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os_intendencia" sheetId="1" r:id="rId4"/>
    <sheet name="Biobío" sheetId="2" r:id="rId5"/>
    <sheet name="Ñuble" sheetId="3" r:id="rId6"/>
    <sheet name="Sheet3" sheetId="4" r:id="rId7"/>
    <sheet name="Sheet6" sheetId="5" r:id="rId8"/>
  </sheets>
</workbook>
</file>

<file path=xl/sharedStrings.xml><?xml version="1.0" encoding="utf-8"?>
<sst xmlns="http://schemas.openxmlformats.org/spreadsheetml/2006/main" uniqueCount="61">
  <si>
    <t>Fecha</t>
  </si>
  <si>
    <t>ALTO BIOBÍO</t>
  </si>
  <si>
    <t>ANTUCO</t>
  </si>
  <si>
    <t>ARAUCO</t>
  </si>
  <si>
    <t>CABRERO</t>
  </si>
  <si>
    <t>CAÑETE</t>
  </si>
  <si>
    <t>CHIGUAYANTE</t>
  </si>
  <si>
    <t>CONCEPCION</t>
  </si>
  <si>
    <t>CONTULMO</t>
  </si>
  <si>
    <t>CORONEL</t>
  </si>
  <si>
    <t>CURANILAHUE</t>
  </si>
  <si>
    <t>FLORIDA</t>
  </si>
  <si>
    <t>HUALPEN</t>
  </si>
  <si>
    <t>HUALQUI</t>
  </si>
  <si>
    <t>LAJA</t>
  </si>
  <si>
    <t>LEBU</t>
  </si>
  <si>
    <t>LOS ÁLAMOS</t>
  </si>
  <si>
    <t>LOS ÁNGELES</t>
  </si>
  <si>
    <t>LOTA</t>
  </si>
  <si>
    <t>MULCHÉN</t>
  </si>
  <si>
    <t>NACIMIENTO</t>
  </si>
  <si>
    <t>NEGRETE</t>
  </si>
  <si>
    <t>PENCO</t>
  </si>
  <si>
    <t>QUILACO</t>
  </si>
  <si>
    <t>QUILLECO</t>
  </si>
  <si>
    <t>SAN PEDRO DE LA PAZ</t>
  </si>
  <si>
    <t>SAN ROSENDO</t>
  </si>
  <si>
    <t>SANTA BÁRBARA</t>
  </si>
  <si>
    <t>SANTA JUANA</t>
  </si>
  <si>
    <t>TALCAHUANO</t>
  </si>
  <si>
    <t>TIRÚA</t>
  </si>
  <si>
    <t>TOME</t>
  </si>
  <si>
    <t>TUCAPEL</t>
  </si>
  <si>
    <t>YUMBEL</t>
  </si>
  <si>
    <t>FueraGConce</t>
  </si>
  <si>
    <t>Total</t>
  </si>
  <si>
    <t>Ñuble</t>
  </si>
  <si>
    <t>Santiago</t>
  </si>
  <si>
    <t>Biobío</t>
  </si>
  <si>
    <t>Prov_Concepción</t>
  </si>
  <si>
    <t>Prov_Biobío</t>
  </si>
  <si>
    <t>Prov_Arauco</t>
  </si>
  <si>
    <t>Diguillín</t>
  </si>
  <si>
    <t>Itata</t>
  </si>
  <si>
    <t>Punilla</t>
  </si>
  <si>
    <t>Chile</t>
  </si>
  <si>
    <t>Region</t>
  </si>
  <si>
    <t>Contagiados con Atraso</t>
  </si>
  <si>
    <t>Contagiados</t>
  </si>
  <si>
    <t>Muertes</t>
  </si>
  <si>
    <t>Muertes_DEIS</t>
  </si>
  <si>
    <t>Recuperados</t>
  </si>
  <si>
    <t>Infectados_Actuales</t>
  </si>
  <si>
    <t>UCI</t>
  </si>
  <si>
    <t>Total_Contagiados</t>
  </si>
  <si>
    <t>Salto</t>
  </si>
  <si>
    <t>Región</t>
  </si>
  <si>
    <t>%</t>
  </si>
  <si>
    <t>Casos pendientes</t>
  </si>
  <si>
    <t>1+salto/C*</t>
  </si>
  <si>
    <t>Prov_Concepcion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</si>
</sst>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d/mm/yy"/>
    <numFmt numFmtId="60" formatCode="d/m/yy"/>
    <numFmt numFmtId="61" formatCode="m/d/yyyy"/>
  </numFmts>
  <fonts count="6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  <font>
      <sz val="10"/>
      <color indexed="8"/>
      <name val="Calibri"/>
    </font>
    <font>
      <sz val="10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9"/>
        <bgColor auto="1"/>
      </patternFill>
    </fill>
  </fills>
  <borders count="4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/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thin">
        <color indexed="15"/>
      </right>
      <top/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0"/>
      </right>
      <top style="thin">
        <color indexed="15"/>
      </top>
      <bottom/>
      <diagonal/>
    </border>
    <border>
      <left style="thin">
        <color indexed="15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5"/>
      </left>
      <right style="thin">
        <color indexed="10"/>
      </right>
      <top/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5"/>
      </bottom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0"/>
      </right>
      <top/>
      <bottom style="thin">
        <color indexed="15"/>
      </bottom>
      <diagonal/>
    </border>
    <border>
      <left style="thin">
        <color indexed="15"/>
      </left>
      <right/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0"/>
      </bottom>
      <diagonal/>
    </border>
    <border>
      <left/>
      <right style="thin">
        <color indexed="15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8"/>
      </right>
      <top style="thin">
        <color indexed="16"/>
      </top>
      <bottom style="thin">
        <color indexed="16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49" fontId="0" fillId="5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1" fontId="0" fillId="4" borderId="5" applyNumberFormat="1" applyFont="1" applyFill="1" applyBorder="1" applyAlignment="1" applyProtection="0">
      <alignment vertical="bottom"/>
    </xf>
    <xf numFmtId="1" fontId="0" fillId="5" borderId="5" applyNumberFormat="1" applyFont="1" applyFill="1" applyBorder="1" applyAlignment="1" applyProtection="0">
      <alignment vertical="bottom"/>
    </xf>
    <xf numFmtId="1" fontId="0" fillId="2" borderId="3" applyNumberFormat="1" applyFont="1" applyFill="1" applyBorder="1" applyAlignment="1" applyProtection="0">
      <alignment vertical="top"/>
    </xf>
    <xf numFmtId="1" fontId="0" fillId="2" borderId="4" applyNumberFormat="1" applyFont="1" applyFill="1" applyBorder="1" applyAlignment="1" applyProtection="0">
      <alignment vertical="bottom"/>
    </xf>
    <xf numFmtId="1" fontId="4" fillId="2" borderId="4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bottom"/>
    </xf>
    <xf numFmtId="59" fontId="0" fillId="6" borderId="8" applyNumberFormat="1" applyFont="1" applyFill="1" applyBorder="1" applyAlignment="1" applyProtection="0">
      <alignment vertical="bottom"/>
    </xf>
    <xf numFmtId="1" fontId="0" fillId="2" borderId="9" applyNumberFormat="1" applyFont="1" applyFill="1" applyBorder="1" applyAlignment="1" applyProtection="0">
      <alignment vertical="top"/>
    </xf>
    <xf numFmtId="1" fontId="0" fillId="6" borderId="5" applyNumberFormat="1" applyFont="1" applyFill="1" applyBorder="1" applyAlignment="1" applyProtection="0">
      <alignment vertical="bottom"/>
    </xf>
    <xf numFmtId="1" fontId="0" fillId="2" borderId="3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59" fontId="0" fillId="2" borderId="8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top"/>
    </xf>
    <xf numFmtId="1" fontId="0" fillId="2" borderId="4" applyNumberFormat="1" applyFont="1" applyFill="1" applyBorder="1" applyAlignment="1" applyProtection="0">
      <alignment vertical="bottom" wrapText="1"/>
    </xf>
    <xf numFmtId="1" fontId="0" fillId="2" borderId="12" applyNumberFormat="1" applyFont="1" applyFill="1" applyBorder="1" applyAlignment="1" applyProtection="0">
      <alignment vertical="bottom"/>
    </xf>
    <xf numFmtId="59" fontId="0" fillId="2" borderId="13" applyNumberFormat="1" applyFont="1" applyFill="1" applyBorder="1" applyAlignment="1" applyProtection="0">
      <alignment vertical="bottom"/>
    </xf>
    <xf numFmtId="1" fontId="0" fillId="2" borderId="14" applyNumberFormat="1" applyFont="1" applyFill="1" applyBorder="1" applyAlignment="1" applyProtection="0">
      <alignment vertical="bottom"/>
    </xf>
    <xf numFmtId="1" fontId="0" fillId="2" borderId="15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top"/>
    </xf>
    <xf numFmtId="0" fontId="0" fillId="2" borderId="12" applyNumberFormat="0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bottom" wrapText="1"/>
    </xf>
    <xf numFmtId="59" fontId="0" fillId="2" borderId="14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1" fontId="0" fillId="2" borderId="14" applyNumberFormat="1" applyFont="1" applyFill="1" applyBorder="1" applyAlignment="1" applyProtection="0">
      <alignment vertical="top"/>
    </xf>
    <xf numFmtId="0" fontId="0" fillId="2" borderId="17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1" fontId="0" fillId="2" borderId="19" applyNumberFormat="1" applyFont="1" applyFill="1" applyBorder="1" applyAlignment="1" applyProtection="0">
      <alignment vertical="bottom"/>
    </xf>
    <xf numFmtId="1" fontId="4" fillId="2" borderId="13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1" fontId="0" fillId="2" borderId="14" applyNumberFormat="1" applyFont="1" applyFill="1" applyBorder="1" applyAlignment="1" applyProtection="0">
      <alignment vertical="bottom" wrapText="1"/>
    </xf>
    <xf numFmtId="0" fontId="0" fillId="2" borderId="20" applyNumberFormat="1" applyFont="1" applyFill="1" applyBorder="1" applyAlignment="1" applyProtection="0">
      <alignment vertical="bottom"/>
    </xf>
    <xf numFmtId="1" fontId="5" fillId="2" borderId="14" applyNumberFormat="1" applyFont="1" applyFill="1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/>
    </xf>
    <xf numFmtId="0" fontId="5" fillId="2" borderId="22" applyNumberFormat="1" applyFont="1" applyFill="1" applyBorder="1" applyAlignment="1" applyProtection="0">
      <alignment vertical="bottom"/>
    </xf>
    <xf numFmtId="60" fontId="0" fillId="2" borderId="14" applyNumberFormat="1" applyFont="1" applyFill="1" applyBorder="1" applyAlignment="1" applyProtection="0">
      <alignment vertical="bottom"/>
    </xf>
    <xf numFmtId="0" fontId="5" fillId="2" borderId="5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0" fillId="2" borderId="24" applyNumberFormat="1" applyFont="1" applyFill="1" applyBorder="1" applyAlignment="1" applyProtection="0">
      <alignment vertical="bottom"/>
    </xf>
    <xf numFmtId="0" fontId="5" fillId="2" borderId="25" applyNumberFormat="1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1" fontId="5" fillId="2" borderId="28" applyNumberFormat="1" applyFont="1" applyFill="1" applyBorder="1" applyAlignment="1" applyProtection="0">
      <alignment vertical="bottom"/>
    </xf>
    <xf numFmtId="1" fontId="0" fillId="2" borderId="21" applyNumberFormat="1" applyFont="1" applyFill="1" applyBorder="1" applyAlignment="1" applyProtection="0">
      <alignment vertical="top"/>
    </xf>
    <xf numFmtId="1" fontId="0" fillId="2" borderId="29" applyNumberFormat="1" applyFont="1" applyFill="1" applyBorder="1" applyAlignment="1" applyProtection="0">
      <alignment vertical="bottom"/>
    </xf>
    <xf numFmtId="1" fontId="0" fillId="2" borderId="21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1" fontId="0" fillId="2" borderId="22" applyNumberFormat="1" applyFont="1" applyFill="1" applyBorder="1" applyAlignment="1" applyProtection="0">
      <alignment vertical="top"/>
    </xf>
    <xf numFmtId="1" fontId="0" fillId="2" borderId="32" applyNumberFormat="1" applyFont="1" applyFill="1" applyBorder="1" applyAlignment="1" applyProtection="0">
      <alignment vertical="bottom"/>
    </xf>
    <xf numFmtId="1" fontId="0" fillId="2" borderId="22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34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1" fontId="0" fillId="2" borderId="20" applyNumberFormat="1" applyFont="1" applyFill="1" applyBorder="1" applyAlignment="1" applyProtection="0">
      <alignment vertical="top"/>
    </xf>
    <xf numFmtId="1" fontId="0" fillId="2" borderId="35" applyNumberFormat="1" applyFont="1" applyFill="1" applyBorder="1" applyAlignment="1" applyProtection="0">
      <alignment vertical="bottom"/>
    </xf>
    <xf numFmtId="1" fontId="0" fillId="2" borderId="20" applyNumberFormat="1" applyFont="1" applyFill="1" applyBorder="1" applyAlignment="1" applyProtection="0">
      <alignment vertical="bottom"/>
    </xf>
    <xf numFmtId="1" fontId="4" fillId="2" borderId="36" applyNumberFormat="1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0" fillId="2" borderId="39" applyNumberFormat="1" applyFont="1" applyFill="1" applyBorder="1" applyAlignment="1" applyProtection="0">
      <alignment vertical="bottom"/>
    </xf>
    <xf numFmtId="0" fontId="0" fillId="2" borderId="40" applyNumberFormat="1" applyFont="1" applyFill="1" applyBorder="1" applyAlignment="1" applyProtection="0">
      <alignment vertical="bottom"/>
    </xf>
    <xf numFmtId="0" fontId="0" fillId="2" borderId="4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vertical="bottom"/>
    </xf>
    <xf numFmtId="61" fontId="0" fillId="2" borderId="4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1" fontId="0" fillId="2" borderId="42" applyNumberFormat="1" applyFont="1" applyFill="1" applyBorder="1" applyAlignment="1" applyProtection="0">
      <alignment vertical="bottom"/>
    </xf>
    <xf numFmtId="49" fontId="0" fillId="2" borderId="43" applyNumberFormat="1" applyFont="1" applyFill="1" applyBorder="1" applyAlignment="1" applyProtection="0">
      <alignment vertical="bottom"/>
    </xf>
    <xf numFmtId="0" fontId="0" fillId="2" borderId="44" applyNumberFormat="1" applyFont="1" applyFill="1" applyBorder="1" applyAlignment="1" applyProtection="0">
      <alignment vertical="bottom"/>
    </xf>
    <xf numFmtId="1" fontId="0" fillId="2" borderId="45" applyNumberFormat="1" applyFont="1" applyFill="1" applyBorder="1" applyAlignment="1" applyProtection="0">
      <alignment vertical="bottom"/>
    </xf>
    <xf numFmtId="61" fontId="0" fillId="2" borderId="12" applyNumberFormat="1" applyFont="1" applyFill="1" applyBorder="1" applyAlignment="1" applyProtection="0">
      <alignment vertical="bottom"/>
    </xf>
    <xf numFmtId="61" fontId="0" fillId="2" borderId="14" applyNumberFormat="1" applyFont="1" applyFill="1" applyBorder="1" applyAlignment="1" applyProtection="0">
      <alignment horizontal="right" vertical="bottom"/>
    </xf>
    <xf numFmtId="1" fontId="0" fillId="2" borderId="4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7" borderId="4" applyNumberFormat="0" applyFont="1" applyFill="1" applyBorder="1" applyAlignment="1" applyProtection="0">
      <alignment vertical="bottom"/>
    </xf>
    <xf numFmtId="49" fontId="0" fillId="7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29fcf"/>
      <rgbColor rgb="ffffa6a6"/>
      <rgbColor rgb="ffd4ea6b"/>
      <rgbColor rgb="ffffff00"/>
      <rgbColor rgb="ffa7a7a7"/>
      <rgbColor rgb="ffd8d8d8"/>
      <rgbColor rgb="ffadadad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Y316"/>
  <sheetViews>
    <sheetView workbookViewId="0" showGridLines="0" defaultGridColor="1"/>
  </sheetViews>
  <sheetFormatPr defaultColWidth="12.8333" defaultRowHeight="12.75" customHeight="1" outlineLevelRow="0" outlineLevelCol="0"/>
  <cols>
    <col min="1" max="39" width="12.8516" style="1" customWidth="1"/>
    <col min="40" max="40" width="15.8516" style="1" customWidth="1"/>
    <col min="41" max="51" width="12.8516" style="1" customWidth="1"/>
    <col min="52" max="16384" width="12.8516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t="s" s="4">
        <v>3</v>
      </c>
      <c r="E1" t="s" s="3">
        <v>4</v>
      </c>
      <c r="F1" t="s" s="4">
        <v>5</v>
      </c>
      <c r="G1" t="s" s="5">
        <v>6</v>
      </c>
      <c r="H1" t="s" s="5">
        <v>7</v>
      </c>
      <c r="I1" t="s" s="4">
        <v>8</v>
      </c>
      <c r="J1" t="s" s="5">
        <v>9</v>
      </c>
      <c r="K1" t="s" s="4">
        <v>10</v>
      </c>
      <c r="L1" t="s" s="5">
        <v>11</v>
      </c>
      <c r="M1" t="s" s="5">
        <v>12</v>
      </c>
      <c r="N1" t="s" s="5">
        <v>13</v>
      </c>
      <c r="O1" t="s" s="3">
        <v>14</v>
      </c>
      <c r="P1" t="s" s="4">
        <v>15</v>
      </c>
      <c r="Q1" t="s" s="4">
        <v>16</v>
      </c>
      <c r="R1" t="s" s="3">
        <v>17</v>
      </c>
      <c r="S1" t="s" s="5">
        <v>18</v>
      </c>
      <c r="T1" t="s" s="3">
        <v>19</v>
      </c>
      <c r="U1" t="s" s="3">
        <v>20</v>
      </c>
      <c r="V1" t="s" s="3">
        <v>21</v>
      </c>
      <c r="W1" t="s" s="5">
        <v>22</v>
      </c>
      <c r="X1" t="s" s="3">
        <v>23</v>
      </c>
      <c r="Y1" t="s" s="3">
        <v>24</v>
      </c>
      <c r="Z1" t="s" s="5">
        <v>25</v>
      </c>
      <c r="AA1" t="s" s="3">
        <v>26</v>
      </c>
      <c r="AB1" t="s" s="3">
        <v>27</v>
      </c>
      <c r="AC1" t="s" s="5">
        <v>28</v>
      </c>
      <c r="AD1" t="s" s="5">
        <v>29</v>
      </c>
      <c r="AE1" t="s" s="4">
        <v>30</v>
      </c>
      <c r="AF1" t="s" s="5">
        <v>31</v>
      </c>
      <c r="AG1" t="s" s="3">
        <v>32</v>
      </c>
      <c r="AH1" t="s" s="3">
        <v>33</v>
      </c>
      <c r="AI1" t="s" s="6">
        <v>34</v>
      </c>
      <c r="AJ1" t="s" s="7">
        <v>35</v>
      </c>
      <c r="AK1" t="s" s="7">
        <v>36</v>
      </c>
      <c r="AL1" t="s" s="7">
        <v>37</v>
      </c>
      <c r="AM1" t="s" s="7">
        <v>38</v>
      </c>
      <c r="AN1" t="s" s="7">
        <v>39</v>
      </c>
      <c r="AO1" t="s" s="7">
        <v>40</v>
      </c>
      <c r="AP1" t="s" s="7">
        <v>41</v>
      </c>
      <c r="AQ1" t="s" s="7">
        <v>42</v>
      </c>
      <c r="AR1" t="s" s="7">
        <v>43</v>
      </c>
      <c r="AS1" t="s" s="7">
        <v>44</v>
      </c>
      <c r="AT1" t="s" s="7">
        <v>45</v>
      </c>
      <c r="AU1" s="8"/>
      <c r="AV1" s="8"/>
      <c r="AW1" s="8"/>
      <c r="AX1" s="8"/>
      <c r="AY1" s="8"/>
    </row>
    <row r="2" ht="13.95" customHeight="1">
      <c r="A2" s="9">
        <v>43923</v>
      </c>
      <c r="B2" s="10"/>
      <c r="C2" s="10"/>
      <c r="D2" s="11">
        <v>6</v>
      </c>
      <c r="E2" s="10">
        <v>1</v>
      </c>
      <c r="F2" s="11"/>
      <c r="G2" s="12">
        <v>26</v>
      </c>
      <c r="H2" s="12">
        <v>53</v>
      </c>
      <c r="I2" s="11"/>
      <c r="J2" s="12">
        <v>12</v>
      </c>
      <c r="K2" s="11">
        <v>1</v>
      </c>
      <c r="L2" s="12">
        <v>2</v>
      </c>
      <c r="M2" s="12">
        <v>50</v>
      </c>
      <c r="N2" s="12">
        <v>3</v>
      </c>
      <c r="O2" s="10">
        <v>3</v>
      </c>
      <c r="P2" s="11"/>
      <c r="Q2" s="11"/>
      <c r="R2" s="10">
        <v>14</v>
      </c>
      <c r="S2" s="12">
        <v>1</v>
      </c>
      <c r="T2" s="10">
        <v>5</v>
      </c>
      <c r="U2" s="10">
        <v>2</v>
      </c>
      <c r="V2" s="10"/>
      <c r="W2" s="12">
        <v>3</v>
      </c>
      <c r="X2" s="10"/>
      <c r="Y2" s="10"/>
      <c r="Z2" s="12">
        <v>56</v>
      </c>
      <c r="AA2" s="10"/>
      <c r="AB2" s="10">
        <v>2</v>
      </c>
      <c r="AC2" s="12"/>
      <c r="AD2" s="12">
        <v>29</v>
      </c>
      <c r="AE2" s="11">
        <v>2</v>
      </c>
      <c r="AF2" s="12">
        <v>9</v>
      </c>
      <c r="AG2" s="10"/>
      <c r="AH2" s="10">
        <v>5</v>
      </c>
      <c r="AI2" s="13">
        <f>SUM(B2,C2,D2,E2,F2,I2,K2,O2,P2,Q2,R2,T2,U2,V2,X2,Y2,AA2,AB2,AE2,AG2,AH2)</f>
        <v>41</v>
      </c>
      <c r="AJ2" s="14">
        <f>SUM(B2:AH2)</f>
        <v>285</v>
      </c>
      <c r="AK2" s="14">
        <v>345.4190065</v>
      </c>
      <c r="AL2" s="14">
        <v>1952.506021</v>
      </c>
      <c r="AM2" s="14">
        <v>300.7396871</v>
      </c>
      <c r="AN2" s="14">
        <f>SUM(G2,H2,J2,L2,M2,N2,S2,W2,Z2,AC2,AD2,AF2)</f>
        <v>244</v>
      </c>
      <c r="AO2" s="14">
        <f>SUM(B2,C2,E2,O2,R2,T2,U2,V2,X2,Y2,AA2,AB2,AG2,AH2)</f>
        <v>32</v>
      </c>
      <c r="AP2" s="14">
        <f>SUM(D2,F2,I2,K2,P2,Q2,AE2)</f>
        <v>9</v>
      </c>
      <c r="AQ2" s="15">
        <v>350</v>
      </c>
      <c r="AR2" s="15">
        <v>8</v>
      </c>
      <c r="AS2" s="15">
        <v>28</v>
      </c>
      <c r="AT2" s="14">
        <v>3802.019406956</v>
      </c>
      <c r="AU2" s="8"/>
      <c r="AV2" s="8"/>
      <c r="AW2" s="8"/>
      <c r="AX2" s="8"/>
      <c r="AY2" s="8"/>
    </row>
    <row r="3" ht="13.95" customHeight="1">
      <c r="A3" s="9">
        <v>43924</v>
      </c>
      <c r="B3" s="10"/>
      <c r="C3" s="10"/>
      <c r="D3" s="11">
        <v>6</v>
      </c>
      <c r="E3" s="10">
        <v>1</v>
      </c>
      <c r="F3" s="11"/>
      <c r="G3" s="12">
        <v>30</v>
      </c>
      <c r="H3" s="12">
        <v>62</v>
      </c>
      <c r="I3" s="11"/>
      <c r="J3" s="12">
        <v>12</v>
      </c>
      <c r="K3" s="11">
        <v>1</v>
      </c>
      <c r="L3" s="12">
        <v>2</v>
      </c>
      <c r="M3" s="12">
        <v>58</v>
      </c>
      <c r="N3" s="12">
        <v>3</v>
      </c>
      <c r="O3" s="10">
        <v>4</v>
      </c>
      <c r="P3" s="11"/>
      <c r="Q3" s="11"/>
      <c r="R3" s="10">
        <v>15</v>
      </c>
      <c r="S3" s="12">
        <v>1</v>
      </c>
      <c r="T3" s="10">
        <v>5</v>
      </c>
      <c r="U3" s="10">
        <v>2</v>
      </c>
      <c r="V3" s="10"/>
      <c r="W3" s="12">
        <v>4</v>
      </c>
      <c r="X3" s="10"/>
      <c r="Y3" s="10"/>
      <c r="Z3" s="12">
        <v>61</v>
      </c>
      <c r="AA3" s="10"/>
      <c r="AB3" s="10">
        <v>2</v>
      </c>
      <c r="AC3" s="12"/>
      <c r="AD3" s="12">
        <v>32</v>
      </c>
      <c r="AE3" s="11">
        <v>4</v>
      </c>
      <c r="AF3" s="12">
        <v>18</v>
      </c>
      <c r="AG3" s="10"/>
      <c r="AH3" s="10">
        <v>5</v>
      </c>
      <c r="AI3" s="13">
        <f>SUM(B3,C3,D3,E3,F3,I3,K3,O3,P3,Q3,R3,T3,U3,V3,X3,Y3,AA3,AB3,AE3,AG3,AH3)</f>
        <v>45</v>
      </c>
      <c r="AJ3" s="14">
        <f>SUM(B3:AH3)</f>
        <v>328</v>
      </c>
      <c r="AK3" s="14">
        <v>374.7948164</v>
      </c>
      <c r="AL3" s="14">
        <v>2079.013135</v>
      </c>
      <c r="AM3" s="14">
        <v>330.2668563</v>
      </c>
      <c r="AN3" s="14">
        <f>SUM(G3,H3,J3,L3,M3,N3,S3,W3,Z3,AC3,AD3,AF3)</f>
        <v>283</v>
      </c>
      <c r="AO3" s="14">
        <f>SUM(B3,C3,E3,O3,R3,T3,U3,V3,X3,Y3,AA3,AB3,AG3,AH3)</f>
        <v>34</v>
      </c>
      <c r="AP3" s="14">
        <f>SUM(D3,F3,I3,K3,P3,Q3,AE3)</f>
        <v>11</v>
      </c>
      <c r="AQ3" s="15">
        <v>380</v>
      </c>
      <c r="AR3" s="15">
        <v>10</v>
      </c>
      <c r="AS3" s="15">
        <v>31</v>
      </c>
      <c r="AT3" s="14">
        <v>4165.937681274</v>
      </c>
      <c r="AU3" s="8"/>
      <c r="AV3" s="8"/>
      <c r="AW3" s="8"/>
      <c r="AX3" s="8"/>
      <c r="AY3" s="8"/>
    </row>
    <row r="4" ht="13.95" customHeight="1">
      <c r="A4" s="9">
        <v>43925</v>
      </c>
      <c r="B4" s="10"/>
      <c r="C4" s="10"/>
      <c r="D4" s="11">
        <v>6</v>
      </c>
      <c r="E4" s="10">
        <v>1</v>
      </c>
      <c r="F4" s="11"/>
      <c r="G4" s="12">
        <v>32</v>
      </c>
      <c r="H4" s="12">
        <v>64</v>
      </c>
      <c r="I4" s="11"/>
      <c r="J4" s="12">
        <v>13</v>
      </c>
      <c r="K4" s="11">
        <v>1</v>
      </c>
      <c r="L4" s="12">
        <v>2</v>
      </c>
      <c r="M4" s="12">
        <v>65</v>
      </c>
      <c r="N4" s="12">
        <v>7</v>
      </c>
      <c r="O4" s="10">
        <v>5</v>
      </c>
      <c r="P4" s="11"/>
      <c r="Q4" s="11"/>
      <c r="R4" s="10">
        <v>17</v>
      </c>
      <c r="S4" s="12">
        <v>1</v>
      </c>
      <c r="T4" s="10">
        <v>5</v>
      </c>
      <c r="U4" s="10">
        <v>2</v>
      </c>
      <c r="V4" s="10"/>
      <c r="W4" s="12">
        <v>4</v>
      </c>
      <c r="X4" s="10"/>
      <c r="Y4" s="10"/>
      <c r="Z4" s="12">
        <v>62</v>
      </c>
      <c r="AA4" s="10"/>
      <c r="AB4" s="10">
        <v>2</v>
      </c>
      <c r="AC4" s="12"/>
      <c r="AD4" s="12">
        <v>35</v>
      </c>
      <c r="AE4" s="11">
        <v>4</v>
      </c>
      <c r="AF4" s="12">
        <v>20</v>
      </c>
      <c r="AG4" s="10"/>
      <c r="AH4" s="10">
        <v>5</v>
      </c>
      <c r="AI4" s="13">
        <f>SUM(B4,C4,D4,E4,F4,I4,K4,O4,P4,Q4,R4,T4,U4,V4,X4,Y4,AA4,AB4,AE4,AG4,AH4)</f>
        <v>48</v>
      </c>
      <c r="AJ4" s="14">
        <f>SUM(B4:AH4)</f>
        <v>353</v>
      </c>
      <c r="AK4" s="14">
        <v>406.1965443</v>
      </c>
      <c r="AL4" s="14">
        <v>2335.607753</v>
      </c>
      <c r="AM4" s="14">
        <v>379.4788051</v>
      </c>
      <c r="AN4" s="14">
        <f>SUM(G4,H4,J4,L4,M4,N4,S4,W4,Z4,AC4,AD4,AF4)</f>
        <v>305</v>
      </c>
      <c r="AO4" s="14">
        <f>SUM(B4,C4,E4,O4,R4,T4,U4,V4,X4,Y4,AA4,AB4,AG4,AH4)</f>
        <v>37</v>
      </c>
      <c r="AP4" s="14">
        <f>SUM(D4,F4,I4,K4,P4,Q4,AE4)</f>
        <v>11</v>
      </c>
      <c r="AQ4" s="15">
        <v>423</v>
      </c>
      <c r="AR4" s="15">
        <v>13</v>
      </c>
      <c r="AS4" s="15">
        <v>38</v>
      </c>
      <c r="AT4" s="14">
        <v>4641.809201354</v>
      </c>
      <c r="AU4" s="8"/>
      <c r="AV4" s="8"/>
      <c r="AW4" s="8"/>
      <c r="AX4" s="8"/>
      <c r="AY4" s="8"/>
    </row>
    <row r="5" ht="13.95" customHeight="1">
      <c r="A5" s="9">
        <v>43926</v>
      </c>
      <c r="B5" s="10"/>
      <c r="C5" s="10"/>
      <c r="D5" s="11">
        <v>6</v>
      </c>
      <c r="E5" s="10">
        <v>1</v>
      </c>
      <c r="F5" s="11"/>
      <c r="G5" s="12">
        <v>32</v>
      </c>
      <c r="H5" s="12">
        <v>70</v>
      </c>
      <c r="I5" s="11"/>
      <c r="J5" s="12">
        <v>13</v>
      </c>
      <c r="K5" s="11">
        <v>1</v>
      </c>
      <c r="L5" s="12">
        <v>2</v>
      </c>
      <c r="M5" s="12">
        <v>68</v>
      </c>
      <c r="N5" s="12">
        <v>7</v>
      </c>
      <c r="O5" s="10">
        <v>5</v>
      </c>
      <c r="P5" s="11"/>
      <c r="Q5" s="11"/>
      <c r="R5" s="10">
        <v>17</v>
      </c>
      <c r="S5" s="12">
        <v>1</v>
      </c>
      <c r="T5" s="10">
        <v>5</v>
      </c>
      <c r="U5" s="10">
        <v>2</v>
      </c>
      <c r="V5" s="10">
        <v>1</v>
      </c>
      <c r="W5" s="12">
        <v>5</v>
      </c>
      <c r="X5" s="10"/>
      <c r="Y5" s="10"/>
      <c r="Z5" s="12">
        <v>64</v>
      </c>
      <c r="AA5" s="10"/>
      <c r="AB5" s="10">
        <v>2</v>
      </c>
      <c r="AC5" s="12"/>
      <c r="AD5" s="12">
        <v>36</v>
      </c>
      <c r="AE5" s="11">
        <v>4</v>
      </c>
      <c r="AF5" s="12">
        <v>25</v>
      </c>
      <c r="AG5" s="10"/>
      <c r="AH5" s="10">
        <v>5</v>
      </c>
      <c r="AI5" s="13">
        <f>SUM(B5,C5,D5,E5,F5,I5,K5,O5,P5,Q5,R5,T5,U5,V5,X5,Y5,AA5,AB5,AE5,AG5,AH5)</f>
        <v>49</v>
      </c>
      <c r="AJ5" s="14">
        <f>SUM(B5:AH5)</f>
        <v>372</v>
      </c>
      <c r="AK5" s="14">
        <v>430.5075594</v>
      </c>
      <c r="AL5" s="14">
        <v>2508.659937</v>
      </c>
      <c r="AM5" s="14">
        <v>399.1635846</v>
      </c>
      <c r="AN5" s="14">
        <f>SUM(G5,H5,J5,L5,M5,N5,S5,W5,Z5,AC5,AD5,AF5)</f>
        <v>323</v>
      </c>
      <c r="AO5" s="14">
        <f>SUM(B5,C5,E5,O5,R5,T5,U5,V5,X5,Y5,AA5,AB5,AG5,AH5)</f>
        <v>38</v>
      </c>
      <c r="AP5" s="14">
        <f>SUM(D5,F5,I5,K5,P5,Q5,AE5)</f>
        <v>11</v>
      </c>
      <c r="AQ5" s="15">
        <v>457</v>
      </c>
      <c r="AR5" s="15">
        <v>16</v>
      </c>
      <c r="AS5" s="15">
        <v>46</v>
      </c>
      <c r="AT5" s="14">
        <v>4902.533481174</v>
      </c>
      <c r="AU5" s="8"/>
      <c r="AV5" s="8"/>
      <c r="AW5" s="8"/>
      <c r="AX5" s="8"/>
      <c r="AY5" s="8"/>
    </row>
    <row r="6" ht="13.95" customHeight="1">
      <c r="A6" s="9">
        <v>43927</v>
      </c>
      <c r="B6" s="10"/>
      <c r="C6" s="10"/>
      <c r="D6" s="11">
        <v>6</v>
      </c>
      <c r="E6" s="10">
        <v>1</v>
      </c>
      <c r="F6" s="11"/>
      <c r="G6" s="12">
        <v>34</v>
      </c>
      <c r="H6" s="12">
        <v>72</v>
      </c>
      <c r="I6" s="11"/>
      <c r="J6" s="12">
        <v>14</v>
      </c>
      <c r="K6" s="11">
        <v>1</v>
      </c>
      <c r="L6" s="12">
        <v>2</v>
      </c>
      <c r="M6" s="12">
        <v>73</v>
      </c>
      <c r="N6" s="12">
        <v>7</v>
      </c>
      <c r="O6" s="10">
        <v>5</v>
      </c>
      <c r="P6" s="11"/>
      <c r="Q6" s="11"/>
      <c r="R6" s="10">
        <v>21</v>
      </c>
      <c r="S6" s="12">
        <v>1</v>
      </c>
      <c r="T6" s="10">
        <v>5</v>
      </c>
      <c r="U6" s="10">
        <v>3</v>
      </c>
      <c r="V6" s="10">
        <v>2</v>
      </c>
      <c r="W6" s="12">
        <v>5</v>
      </c>
      <c r="X6" s="10"/>
      <c r="Y6" s="10"/>
      <c r="Z6" s="12">
        <v>67</v>
      </c>
      <c r="AA6" s="10"/>
      <c r="AB6" s="10">
        <v>2</v>
      </c>
      <c r="AC6" s="12"/>
      <c r="AD6" s="12">
        <v>38</v>
      </c>
      <c r="AE6" s="11">
        <v>4</v>
      </c>
      <c r="AF6" s="12">
        <v>29</v>
      </c>
      <c r="AG6" s="10">
        <v>1</v>
      </c>
      <c r="AH6" s="10">
        <v>5</v>
      </c>
      <c r="AI6" s="13">
        <f>SUM(B6,C6,D6,E6,F6,I6,K6,O6,P6,Q6,R6,T6,U6,V6,X6,Y6,AA6,AB6,AE6,AG6,AH6)</f>
        <v>56</v>
      </c>
      <c r="AJ6" s="14">
        <f>SUM(B6:AH6)</f>
        <v>398</v>
      </c>
      <c r="AK6" s="14">
        <v>480.1425486</v>
      </c>
      <c r="AL6" s="14">
        <v>2678.131731</v>
      </c>
      <c r="AM6" s="14">
        <v>418.8483642</v>
      </c>
      <c r="AN6" s="14">
        <f>SUM(G6,H6,J6,L6,M6,N6,S6,W6,Z6,AC6,AD6,AF6)</f>
        <v>342</v>
      </c>
      <c r="AO6" s="14">
        <f>SUM(B6,C6,E6,O6,R6,T6,U6,V6,X6,Y6,AA6,AB6,AG6,AH6)</f>
        <v>45</v>
      </c>
      <c r="AP6" s="14">
        <f>SUM(D6,F6,I6,K6,P6,Q6,AE6)</f>
        <v>11</v>
      </c>
      <c r="AQ6" s="15">
        <v>484</v>
      </c>
      <c r="AR6" s="15">
        <v>16</v>
      </c>
      <c r="AS6" s="15">
        <v>51</v>
      </c>
      <c r="AT6" s="14">
        <v>5365.321084944</v>
      </c>
      <c r="AU6" s="8"/>
      <c r="AV6" s="8"/>
      <c r="AW6" s="8"/>
      <c r="AX6" s="8"/>
      <c r="AY6" s="8"/>
    </row>
    <row r="7" ht="13.95" customHeight="1">
      <c r="A7" s="9">
        <v>43928</v>
      </c>
      <c r="B7" s="10"/>
      <c r="C7" s="10"/>
      <c r="D7" s="11">
        <v>6</v>
      </c>
      <c r="E7" s="10">
        <v>1</v>
      </c>
      <c r="F7" s="11"/>
      <c r="G7" s="12">
        <v>35</v>
      </c>
      <c r="H7" s="12">
        <v>73</v>
      </c>
      <c r="I7" s="11"/>
      <c r="J7" s="12">
        <v>18</v>
      </c>
      <c r="K7" s="11">
        <v>1</v>
      </c>
      <c r="L7" s="12">
        <v>2</v>
      </c>
      <c r="M7" s="12">
        <v>74</v>
      </c>
      <c r="N7" s="12">
        <v>7</v>
      </c>
      <c r="O7" s="10">
        <v>5</v>
      </c>
      <c r="P7" s="11"/>
      <c r="Q7" s="11"/>
      <c r="R7" s="10">
        <v>22</v>
      </c>
      <c r="S7" s="12">
        <v>1</v>
      </c>
      <c r="T7" s="10">
        <v>5</v>
      </c>
      <c r="U7" s="10">
        <v>4</v>
      </c>
      <c r="V7" s="10">
        <v>2</v>
      </c>
      <c r="W7" s="12">
        <v>5</v>
      </c>
      <c r="X7" s="10"/>
      <c r="Y7" s="10"/>
      <c r="Z7" s="12">
        <v>71</v>
      </c>
      <c r="AA7" s="10"/>
      <c r="AB7" s="10">
        <v>2</v>
      </c>
      <c r="AC7" s="12"/>
      <c r="AD7" s="12">
        <v>45</v>
      </c>
      <c r="AE7" s="11">
        <v>4</v>
      </c>
      <c r="AF7" s="12">
        <v>30</v>
      </c>
      <c r="AG7" s="10">
        <v>1</v>
      </c>
      <c r="AH7" s="10">
        <v>5</v>
      </c>
      <c r="AI7" s="13">
        <f>SUM(B7,C7,D7,E7,F7,I7,K7,O7,P7,Q7,R7,T7,U7,V7,X7,Y7,AA7,AB7,AE7,AG7,AH7)</f>
        <v>58</v>
      </c>
      <c r="AJ7" s="14">
        <f>SUM(B7:AH7)</f>
        <v>419</v>
      </c>
      <c r="AK7" s="14">
        <v>528.7645788</v>
      </c>
      <c r="AL7" s="14">
        <v>2804.638845</v>
      </c>
      <c r="AM7" s="14">
        <v>448.3755334</v>
      </c>
      <c r="AN7" s="14">
        <f>SUM(G7,H7,J7,L7,M7,N7,S7,W7,Z7,AC7,AD7,AF7)</f>
        <v>361</v>
      </c>
      <c r="AO7" s="14">
        <f>SUM(B7,C7,E7,O7,R7,T7,U7,V7,X7,Y7,AA7,AB7,AG7,AH7)</f>
        <v>47</v>
      </c>
      <c r="AP7" s="14">
        <f>SUM(D7,F7,I7,K7,P7,Q7,AE7)</f>
        <v>11</v>
      </c>
      <c r="AQ7" s="15">
        <v>500</v>
      </c>
      <c r="AR7" s="15">
        <v>20</v>
      </c>
      <c r="AS7" s="15">
        <v>54</v>
      </c>
      <c r="AT7" s="14">
        <v>5694.157350792</v>
      </c>
      <c r="AU7" s="8"/>
      <c r="AV7" s="8"/>
      <c r="AW7" s="8"/>
      <c r="AX7" s="8"/>
      <c r="AY7" s="8"/>
    </row>
    <row r="8" ht="13.95" customHeight="1">
      <c r="A8" s="9">
        <v>43929</v>
      </c>
      <c r="B8" s="10"/>
      <c r="C8" s="10"/>
      <c r="D8" s="11">
        <v>6</v>
      </c>
      <c r="E8" s="10">
        <v>4</v>
      </c>
      <c r="F8" s="11"/>
      <c r="G8" s="12">
        <v>40</v>
      </c>
      <c r="H8" s="12">
        <v>81</v>
      </c>
      <c r="I8" s="11"/>
      <c r="J8" s="12">
        <v>18</v>
      </c>
      <c r="K8" s="11">
        <v>1</v>
      </c>
      <c r="L8" s="12">
        <v>2</v>
      </c>
      <c r="M8" s="12">
        <v>83</v>
      </c>
      <c r="N8" s="12">
        <v>7</v>
      </c>
      <c r="O8" s="10">
        <v>5</v>
      </c>
      <c r="P8" s="11"/>
      <c r="Q8" s="11"/>
      <c r="R8" s="10">
        <v>22</v>
      </c>
      <c r="S8" s="12">
        <v>1</v>
      </c>
      <c r="T8" s="10">
        <v>5</v>
      </c>
      <c r="U8" s="10">
        <v>5</v>
      </c>
      <c r="V8" s="10">
        <v>2</v>
      </c>
      <c r="W8" s="12">
        <v>5</v>
      </c>
      <c r="X8" s="10"/>
      <c r="Y8" s="10"/>
      <c r="Z8" s="12">
        <v>73</v>
      </c>
      <c r="AA8" s="10"/>
      <c r="AB8" s="10">
        <v>2</v>
      </c>
      <c r="AC8" s="12"/>
      <c r="AD8" s="12">
        <v>46</v>
      </c>
      <c r="AE8" s="11">
        <v>4</v>
      </c>
      <c r="AF8" s="12">
        <v>30</v>
      </c>
      <c r="AG8" s="10">
        <v>1</v>
      </c>
      <c r="AH8" s="10">
        <v>5</v>
      </c>
      <c r="AI8" s="13">
        <f>SUM(B8,C8,D8,E8,F8,I8,K8,O8,P8,Q8,R8,T8,U8,V8,X8,Y8,AA8,AB8,AE8,AG8,AH8)</f>
        <v>62</v>
      </c>
      <c r="AJ8" s="14">
        <f>SUM(B8:AH8)</f>
        <v>448</v>
      </c>
      <c r="AK8" s="14">
        <v>568.2699784</v>
      </c>
      <c r="AL8" s="14">
        <v>3040.944586</v>
      </c>
      <c r="AM8" s="14">
        <v>480.0899004</v>
      </c>
      <c r="AN8" s="14">
        <f>SUM(G8,H8,J8,L8,M8,N8,S8,W8,Z8,AC8,AD8,AF8)</f>
        <v>386</v>
      </c>
      <c r="AO8" s="14">
        <f>SUM(B8,C8,E8,O8,R8,T8,U8,V8,X8,Y8,AA8,AB8,AG8,AH8)</f>
        <v>51</v>
      </c>
      <c r="AP8" s="14">
        <f>SUM(D8,F8,I8,K8,P8,Q8,AE8)</f>
        <v>11</v>
      </c>
      <c r="AQ8" s="15">
        <v>508</v>
      </c>
      <c r="AR8" s="15">
        <v>20</v>
      </c>
      <c r="AS8" s="15">
        <v>56</v>
      </c>
      <c r="AT8" s="14">
        <v>6171.77937011</v>
      </c>
      <c r="AU8" s="8"/>
      <c r="AV8" s="8"/>
      <c r="AW8" s="8"/>
      <c r="AX8" s="8"/>
      <c r="AY8" s="8"/>
    </row>
    <row r="9" ht="13.95" customHeight="1">
      <c r="A9" s="9">
        <v>43930</v>
      </c>
      <c r="B9" s="10"/>
      <c r="C9" s="10"/>
      <c r="D9" s="11">
        <v>6</v>
      </c>
      <c r="E9" s="10">
        <v>5</v>
      </c>
      <c r="F9" s="11"/>
      <c r="G9" s="12">
        <v>41</v>
      </c>
      <c r="H9" s="12">
        <v>84</v>
      </c>
      <c r="I9" s="11"/>
      <c r="J9" s="12">
        <v>18</v>
      </c>
      <c r="K9" s="11">
        <v>1</v>
      </c>
      <c r="L9" s="12">
        <v>2</v>
      </c>
      <c r="M9" s="12">
        <v>88</v>
      </c>
      <c r="N9" s="12">
        <v>8</v>
      </c>
      <c r="O9" s="10">
        <v>5</v>
      </c>
      <c r="P9" s="11"/>
      <c r="Q9" s="11"/>
      <c r="R9" s="10">
        <v>22</v>
      </c>
      <c r="S9" s="12">
        <v>1</v>
      </c>
      <c r="T9" s="10">
        <v>5</v>
      </c>
      <c r="U9" s="10">
        <v>8</v>
      </c>
      <c r="V9" s="10">
        <v>2</v>
      </c>
      <c r="W9" s="12">
        <v>7</v>
      </c>
      <c r="X9" s="10"/>
      <c r="Y9" s="10"/>
      <c r="Z9" s="12">
        <v>75</v>
      </c>
      <c r="AA9" s="10"/>
      <c r="AB9" s="10">
        <v>2</v>
      </c>
      <c r="AC9" s="12"/>
      <c r="AD9" s="12">
        <v>47</v>
      </c>
      <c r="AE9" s="11">
        <v>4</v>
      </c>
      <c r="AF9" s="12">
        <v>32</v>
      </c>
      <c r="AG9" s="10">
        <v>1</v>
      </c>
      <c r="AH9" s="10">
        <v>5</v>
      </c>
      <c r="AI9" s="13">
        <f>SUM(B9,C9,D9,E9,F9,I9,K9,O9,P9,Q9,R9,T9,U9,V9,X9,Y9,AA9,AB9,AE9,AG9,AH9)</f>
        <v>66</v>
      </c>
      <c r="AJ9" s="14">
        <f>SUM(B9:AH9)</f>
        <v>469</v>
      </c>
      <c r="AK9" s="14">
        <v>578.399568</v>
      </c>
      <c r="AL9" s="14">
        <v>3379.888174</v>
      </c>
      <c r="AM9" s="14">
        <v>503.0554765</v>
      </c>
      <c r="AN9" s="14">
        <f>SUM(G9,H9,J9,L9,M9,N9,S9,W9,Z9,AC9,AD9,AF9)</f>
        <v>403</v>
      </c>
      <c r="AO9" s="14">
        <f>SUM(B9,C9,E9,O9,R9,T9,U9,V9,X9,Y9,AA9,AB9,AG9,AH9)</f>
        <v>55</v>
      </c>
      <c r="AP9" s="14">
        <f>SUM(D9,F9,I9,K9,P9,Q9,AE9)</f>
        <v>11</v>
      </c>
      <c r="AQ9" s="15">
        <v>523</v>
      </c>
      <c r="AR9" s="15">
        <v>20</v>
      </c>
      <c r="AS9" s="15">
        <v>56</v>
      </c>
      <c r="AT9" s="14">
        <v>6660.05138046</v>
      </c>
      <c r="AU9" s="8"/>
      <c r="AV9" s="8"/>
      <c r="AW9" s="8"/>
      <c r="AX9" s="8"/>
      <c r="AY9" s="8"/>
    </row>
    <row r="10" ht="13.95" customHeight="1">
      <c r="A10" s="9">
        <v>43931</v>
      </c>
      <c r="B10" s="10"/>
      <c r="C10" s="10"/>
      <c r="D10" s="11">
        <v>6</v>
      </c>
      <c r="E10" s="10">
        <v>7</v>
      </c>
      <c r="F10" s="11"/>
      <c r="G10" s="12">
        <v>41</v>
      </c>
      <c r="H10" s="12">
        <v>90</v>
      </c>
      <c r="I10" s="11"/>
      <c r="J10" s="12">
        <v>18</v>
      </c>
      <c r="K10" s="11">
        <v>1</v>
      </c>
      <c r="L10" s="12">
        <v>2</v>
      </c>
      <c r="M10" s="12">
        <v>91</v>
      </c>
      <c r="N10" s="12">
        <v>8</v>
      </c>
      <c r="O10" s="10">
        <v>5</v>
      </c>
      <c r="P10" s="11"/>
      <c r="Q10" s="11"/>
      <c r="R10" s="10">
        <v>22</v>
      </c>
      <c r="S10" s="12">
        <v>1</v>
      </c>
      <c r="T10" s="10">
        <v>5</v>
      </c>
      <c r="U10" s="10">
        <v>9</v>
      </c>
      <c r="V10" s="10">
        <v>2</v>
      </c>
      <c r="W10" s="12">
        <v>8</v>
      </c>
      <c r="X10" s="10"/>
      <c r="Y10" s="10"/>
      <c r="Z10" s="12">
        <v>77</v>
      </c>
      <c r="AA10" s="10"/>
      <c r="AB10" s="10">
        <v>2</v>
      </c>
      <c r="AC10" s="12"/>
      <c r="AD10" s="12">
        <v>49</v>
      </c>
      <c r="AE10" s="11">
        <v>4</v>
      </c>
      <c r="AF10" s="12">
        <v>32</v>
      </c>
      <c r="AG10" s="10">
        <v>1</v>
      </c>
      <c r="AH10" s="10">
        <v>5</v>
      </c>
      <c r="AI10" s="13">
        <f>SUM(B10,C10,D10,E10,F10,I10,K10,O10,P10,Q10,R10,T10,U10,V10,X10,Y10,AA10,AB10,AE10,AG10,AH10)</f>
        <v>69</v>
      </c>
      <c r="AJ10" s="14">
        <f>SUM(B10:AH10)</f>
        <v>486</v>
      </c>
      <c r="AK10" s="14">
        <v>596.6328294</v>
      </c>
      <c r="AL10" s="14">
        <v>3810.728439</v>
      </c>
      <c r="AM10" s="14">
        <v>518.3658606</v>
      </c>
      <c r="AN10" s="14">
        <f>SUM(G10,H10,J10,L10,M10,N10,S10,W10,Z10,AC10,AD10,AF10)</f>
        <v>417</v>
      </c>
      <c r="AO10" s="14">
        <f>SUM(B10,C10,E10,O10,R10,T10,U10,V10,X10,Y10,AA10,AB10,AG10,AH10)</f>
        <v>58</v>
      </c>
      <c r="AP10" s="14">
        <f>SUM(D10,F10,I10,K10,P10,Q10,AE10)</f>
        <v>11</v>
      </c>
      <c r="AQ10" s="15">
        <v>531</v>
      </c>
      <c r="AR10" s="15">
        <v>20</v>
      </c>
      <c r="AS10" s="15">
        <v>61</v>
      </c>
      <c r="AT10" s="14">
        <v>7267.42565823</v>
      </c>
      <c r="AU10" s="8"/>
      <c r="AV10" s="8"/>
      <c r="AW10" s="8"/>
      <c r="AX10" s="8"/>
      <c r="AY10" s="8"/>
    </row>
    <row r="11" ht="13.95" customHeight="1">
      <c r="A11" s="9">
        <v>43932</v>
      </c>
      <c r="B11" s="10"/>
      <c r="C11" s="10"/>
      <c r="D11" s="11">
        <v>6</v>
      </c>
      <c r="E11" s="10">
        <v>7</v>
      </c>
      <c r="F11" s="11"/>
      <c r="G11" s="12">
        <v>41</v>
      </c>
      <c r="H11" s="12">
        <v>91</v>
      </c>
      <c r="I11" s="11"/>
      <c r="J11" s="12">
        <v>18</v>
      </c>
      <c r="K11" s="11">
        <v>1</v>
      </c>
      <c r="L11" s="12">
        <v>2</v>
      </c>
      <c r="M11" s="12">
        <v>92</v>
      </c>
      <c r="N11" s="12">
        <v>8</v>
      </c>
      <c r="O11" s="10">
        <v>5</v>
      </c>
      <c r="P11" s="11"/>
      <c r="Q11" s="11"/>
      <c r="R11" s="10">
        <v>22</v>
      </c>
      <c r="S11" s="12">
        <v>1</v>
      </c>
      <c r="T11" s="10">
        <v>5</v>
      </c>
      <c r="U11" s="10">
        <v>9</v>
      </c>
      <c r="V11" s="10">
        <v>2</v>
      </c>
      <c r="W11" s="12">
        <v>8</v>
      </c>
      <c r="X11" s="10"/>
      <c r="Y11" s="10"/>
      <c r="Z11" s="12">
        <v>80</v>
      </c>
      <c r="AA11" s="10"/>
      <c r="AB11" s="10">
        <v>2</v>
      </c>
      <c r="AC11" s="12"/>
      <c r="AD11" s="12">
        <v>51</v>
      </c>
      <c r="AE11" s="11">
        <v>4</v>
      </c>
      <c r="AF11" s="12">
        <v>35</v>
      </c>
      <c r="AG11" s="10">
        <v>1</v>
      </c>
      <c r="AH11" s="10">
        <v>5</v>
      </c>
      <c r="AI11" s="13">
        <f>SUM(B11,C11,D11,E11,F11,I11,K11,O11,P11,Q11,R11,T11,U11,V11,X11,Y11,AA11,AB11,AE11,AG11,AH11)</f>
        <v>69</v>
      </c>
      <c r="AJ11" s="14">
        <f>SUM(B11:AH11)</f>
        <v>496</v>
      </c>
      <c r="AK11" s="14">
        <v>613.8531316999999</v>
      </c>
      <c r="AL11" s="14">
        <v>4115.061591</v>
      </c>
      <c r="AM11" s="14">
        <v>535.8634424000001</v>
      </c>
      <c r="AN11" s="14">
        <f>SUM(G11,H11,J11,L11,M11,N11,S11,W11,Z11,AC11,AD11,AF11)</f>
        <v>427</v>
      </c>
      <c r="AO11" s="14">
        <f>SUM(B11,C11,E11,O11,R11,T11,U11,V11,X11,Y11,AA11,AB11,AG11,AH11)</f>
        <v>58</v>
      </c>
      <c r="AP11" s="14">
        <f>SUM(D11,F11,I11,K11,P11,Q11,AE11)</f>
        <v>11</v>
      </c>
      <c r="AQ11" s="15">
        <v>534</v>
      </c>
      <c r="AR11" s="15">
        <v>20</v>
      </c>
      <c r="AS11" s="15">
        <v>62</v>
      </c>
      <c r="AT11" s="14">
        <v>7750.41331243</v>
      </c>
      <c r="AU11" s="8"/>
      <c r="AV11" s="8"/>
      <c r="AW11" s="8"/>
      <c r="AX11" s="8"/>
      <c r="AY11" s="8"/>
    </row>
    <row r="12" ht="13.95" customHeight="1">
      <c r="A12" s="9">
        <v>43933</v>
      </c>
      <c r="B12" s="10"/>
      <c r="C12" s="10"/>
      <c r="D12" s="11">
        <v>6</v>
      </c>
      <c r="E12" s="10">
        <v>7</v>
      </c>
      <c r="F12" s="11"/>
      <c r="G12" s="12">
        <v>41</v>
      </c>
      <c r="H12" s="12">
        <v>92</v>
      </c>
      <c r="I12" s="11"/>
      <c r="J12" s="12">
        <v>18</v>
      </c>
      <c r="K12" s="11">
        <v>1</v>
      </c>
      <c r="L12" s="12">
        <v>2</v>
      </c>
      <c r="M12" s="12">
        <v>93</v>
      </c>
      <c r="N12" s="12">
        <v>8</v>
      </c>
      <c r="O12" s="10">
        <v>6</v>
      </c>
      <c r="P12" s="11"/>
      <c r="Q12" s="11"/>
      <c r="R12" s="10">
        <v>22</v>
      </c>
      <c r="S12" s="12">
        <v>1</v>
      </c>
      <c r="T12" s="10">
        <v>5</v>
      </c>
      <c r="U12" s="10">
        <v>9</v>
      </c>
      <c r="V12" s="10">
        <v>2</v>
      </c>
      <c r="W12" s="12">
        <v>9</v>
      </c>
      <c r="X12" s="10"/>
      <c r="Y12" s="10"/>
      <c r="Z12" s="12">
        <v>80</v>
      </c>
      <c r="AA12" s="10"/>
      <c r="AB12" s="10">
        <v>2</v>
      </c>
      <c r="AC12" s="12"/>
      <c r="AD12" s="12">
        <v>56</v>
      </c>
      <c r="AE12" s="11">
        <v>4</v>
      </c>
      <c r="AF12" s="12">
        <v>37</v>
      </c>
      <c r="AG12" s="10">
        <v>1</v>
      </c>
      <c r="AH12" s="10">
        <v>5</v>
      </c>
      <c r="AI12" s="13">
        <f>SUM(B12,C12,D12,E12,F12,I12,K12,O12,P12,Q12,R12,T12,U12,V12,X12,Y12,AA12,AB12,AE12,AG12,AH12)</f>
        <v>70</v>
      </c>
      <c r="AJ12" s="14">
        <f>SUM(B12:AH12)</f>
        <v>507</v>
      </c>
      <c r="AK12" s="14">
        <v>620.9438445</v>
      </c>
      <c r="AL12" s="14">
        <v>4295.274555</v>
      </c>
      <c r="AM12" s="14">
        <v>546.799431</v>
      </c>
      <c r="AN12" s="14">
        <f>SUM(G12,H12,J12,L12,M12,N12,S12,W12,Z12,AC12,AD12,AF12)</f>
        <v>437</v>
      </c>
      <c r="AO12" s="14">
        <f>SUM(B12,C12,E12,O12,R12,T12,U12,V12,X12,Y12,AA12,AB12,AG12,AH12)</f>
        <v>59</v>
      </c>
      <c r="AP12" s="14">
        <f>SUM(D12,F12,I12,K12,P12,Q12,AE12)</f>
        <v>11</v>
      </c>
      <c r="AQ12" s="15">
        <v>537</v>
      </c>
      <c r="AR12" s="15">
        <v>20</v>
      </c>
      <c r="AS12" s="15">
        <v>62</v>
      </c>
      <c r="AT12" s="14">
        <v>8072.32771953</v>
      </c>
      <c r="AU12" s="8"/>
      <c r="AV12" s="8"/>
      <c r="AW12" s="8"/>
      <c r="AX12" s="8"/>
      <c r="AY12" s="8"/>
    </row>
    <row r="13" ht="13.95" customHeight="1">
      <c r="A13" s="9">
        <v>43934</v>
      </c>
      <c r="B13" s="10"/>
      <c r="C13" s="10"/>
      <c r="D13" s="11">
        <v>6</v>
      </c>
      <c r="E13" s="10">
        <v>7</v>
      </c>
      <c r="F13" s="11"/>
      <c r="G13" s="12">
        <v>42</v>
      </c>
      <c r="H13" s="12">
        <v>98</v>
      </c>
      <c r="I13" s="11"/>
      <c r="J13" s="12">
        <v>18</v>
      </c>
      <c r="K13" s="11">
        <v>1</v>
      </c>
      <c r="L13" s="12">
        <v>3</v>
      </c>
      <c r="M13" s="12">
        <v>98</v>
      </c>
      <c r="N13" s="12">
        <v>8</v>
      </c>
      <c r="O13" s="10">
        <v>6</v>
      </c>
      <c r="P13" s="11"/>
      <c r="Q13" s="11"/>
      <c r="R13" s="10">
        <v>22</v>
      </c>
      <c r="S13" s="12">
        <v>1</v>
      </c>
      <c r="T13" s="10">
        <v>5</v>
      </c>
      <c r="U13" s="10">
        <v>9</v>
      </c>
      <c r="V13" s="10">
        <v>2</v>
      </c>
      <c r="W13" s="12">
        <v>10</v>
      </c>
      <c r="X13" s="10"/>
      <c r="Y13" s="10"/>
      <c r="Z13" s="12">
        <v>82</v>
      </c>
      <c r="AA13" s="10"/>
      <c r="AB13" s="10">
        <v>2</v>
      </c>
      <c r="AC13" s="12"/>
      <c r="AD13" s="12">
        <v>57</v>
      </c>
      <c r="AE13" s="11">
        <v>4</v>
      </c>
      <c r="AF13" s="12">
        <v>37</v>
      </c>
      <c r="AG13" s="10">
        <v>1</v>
      </c>
      <c r="AH13" s="10">
        <v>5</v>
      </c>
      <c r="AI13" s="13">
        <f>SUM(B13,C13,D13,E13,F13,I13,K13,O13,P13,Q13,R13,T13,U13,V13,X13,Y13,AA13,AB13,AE13,AG13,AH13)</f>
        <v>70</v>
      </c>
      <c r="AJ13" s="14">
        <f>SUM(B13:AH13)</f>
        <v>524</v>
      </c>
      <c r="AK13" s="14">
        <v>626.0086393</v>
      </c>
      <c r="AL13" s="14">
        <v>4538.741076</v>
      </c>
      <c r="AM13" s="14">
        <v>559.9226174</v>
      </c>
      <c r="AN13" s="14">
        <f>SUM(G13,H13,J13,L13,M13,N13,S13,W13,Z13,AC13,AD13,AF13)</f>
        <v>454</v>
      </c>
      <c r="AO13" s="14">
        <f>SUM(B13,C13,E13,O13,R13,T13,U13,V13,X13,Y13,AA13,AB13,AG13,AH13)</f>
        <v>59</v>
      </c>
      <c r="AP13" s="14">
        <f>SUM(D13,F13,I13,K13,P13,Q13,AE13)</f>
        <v>11</v>
      </c>
      <c r="AQ13" s="15">
        <v>544</v>
      </c>
      <c r="AR13" s="15">
        <v>21</v>
      </c>
      <c r="AS13" s="15">
        <v>64</v>
      </c>
      <c r="AT13" s="14">
        <v>8430.626249340001</v>
      </c>
      <c r="AU13" s="8"/>
      <c r="AV13" s="8"/>
      <c r="AW13" s="8"/>
      <c r="AX13" s="8"/>
      <c r="AY13" s="8"/>
    </row>
    <row r="14" ht="13.95" customHeight="1">
      <c r="A14" s="9">
        <v>43935</v>
      </c>
      <c r="B14" s="10"/>
      <c r="C14" s="10"/>
      <c r="D14" s="11">
        <v>6</v>
      </c>
      <c r="E14" s="10">
        <v>7</v>
      </c>
      <c r="F14" s="11"/>
      <c r="G14" s="12">
        <v>44</v>
      </c>
      <c r="H14" s="12">
        <v>105</v>
      </c>
      <c r="I14" s="11"/>
      <c r="J14" s="12">
        <v>18</v>
      </c>
      <c r="K14" s="11">
        <v>1</v>
      </c>
      <c r="L14" s="12">
        <v>3</v>
      </c>
      <c r="M14" s="12">
        <v>98</v>
      </c>
      <c r="N14" s="12">
        <v>9</v>
      </c>
      <c r="O14" s="10">
        <v>6</v>
      </c>
      <c r="P14" s="11"/>
      <c r="Q14" s="11"/>
      <c r="R14" s="10">
        <v>23</v>
      </c>
      <c r="S14" s="12">
        <v>1</v>
      </c>
      <c r="T14" s="10">
        <v>5</v>
      </c>
      <c r="U14" s="10">
        <v>10</v>
      </c>
      <c r="V14" s="10">
        <v>2</v>
      </c>
      <c r="W14" s="12">
        <v>10</v>
      </c>
      <c r="X14" s="10"/>
      <c r="Y14" s="10"/>
      <c r="Z14" s="12">
        <v>82</v>
      </c>
      <c r="AA14" s="10"/>
      <c r="AB14" s="10">
        <v>2</v>
      </c>
      <c r="AC14" s="12"/>
      <c r="AD14" s="12">
        <v>59</v>
      </c>
      <c r="AE14" s="11">
        <v>4</v>
      </c>
      <c r="AF14" s="12">
        <v>37</v>
      </c>
      <c r="AG14" s="10">
        <v>1</v>
      </c>
      <c r="AH14" s="10">
        <v>5</v>
      </c>
      <c r="AI14" s="13">
        <f>SUM(B14,C14,D14,E14,F14,I14,K14,O14,P14,Q14,R14,T14,U14,V14,X14,Y14,AA14,AB14,AE14,AG14,AH14)</f>
        <v>72</v>
      </c>
      <c r="AJ14" s="14">
        <f>SUM(B14:AH14)</f>
        <v>538</v>
      </c>
      <c r="AK14" s="14">
        <v>630.0604752</v>
      </c>
      <c r="AL14" s="14">
        <v>4876.4912</v>
      </c>
      <c r="AM14" s="14">
        <v>577.4201991</v>
      </c>
      <c r="AN14" s="14">
        <f>SUM(G14,H14,J14,L14,M14,N14,S14,W14,Z14,AC14,AD14,AF14)</f>
        <v>466</v>
      </c>
      <c r="AO14" s="14">
        <f>SUM(B14,C14,E14,O14,R14,T14,U14,V14,X14,Y14,AA14,AB14,AG14,AH14)</f>
        <v>61</v>
      </c>
      <c r="AP14" s="14">
        <f>SUM(D14,F14,I14,K14,P14,Q14,AE14)</f>
        <v>11</v>
      </c>
      <c r="AQ14" s="15">
        <v>548</v>
      </c>
      <c r="AR14" s="15">
        <v>21</v>
      </c>
      <c r="AS14" s="15">
        <v>65</v>
      </c>
      <c r="AT14" s="14">
        <v>8883.86390534</v>
      </c>
      <c r="AU14" s="8"/>
      <c r="AV14" s="8"/>
      <c r="AW14" s="8"/>
      <c r="AX14" s="8"/>
      <c r="AY14" s="8"/>
    </row>
    <row r="15" ht="13.95" customHeight="1">
      <c r="A15" s="9">
        <v>43936</v>
      </c>
      <c r="B15" s="10"/>
      <c r="C15" s="10"/>
      <c r="D15" s="11">
        <v>6</v>
      </c>
      <c r="E15" s="10">
        <v>8</v>
      </c>
      <c r="F15" s="11"/>
      <c r="G15" s="12">
        <v>46</v>
      </c>
      <c r="H15" s="12">
        <v>105</v>
      </c>
      <c r="I15" s="11"/>
      <c r="J15" s="12">
        <v>18</v>
      </c>
      <c r="K15" s="11">
        <v>1</v>
      </c>
      <c r="L15" s="12">
        <v>3</v>
      </c>
      <c r="M15" s="12">
        <v>101</v>
      </c>
      <c r="N15" s="12">
        <v>12</v>
      </c>
      <c r="O15" s="10">
        <v>6</v>
      </c>
      <c r="P15" s="11"/>
      <c r="Q15" s="11"/>
      <c r="R15" s="10">
        <v>24</v>
      </c>
      <c r="S15" s="12">
        <v>1</v>
      </c>
      <c r="T15" s="10">
        <v>5</v>
      </c>
      <c r="U15" s="10">
        <v>10</v>
      </c>
      <c r="V15" s="10">
        <v>2</v>
      </c>
      <c r="W15" s="12">
        <v>11</v>
      </c>
      <c r="X15" s="10"/>
      <c r="Y15" s="10"/>
      <c r="Z15" s="12">
        <v>83</v>
      </c>
      <c r="AA15" s="10"/>
      <c r="AB15" s="10">
        <v>2</v>
      </c>
      <c r="AC15" s="12"/>
      <c r="AD15" s="12">
        <v>62</v>
      </c>
      <c r="AE15" s="11">
        <v>4</v>
      </c>
      <c r="AF15" s="12">
        <v>38</v>
      </c>
      <c r="AG15" s="10">
        <v>1</v>
      </c>
      <c r="AH15" s="10">
        <v>5</v>
      </c>
      <c r="AI15" s="13">
        <f>SUM(B15,C15,D15,E15,F15,I15,K15,O15,P15,Q15,R15,T15,U15,V15,X15,Y15,AA15,AB15,AE15,AG15,AH15)</f>
        <v>74</v>
      </c>
      <c r="AJ15" s="14">
        <f>SUM(B15:AH15)</f>
        <v>554</v>
      </c>
      <c r="AK15" s="14">
        <v>642.2159827</v>
      </c>
      <c r="AL15" s="14">
        <v>5172.470108</v>
      </c>
      <c r="AM15" s="14">
        <v>592.7305832</v>
      </c>
      <c r="AN15" s="14">
        <f>SUM(G15,H15,J15,L15,M15,N15,S15,W15,Z15,AC15,AD15,AF15)</f>
        <v>480</v>
      </c>
      <c r="AO15" s="14">
        <f>SUM(B15,C15,E15,O15,R15,T15,U15,V15,X15,Y15,AA15,AB15,AG15,AH15)</f>
        <v>63</v>
      </c>
      <c r="AP15" s="14">
        <f>SUM(D15,F15,I15,K15,P15,Q15,AE15)</f>
        <v>11</v>
      </c>
      <c r="AQ15" s="15">
        <v>560</v>
      </c>
      <c r="AR15" s="15">
        <v>21</v>
      </c>
      <c r="AS15" s="15">
        <v>67</v>
      </c>
      <c r="AT15" s="14">
        <v>9294.65580219</v>
      </c>
      <c r="AU15" s="8"/>
      <c r="AV15" s="8"/>
      <c r="AW15" s="8"/>
      <c r="AX15" s="8"/>
      <c r="AY15" s="8"/>
    </row>
    <row r="16" ht="13.95" customHeight="1">
      <c r="A16" s="9">
        <v>43937</v>
      </c>
      <c r="B16" s="10"/>
      <c r="C16" s="10"/>
      <c r="D16" s="11">
        <v>6</v>
      </c>
      <c r="E16" s="10">
        <v>8</v>
      </c>
      <c r="F16" s="11"/>
      <c r="G16" s="12">
        <v>47</v>
      </c>
      <c r="H16" s="12">
        <v>109</v>
      </c>
      <c r="I16" s="11"/>
      <c r="J16" s="12">
        <v>18</v>
      </c>
      <c r="K16" s="11">
        <v>1</v>
      </c>
      <c r="L16" s="12">
        <v>3</v>
      </c>
      <c r="M16" s="12">
        <v>102</v>
      </c>
      <c r="N16" s="12">
        <v>12</v>
      </c>
      <c r="O16" s="10">
        <v>6</v>
      </c>
      <c r="P16" s="11"/>
      <c r="Q16" s="11"/>
      <c r="R16" s="10">
        <v>24</v>
      </c>
      <c r="S16" s="12">
        <v>1</v>
      </c>
      <c r="T16" s="10">
        <v>5</v>
      </c>
      <c r="U16" s="10">
        <v>10</v>
      </c>
      <c r="V16" s="10">
        <v>2</v>
      </c>
      <c r="W16" s="12">
        <v>11</v>
      </c>
      <c r="X16" s="10"/>
      <c r="Y16" s="10"/>
      <c r="Z16" s="12">
        <v>87</v>
      </c>
      <c r="AA16" s="10"/>
      <c r="AB16" s="10">
        <v>2</v>
      </c>
      <c r="AC16" s="12"/>
      <c r="AD16" s="12">
        <v>65</v>
      </c>
      <c r="AE16" s="11">
        <v>4</v>
      </c>
      <c r="AF16" s="12">
        <v>40</v>
      </c>
      <c r="AG16" s="10">
        <v>1</v>
      </c>
      <c r="AH16" s="10">
        <v>5</v>
      </c>
      <c r="AI16" s="13">
        <f>SUM(B16,C16,D16,E16,F16,I16,K16,O16,P16,Q16,R16,T16,U16,V16,X16,Y16,AA16,AB16,AE16,AG16,AH16)</f>
        <v>74</v>
      </c>
      <c r="AJ16" s="14">
        <f>SUM(B16:AH16)</f>
        <v>569</v>
      </c>
      <c r="AK16" s="14">
        <v>647.2807775</v>
      </c>
      <c r="AL16" s="14">
        <v>5587.79535</v>
      </c>
      <c r="AM16" s="14">
        <v>611.3217639</v>
      </c>
      <c r="AN16" s="14">
        <f>SUM(G16,H16,J16,L16,M16,N16,S16,W16,Z16,AC16,AD16,AF16)</f>
        <v>495</v>
      </c>
      <c r="AO16" s="14">
        <f>SUM(B16,C16,E16,O16,R16,T16,U16,V16,X16,Y16,AA16,AB16,AG16,AH16)</f>
        <v>63</v>
      </c>
      <c r="AP16" s="14">
        <f>SUM(D16,F16,I16,K16,P16,Q16,AE16)</f>
        <v>11</v>
      </c>
      <c r="AQ16" s="15">
        <v>565</v>
      </c>
      <c r="AR16" s="15">
        <v>22</v>
      </c>
      <c r="AS16" s="15">
        <v>68</v>
      </c>
      <c r="AT16" s="14">
        <v>9905.766777409999</v>
      </c>
      <c r="AU16" s="8"/>
      <c r="AV16" s="8"/>
      <c r="AW16" s="8"/>
      <c r="AX16" s="8"/>
      <c r="AY16" s="8"/>
    </row>
    <row r="17" ht="13.95" customHeight="1">
      <c r="A17" s="9">
        <v>43938</v>
      </c>
      <c r="B17" s="10"/>
      <c r="C17" s="10"/>
      <c r="D17" s="11">
        <v>6</v>
      </c>
      <c r="E17" s="10">
        <v>8</v>
      </c>
      <c r="F17" s="11"/>
      <c r="G17" s="12">
        <v>48</v>
      </c>
      <c r="H17" s="12">
        <v>113</v>
      </c>
      <c r="I17" s="11"/>
      <c r="J17" s="12">
        <v>18</v>
      </c>
      <c r="K17" s="11">
        <v>1</v>
      </c>
      <c r="L17" s="12">
        <v>3</v>
      </c>
      <c r="M17" s="12">
        <v>107</v>
      </c>
      <c r="N17" s="12">
        <v>13</v>
      </c>
      <c r="O17" s="10">
        <v>6</v>
      </c>
      <c r="P17" s="11"/>
      <c r="Q17" s="11"/>
      <c r="R17" s="10">
        <v>24</v>
      </c>
      <c r="S17" s="12">
        <v>1</v>
      </c>
      <c r="T17" s="10">
        <v>5</v>
      </c>
      <c r="U17" s="10">
        <v>10</v>
      </c>
      <c r="V17" s="10">
        <v>2</v>
      </c>
      <c r="W17" s="12">
        <v>14</v>
      </c>
      <c r="X17" s="10"/>
      <c r="Y17" s="10"/>
      <c r="Z17" s="12">
        <v>96</v>
      </c>
      <c r="AA17" s="10"/>
      <c r="AB17" s="10">
        <v>2</v>
      </c>
      <c r="AC17" s="12"/>
      <c r="AD17" s="12">
        <v>68</v>
      </c>
      <c r="AE17" s="11">
        <v>4</v>
      </c>
      <c r="AF17" s="12">
        <v>41</v>
      </c>
      <c r="AG17" s="10">
        <v>1</v>
      </c>
      <c r="AH17" s="10">
        <v>5</v>
      </c>
      <c r="AI17" s="13">
        <f>SUM(B17,C17,D17,E17,F17,I17,K17,O17,P17,Q17,R17,T17,U17,V17,X17,Y17,AA17,AB17,AE17,AG17,AH17)</f>
        <v>74</v>
      </c>
      <c r="AJ17" s="14">
        <f>SUM(B17:AH17)</f>
        <v>596</v>
      </c>
      <c r="AK17" s="14">
        <v>664.5010799</v>
      </c>
      <c r="AL17" s="14">
        <v>5865.872308</v>
      </c>
      <c r="AM17" s="14">
        <v>632.1001422000001</v>
      </c>
      <c r="AN17" s="14">
        <f>SUM(G17,H17,J17,L17,M17,N17,S17,W17,Z17,AC17,AD17,AF17)</f>
        <v>522</v>
      </c>
      <c r="AO17" s="14">
        <f>SUM(B17,C17,E17,O17,R17,T17,U17,V17,X17,Y17,AA17,AB17,AG17,AH17)</f>
        <v>63</v>
      </c>
      <c r="AP17" s="14">
        <f>SUM(D17,F17,I17,K17,P17,Q17,AE17)</f>
        <v>11</v>
      </c>
      <c r="AQ17" s="15">
        <v>571</v>
      </c>
      <c r="AR17" s="15">
        <v>22</v>
      </c>
      <c r="AS17" s="15">
        <v>71</v>
      </c>
      <c r="AT17" s="14">
        <v>10406.56011745</v>
      </c>
      <c r="AU17" s="8"/>
      <c r="AV17" s="8"/>
      <c r="AW17" s="8"/>
      <c r="AX17" s="8"/>
      <c r="AY17" s="8"/>
    </row>
    <row r="18" ht="13.95" customHeight="1">
      <c r="A18" s="9">
        <v>43939</v>
      </c>
      <c r="B18" s="10"/>
      <c r="C18" s="10"/>
      <c r="D18" s="11">
        <v>6</v>
      </c>
      <c r="E18" s="10">
        <v>9</v>
      </c>
      <c r="F18" s="11"/>
      <c r="G18" s="12">
        <v>51</v>
      </c>
      <c r="H18" s="12">
        <v>115</v>
      </c>
      <c r="I18" s="11"/>
      <c r="J18" s="12">
        <v>18</v>
      </c>
      <c r="K18" s="11">
        <v>1</v>
      </c>
      <c r="L18" s="12">
        <v>3</v>
      </c>
      <c r="M18" s="12">
        <v>108</v>
      </c>
      <c r="N18" s="12">
        <v>17</v>
      </c>
      <c r="O18" s="10">
        <v>6</v>
      </c>
      <c r="P18" s="11"/>
      <c r="Q18" s="11"/>
      <c r="R18" s="10">
        <v>26</v>
      </c>
      <c r="S18" s="12">
        <v>1</v>
      </c>
      <c r="T18" s="10">
        <v>5</v>
      </c>
      <c r="U18" s="10">
        <v>10</v>
      </c>
      <c r="V18" s="10">
        <v>2</v>
      </c>
      <c r="W18" s="12">
        <v>15</v>
      </c>
      <c r="X18" s="10"/>
      <c r="Y18" s="10"/>
      <c r="Z18" s="12">
        <v>98</v>
      </c>
      <c r="AA18" s="10"/>
      <c r="AB18" s="10">
        <v>2</v>
      </c>
      <c r="AC18" s="12">
        <v>1</v>
      </c>
      <c r="AD18" s="12">
        <v>68</v>
      </c>
      <c r="AE18" s="11">
        <v>4</v>
      </c>
      <c r="AF18" s="12">
        <v>41</v>
      </c>
      <c r="AG18" s="10">
        <v>1</v>
      </c>
      <c r="AH18" s="10">
        <v>5</v>
      </c>
      <c r="AI18" s="13">
        <f>SUM(B18,C18,D18,E18,F18,I18,K18,O18,P18,Q18,R18,T18,U18,V18,X18,Y18,AA18,AB18,AE18,AG18,AH18)</f>
        <v>77</v>
      </c>
      <c r="AJ18" s="14">
        <f>SUM(B18:AH18)</f>
        <v>613</v>
      </c>
      <c r="AK18" s="14">
        <v>675.6436285</v>
      </c>
      <c r="AL18" s="14">
        <v>6196.461653</v>
      </c>
      <c r="AM18" s="14">
        <v>662.7209104</v>
      </c>
      <c r="AN18" s="14">
        <f>SUM(G18,H18,J18,L18,M18,N18,S18,W18,Z18,AC18,AD18,AF18)</f>
        <v>536</v>
      </c>
      <c r="AO18" s="14">
        <f>SUM(B18,C18,E18,O18,R18,T18,U18,V18,X18,Y18,AA18,AB18,AG18,AH18)</f>
        <v>66</v>
      </c>
      <c r="AP18" s="14">
        <f>SUM(D18,F18,I18,K18,P18,Q18,AE18)</f>
        <v>11</v>
      </c>
      <c r="AQ18" s="15">
        <v>581</v>
      </c>
      <c r="AR18" s="15">
        <v>22</v>
      </c>
      <c r="AS18" s="15">
        <v>75</v>
      </c>
      <c r="AT18" s="14">
        <v>10948.01095602</v>
      </c>
      <c r="AU18" s="8"/>
      <c r="AV18" s="8"/>
      <c r="AW18" s="8"/>
      <c r="AX18" s="8"/>
      <c r="AY18" s="8"/>
    </row>
    <row r="19" ht="13.95" customHeight="1">
      <c r="A19" s="9">
        <v>43940</v>
      </c>
      <c r="B19" s="10"/>
      <c r="C19" s="10"/>
      <c r="D19" s="11">
        <v>6</v>
      </c>
      <c r="E19" s="10">
        <v>9</v>
      </c>
      <c r="F19" s="11"/>
      <c r="G19" s="12">
        <v>53</v>
      </c>
      <c r="H19" s="12">
        <v>115</v>
      </c>
      <c r="I19" s="11"/>
      <c r="J19" s="12">
        <v>18</v>
      </c>
      <c r="K19" s="11">
        <v>1</v>
      </c>
      <c r="L19" s="12">
        <v>3</v>
      </c>
      <c r="M19" s="12">
        <v>108</v>
      </c>
      <c r="N19" s="12">
        <v>19</v>
      </c>
      <c r="O19" s="10">
        <v>6</v>
      </c>
      <c r="P19" s="11"/>
      <c r="Q19" s="11"/>
      <c r="R19" s="10">
        <v>27</v>
      </c>
      <c r="S19" s="12">
        <v>1</v>
      </c>
      <c r="T19" s="10">
        <v>5</v>
      </c>
      <c r="U19" s="10">
        <v>10</v>
      </c>
      <c r="V19" s="10">
        <v>2</v>
      </c>
      <c r="W19" s="12">
        <v>15</v>
      </c>
      <c r="X19" s="10"/>
      <c r="Y19" s="10"/>
      <c r="Z19" s="12">
        <v>98</v>
      </c>
      <c r="AA19" s="10"/>
      <c r="AB19" s="10">
        <v>2</v>
      </c>
      <c r="AC19" s="12">
        <v>1</v>
      </c>
      <c r="AD19" s="12">
        <v>70</v>
      </c>
      <c r="AE19" s="11">
        <v>4</v>
      </c>
      <c r="AF19" s="12">
        <v>43</v>
      </c>
      <c r="AG19" s="10">
        <v>1</v>
      </c>
      <c r="AH19" s="10">
        <v>5</v>
      </c>
      <c r="AI19" s="13">
        <f>SUM(B19,C19,D19,E19,F19,I19,K19,O19,P19,Q19,R19,T19,U19,V19,X19,Y19,AA19,AB19,AE19,AG19,AH19)</f>
        <v>78</v>
      </c>
      <c r="AJ19" s="14">
        <f>SUM(B19:AH19)</f>
        <v>622</v>
      </c>
      <c r="AK19" s="14">
        <v>686.7861771</v>
      </c>
      <c r="AL19" s="14">
        <v>6422.026224</v>
      </c>
      <c r="AM19" s="14">
        <v>673.656899</v>
      </c>
      <c r="AN19" s="14">
        <f>SUM(G19,H19,J19,L19,M19,N19,S19,W19,Z19,AC19,AD19,AF19)</f>
        <v>544</v>
      </c>
      <c r="AO19" s="14">
        <f>SUM(B19,C19,E19,O19,R19,T19,U19,V19,X19,Y19,AA19,AB19,AG19,AH19)</f>
        <v>67</v>
      </c>
      <c r="AP19" s="14">
        <f>SUM(D19,F19,I19,K19,P19,Q19,AE19)</f>
        <v>11</v>
      </c>
      <c r="AQ19" s="15">
        <v>587</v>
      </c>
      <c r="AR19" s="15">
        <v>22</v>
      </c>
      <c r="AS19" s="15">
        <v>75</v>
      </c>
      <c r="AT19" s="14">
        <v>11352.13872726</v>
      </c>
      <c r="AU19" s="8"/>
      <c r="AV19" s="8"/>
      <c r="AW19" s="8"/>
      <c r="AX19" s="8"/>
      <c r="AY19" s="8"/>
    </row>
    <row r="20" ht="13.95" customHeight="1">
      <c r="A20" s="9">
        <v>43941</v>
      </c>
      <c r="B20" s="10"/>
      <c r="C20" s="10"/>
      <c r="D20" s="11">
        <v>6</v>
      </c>
      <c r="E20" s="10">
        <v>9</v>
      </c>
      <c r="F20" s="11"/>
      <c r="G20" s="12">
        <v>53</v>
      </c>
      <c r="H20" s="12">
        <v>120</v>
      </c>
      <c r="I20" s="11"/>
      <c r="J20" s="12">
        <v>18</v>
      </c>
      <c r="K20" s="11">
        <v>1</v>
      </c>
      <c r="L20" s="12">
        <v>3</v>
      </c>
      <c r="M20" s="12">
        <v>108</v>
      </c>
      <c r="N20" s="12">
        <v>19</v>
      </c>
      <c r="O20" s="10">
        <v>6</v>
      </c>
      <c r="P20" s="11"/>
      <c r="Q20" s="11"/>
      <c r="R20" s="10">
        <v>27</v>
      </c>
      <c r="S20" s="12">
        <v>1</v>
      </c>
      <c r="T20" s="10">
        <v>5</v>
      </c>
      <c r="U20" s="10">
        <v>10</v>
      </c>
      <c r="V20" s="10">
        <v>2</v>
      </c>
      <c r="W20" s="12">
        <v>15</v>
      </c>
      <c r="X20" s="10"/>
      <c r="Y20" s="10"/>
      <c r="Z20" s="12">
        <v>99</v>
      </c>
      <c r="AA20" s="10"/>
      <c r="AB20" s="10">
        <v>2</v>
      </c>
      <c r="AC20" s="12">
        <v>1</v>
      </c>
      <c r="AD20" s="12">
        <v>72</v>
      </c>
      <c r="AE20" s="11">
        <v>4</v>
      </c>
      <c r="AF20" s="12">
        <v>45</v>
      </c>
      <c r="AG20" s="10">
        <v>1</v>
      </c>
      <c r="AH20" s="10">
        <v>5</v>
      </c>
      <c r="AI20" s="13">
        <f>SUM(B20,C20,D20,E20,F20,I20,K20,O20,P20,Q20,R20,T20,U20,V20,X20,Y20,AA20,AB20,AE20,AG20,AH20)</f>
        <v>78</v>
      </c>
      <c r="AJ20" s="14">
        <f>SUM(B20:AH20)</f>
        <v>632</v>
      </c>
      <c r="AK20" s="14">
        <v>695.9028078</v>
      </c>
      <c r="AL20" s="14">
        <v>6734.713618</v>
      </c>
      <c r="AM20" s="14">
        <v>684.5928876</v>
      </c>
      <c r="AN20" s="14">
        <f>SUM(G20,H20,J20,L20,M20,N20,S20,W20,Z20,AC20,AD20,AF20)</f>
        <v>554</v>
      </c>
      <c r="AO20" s="14">
        <f>SUM(B20,C20,E20,O20,R20,T20,U20,V20,X20,Y20,AA20,AB20,AG20,AH20)</f>
        <v>67</v>
      </c>
      <c r="AP20" s="14">
        <f>SUM(D20,F20,I20,K20,P20,Q20,AE20)</f>
        <v>11</v>
      </c>
      <c r="AQ20" s="15">
        <v>593</v>
      </c>
      <c r="AR20" s="15">
        <v>22</v>
      </c>
      <c r="AS20" s="15">
        <v>75</v>
      </c>
      <c r="AT20" s="14">
        <v>11827.25011486</v>
      </c>
      <c r="AU20" s="8"/>
      <c r="AV20" s="8"/>
      <c r="AW20" s="8"/>
      <c r="AX20" s="8"/>
      <c r="AY20" s="8"/>
    </row>
    <row r="21" ht="13.95" customHeight="1">
      <c r="A21" s="9">
        <v>43942</v>
      </c>
      <c r="B21" s="10"/>
      <c r="C21" s="10"/>
      <c r="D21" s="11">
        <v>6</v>
      </c>
      <c r="E21" s="10">
        <v>10</v>
      </c>
      <c r="F21" s="11"/>
      <c r="G21" s="12">
        <v>56</v>
      </c>
      <c r="H21" s="12">
        <v>129</v>
      </c>
      <c r="I21" s="11"/>
      <c r="J21" s="12">
        <v>18</v>
      </c>
      <c r="K21" s="11">
        <v>1</v>
      </c>
      <c r="L21" s="12">
        <v>3</v>
      </c>
      <c r="M21" s="12">
        <v>108</v>
      </c>
      <c r="N21" s="12">
        <v>19</v>
      </c>
      <c r="O21" s="10">
        <v>6</v>
      </c>
      <c r="P21" s="11"/>
      <c r="Q21" s="11">
        <v>1</v>
      </c>
      <c r="R21" s="10">
        <v>27</v>
      </c>
      <c r="S21" s="12">
        <v>1</v>
      </c>
      <c r="T21" s="10">
        <v>5</v>
      </c>
      <c r="U21" s="10">
        <v>10</v>
      </c>
      <c r="V21" s="10">
        <v>2</v>
      </c>
      <c r="W21" s="12">
        <v>17</v>
      </c>
      <c r="X21" s="10"/>
      <c r="Y21" s="10"/>
      <c r="Z21" s="12">
        <v>100</v>
      </c>
      <c r="AA21" s="10"/>
      <c r="AB21" s="10">
        <v>2</v>
      </c>
      <c r="AC21" s="12">
        <v>1</v>
      </c>
      <c r="AD21" s="12">
        <v>76</v>
      </c>
      <c r="AE21" s="11">
        <v>4</v>
      </c>
      <c r="AF21" s="12">
        <v>46</v>
      </c>
      <c r="AG21" s="10">
        <v>1</v>
      </c>
      <c r="AH21" s="10">
        <v>5</v>
      </c>
      <c r="AI21" s="13">
        <f>SUM(B21,C21,D21,E21,F21,I21,K21,O21,P21,Q21,R21,T21,U21,V21,X21,Y21,AA21,AB21,AE21,AG21,AH21)</f>
        <v>80</v>
      </c>
      <c r="AJ21" s="14">
        <f>SUM(B21:AH21)</f>
        <v>654</v>
      </c>
      <c r="AK21" s="14">
        <v>702.9935205</v>
      </c>
      <c r="AL21" s="14">
        <v>6907.765802</v>
      </c>
      <c r="AM21" s="14">
        <v>695.5288762</v>
      </c>
      <c r="AN21" s="14">
        <f>SUM(G21,H21,J21,L21,M21,N21,S21,W21,Z21,AC21,AD21,AF21)</f>
        <v>574</v>
      </c>
      <c r="AO21" s="14">
        <f>SUM(B21,C21,E21,O21,R21,T21,U21,V21,X21,Y21,AA21,AB21,AG21,AH21)</f>
        <v>68</v>
      </c>
      <c r="AP21" s="14">
        <f>SUM(D21,F21,I21,K21,P21,Q21,AE21)</f>
        <v>12</v>
      </c>
      <c r="AQ21" s="15">
        <v>599</v>
      </c>
      <c r="AR21" s="15">
        <v>22</v>
      </c>
      <c r="AS21" s="15">
        <v>78</v>
      </c>
      <c r="AT21" s="14">
        <v>12189.5373311</v>
      </c>
      <c r="AU21" s="8"/>
      <c r="AV21" s="8"/>
      <c r="AW21" s="8"/>
      <c r="AX21" s="8"/>
      <c r="AY21" s="8"/>
    </row>
    <row r="22" ht="13.95" customHeight="1">
      <c r="A22" s="9">
        <v>43943</v>
      </c>
      <c r="B22" s="10"/>
      <c r="C22" s="10"/>
      <c r="D22" s="11">
        <v>6</v>
      </c>
      <c r="E22" s="10">
        <v>13</v>
      </c>
      <c r="F22" s="11"/>
      <c r="G22" s="12">
        <v>60</v>
      </c>
      <c r="H22" s="12">
        <v>130</v>
      </c>
      <c r="I22" s="11"/>
      <c r="J22" s="12">
        <v>18</v>
      </c>
      <c r="K22" s="11">
        <v>1</v>
      </c>
      <c r="L22" s="12">
        <v>3</v>
      </c>
      <c r="M22" s="12">
        <v>110</v>
      </c>
      <c r="N22" s="12">
        <v>19</v>
      </c>
      <c r="O22" s="10">
        <v>7</v>
      </c>
      <c r="P22" s="11"/>
      <c r="Q22" s="11">
        <v>1</v>
      </c>
      <c r="R22" s="10">
        <v>27</v>
      </c>
      <c r="S22" s="12">
        <v>1</v>
      </c>
      <c r="T22" s="10">
        <v>5</v>
      </c>
      <c r="U22" s="10">
        <v>10</v>
      </c>
      <c r="V22" s="10">
        <v>2</v>
      </c>
      <c r="W22" s="12">
        <v>17</v>
      </c>
      <c r="X22" s="10"/>
      <c r="Y22" s="10"/>
      <c r="Z22" s="12">
        <v>100</v>
      </c>
      <c r="AA22" s="10"/>
      <c r="AB22" s="10">
        <v>2</v>
      </c>
      <c r="AC22" s="12">
        <v>1</v>
      </c>
      <c r="AD22" s="12">
        <v>81</v>
      </c>
      <c r="AE22" s="11">
        <v>4</v>
      </c>
      <c r="AF22" s="12">
        <v>48</v>
      </c>
      <c r="AG22" s="10">
        <v>1</v>
      </c>
      <c r="AH22" s="10">
        <v>5</v>
      </c>
      <c r="AI22" s="13">
        <f>SUM(B22,C22,D22,E22,F22,I22,K22,O22,P22,Q22,R22,T22,U22,V22,X22,Y22,AA22,AB22,AE22,AG22,AH22)</f>
        <v>84</v>
      </c>
      <c r="AJ22" s="14">
        <f>SUM(B22:AH22)</f>
        <v>672</v>
      </c>
      <c r="AK22" s="14">
        <v>712.1101512</v>
      </c>
      <c r="AL22" s="14">
        <v>7259.837487</v>
      </c>
      <c r="AM22" s="14">
        <v>719.5880512</v>
      </c>
      <c r="AN22" s="14">
        <f>SUM(G22,H22,J22,L22,M22,N22,S22,W22,Z22,AC22,AD22,AF22)</f>
        <v>588</v>
      </c>
      <c r="AO22" s="14">
        <f>SUM(B22,C22,E22,O22,R22,T22,U22,V22,X22,Y22,AA22,AB22,AG22,AH22)</f>
        <v>72</v>
      </c>
      <c r="AP22" s="14">
        <f>SUM(D22,F22,I22,K22,P22,Q22,AE22)</f>
        <v>12</v>
      </c>
      <c r="AQ22" s="15">
        <v>603</v>
      </c>
      <c r="AR22" s="15">
        <v>22</v>
      </c>
      <c r="AS22" s="15">
        <v>79</v>
      </c>
      <c r="AT22" s="14">
        <v>12721.2303513</v>
      </c>
      <c r="AU22" s="8"/>
      <c r="AV22" s="8"/>
      <c r="AW22" s="8"/>
      <c r="AX22" s="8"/>
      <c r="AY22" s="8"/>
    </row>
    <row r="23" ht="13.95" customHeight="1">
      <c r="A23" s="9">
        <v>43944</v>
      </c>
      <c r="B23" s="10"/>
      <c r="C23" s="10"/>
      <c r="D23" s="11">
        <v>6</v>
      </c>
      <c r="E23" s="10">
        <v>13</v>
      </c>
      <c r="F23" s="11"/>
      <c r="G23" s="12">
        <v>60</v>
      </c>
      <c r="H23" s="12">
        <v>131</v>
      </c>
      <c r="I23" s="11"/>
      <c r="J23" s="12">
        <v>19</v>
      </c>
      <c r="K23" s="11">
        <v>1</v>
      </c>
      <c r="L23" s="12">
        <v>3</v>
      </c>
      <c r="M23" s="12">
        <v>110</v>
      </c>
      <c r="N23" s="12">
        <v>19</v>
      </c>
      <c r="O23" s="10">
        <v>7</v>
      </c>
      <c r="P23" s="11"/>
      <c r="Q23" s="11">
        <v>1</v>
      </c>
      <c r="R23" s="10">
        <v>27</v>
      </c>
      <c r="S23" s="12">
        <v>1</v>
      </c>
      <c r="T23" s="10">
        <v>5</v>
      </c>
      <c r="U23" s="10">
        <v>10</v>
      </c>
      <c r="V23" s="10">
        <v>2</v>
      </c>
      <c r="W23" s="12">
        <v>18</v>
      </c>
      <c r="X23" s="10"/>
      <c r="Y23" s="10"/>
      <c r="Z23" s="12">
        <v>102</v>
      </c>
      <c r="AA23" s="10"/>
      <c r="AB23" s="10">
        <v>2</v>
      </c>
      <c r="AC23" s="12">
        <v>2</v>
      </c>
      <c r="AD23" s="12">
        <v>82</v>
      </c>
      <c r="AE23" s="11">
        <v>4</v>
      </c>
      <c r="AF23" s="12">
        <v>49</v>
      </c>
      <c r="AG23" s="10">
        <v>1</v>
      </c>
      <c r="AH23" s="10">
        <v>5</v>
      </c>
      <c r="AI23" s="13">
        <f>SUM(B23,C23,D23,E23,F23,I23,K23,O23,P23,Q23,R23,T23,U23,V23,X23,Y23,AA23,AB23,AE23,AG23,AH23)</f>
        <v>84</v>
      </c>
      <c r="AJ23" s="14">
        <f>SUM(B23:AH23)</f>
        <v>680</v>
      </c>
      <c r="AK23" s="14">
        <v>717.174946</v>
      </c>
      <c r="AL23" s="14">
        <v>7678.743119</v>
      </c>
      <c r="AM23" s="14">
        <v>738.1792319</v>
      </c>
      <c r="AN23" s="14">
        <f>SUM(G23,H23,J23,L23,M23,N23,S23,W23,Z23,AC23,AD23,AF23)</f>
        <v>596</v>
      </c>
      <c r="AO23" s="14">
        <f>SUM(B23,C23,E23,O23,R23,T23,U23,V23,X23,Y23,AA23,AB23,AG23,AH23)</f>
        <v>72</v>
      </c>
      <c r="AP23" s="14">
        <f>SUM(D23,F23,I23,K23,P23,Q23,AE23)</f>
        <v>12</v>
      </c>
      <c r="AQ23" s="15">
        <v>610</v>
      </c>
      <c r="AR23" s="15">
        <v>22</v>
      </c>
      <c r="AS23" s="15">
        <v>79</v>
      </c>
      <c r="AT23" s="14">
        <v>13314.51517132</v>
      </c>
      <c r="AU23" s="8"/>
      <c r="AV23" s="8"/>
      <c r="AW23" s="8"/>
      <c r="AX23" s="8"/>
      <c r="AY23" s="8"/>
    </row>
    <row r="24" ht="13.95" customHeight="1">
      <c r="A24" s="9">
        <v>43945</v>
      </c>
      <c r="B24" s="10"/>
      <c r="C24" s="10"/>
      <c r="D24" s="11">
        <v>6</v>
      </c>
      <c r="E24" s="10">
        <v>15</v>
      </c>
      <c r="F24" s="11"/>
      <c r="G24" s="12">
        <v>61</v>
      </c>
      <c r="H24" s="12">
        <v>134</v>
      </c>
      <c r="I24" s="11"/>
      <c r="J24" s="12">
        <v>20</v>
      </c>
      <c r="K24" s="11">
        <v>1</v>
      </c>
      <c r="L24" s="12">
        <v>3</v>
      </c>
      <c r="M24" s="12">
        <v>110</v>
      </c>
      <c r="N24" s="12">
        <v>19</v>
      </c>
      <c r="O24" s="10">
        <v>12</v>
      </c>
      <c r="P24" s="11"/>
      <c r="Q24" s="11">
        <v>1</v>
      </c>
      <c r="R24" s="10">
        <v>28</v>
      </c>
      <c r="S24" s="12">
        <v>1</v>
      </c>
      <c r="T24" s="10">
        <v>5</v>
      </c>
      <c r="U24" s="10">
        <v>10</v>
      </c>
      <c r="V24" s="10">
        <v>2</v>
      </c>
      <c r="W24" s="12">
        <v>18</v>
      </c>
      <c r="X24" s="10"/>
      <c r="Y24" s="10"/>
      <c r="Z24" s="12">
        <v>102</v>
      </c>
      <c r="AA24" s="10"/>
      <c r="AB24" s="10">
        <v>2</v>
      </c>
      <c r="AC24" s="12">
        <v>2</v>
      </c>
      <c r="AD24" s="12">
        <v>83</v>
      </c>
      <c r="AE24" s="11">
        <v>4</v>
      </c>
      <c r="AF24" s="12">
        <v>49</v>
      </c>
      <c r="AG24" s="10">
        <v>1</v>
      </c>
      <c r="AH24" s="10">
        <v>5</v>
      </c>
      <c r="AI24" s="13">
        <f>SUM(B24,C24,D24,E24,F24,I24,K24,O24,P24,Q24,R24,T24,U24,V24,X24,Y24,AA24,AB24,AE24,AG24,AH24)</f>
        <v>92</v>
      </c>
      <c r="AJ24" s="14">
        <f>SUM(B24:AH24)</f>
        <v>694</v>
      </c>
      <c r="AK24" s="14">
        <v>724.2656587</v>
      </c>
      <c r="AL24" s="14">
        <v>8069.00563</v>
      </c>
      <c r="AM24" s="14">
        <v>746.9280228</v>
      </c>
      <c r="AN24" s="14">
        <f>SUM(G24,H24,J24,L24,M24,N24,S24,W24,Z24,AC24,AD24,AF24)</f>
        <v>602</v>
      </c>
      <c r="AO24" s="14">
        <f>SUM(B24,C24,E24,O24,R24,T24,U24,V24,X24,Y24,AA24,AB24,AG24,AH24)</f>
        <v>80</v>
      </c>
      <c r="AP24" s="14">
        <f>SUM(D24,F24,I24,K24,P24,Q24,AE24)</f>
        <v>12</v>
      </c>
      <c r="AQ24" s="15">
        <v>617</v>
      </c>
      <c r="AR24" s="15">
        <v>22</v>
      </c>
      <c r="AS24" s="15">
        <v>80</v>
      </c>
      <c r="AT24" s="14">
        <v>13879.28431224</v>
      </c>
      <c r="AU24" s="8"/>
      <c r="AV24" s="8"/>
      <c r="AW24" s="8"/>
      <c r="AX24" s="8"/>
      <c r="AY24" s="8"/>
    </row>
    <row r="25" ht="13.95" customHeight="1">
      <c r="A25" s="9">
        <v>43946</v>
      </c>
      <c r="B25" s="10"/>
      <c r="C25" s="10"/>
      <c r="D25" s="11">
        <v>6</v>
      </c>
      <c r="E25" s="10">
        <v>15</v>
      </c>
      <c r="F25" s="11"/>
      <c r="G25" s="12">
        <v>62</v>
      </c>
      <c r="H25" s="12">
        <v>135</v>
      </c>
      <c r="I25" s="11"/>
      <c r="J25" s="12">
        <v>22</v>
      </c>
      <c r="K25" s="11">
        <v>1</v>
      </c>
      <c r="L25" s="12">
        <v>3</v>
      </c>
      <c r="M25" s="12">
        <v>110</v>
      </c>
      <c r="N25" s="12">
        <v>19</v>
      </c>
      <c r="O25" s="10">
        <v>12</v>
      </c>
      <c r="P25" s="11"/>
      <c r="Q25" s="11">
        <v>1</v>
      </c>
      <c r="R25" s="10">
        <v>28</v>
      </c>
      <c r="S25" s="12">
        <v>1</v>
      </c>
      <c r="T25" s="10">
        <v>5</v>
      </c>
      <c r="U25" s="10">
        <v>10</v>
      </c>
      <c r="V25" s="10">
        <v>2</v>
      </c>
      <c r="W25" s="12">
        <v>18</v>
      </c>
      <c r="X25" s="10"/>
      <c r="Y25" s="10"/>
      <c r="Z25" s="12">
        <v>102</v>
      </c>
      <c r="AA25" s="10"/>
      <c r="AB25" s="10">
        <v>2</v>
      </c>
      <c r="AC25" s="12">
        <v>2</v>
      </c>
      <c r="AD25" s="12">
        <v>86</v>
      </c>
      <c r="AE25" s="11">
        <v>4</v>
      </c>
      <c r="AF25" s="12">
        <v>49</v>
      </c>
      <c r="AG25" s="10">
        <v>1</v>
      </c>
      <c r="AH25" s="10">
        <v>5</v>
      </c>
      <c r="AI25" s="13">
        <f>SUM(B25,C25,D25,E25,F25,I25,K25,O25,P25,Q25,R25,T25,U25,V25,X25,Y25,AA25,AB25,AE25,AG25,AH25)</f>
        <v>92</v>
      </c>
      <c r="AJ25" s="14">
        <f>SUM(B25:AH25)</f>
        <v>701</v>
      </c>
      <c r="AK25" s="14">
        <v>734.3952484</v>
      </c>
      <c r="AL25" s="14">
        <v>8551.164819</v>
      </c>
      <c r="AM25" s="14">
        <v>761.144808</v>
      </c>
      <c r="AN25" s="14">
        <f>SUM(G25,H25,J25,L25,M25,N25,S25,W25,Z25,AC25,AD25,AF25)</f>
        <v>609</v>
      </c>
      <c r="AO25" s="14">
        <f>SUM(B25,C25,E25,O25,R25,T25,U25,V25,X25,Y25,AA25,AB25,AG25,AH25)</f>
        <v>80</v>
      </c>
      <c r="AP25" s="14">
        <f>SUM(D25,F25,I25,K25,P25,Q25,AE25)</f>
        <v>12</v>
      </c>
      <c r="AQ25" s="15">
        <v>623</v>
      </c>
      <c r="AR25" s="15">
        <v>22</v>
      </c>
      <c r="AS25" s="15">
        <v>84</v>
      </c>
      <c r="AT25" s="14">
        <v>14519.07307911</v>
      </c>
      <c r="AU25" s="8"/>
      <c r="AV25" s="8"/>
      <c r="AW25" s="8"/>
      <c r="AX25" s="8"/>
      <c r="AY25" s="8"/>
    </row>
    <row r="26" ht="13.95" customHeight="1">
      <c r="A26" s="9">
        <v>43947</v>
      </c>
      <c r="B26" s="10"/>
      <c r="C26" s="10"/>
      <c r="D26" s="11">
        <v>6</v>
      </c>
      <c r="E26" s="10">
        <v>15</v>
      </c>
      <c r="F26" s="11"/>
      <c r="G26" s="12">
        <v>62</v>
      </c>
      <c r="H26" s="12">
        <v>135</v>
      </c>
      <c r="I26" s="11"/>
      <c r="J26" s="12">
        <v>22</v>
      </c>
      <c r="K26" s="11">
        <v>1</v>
      </c>
      <c r="L26" s="12">
        <v>3</v>
      </c>
      <c r="M26" s="12">
        <v>111</v>
      </c>
      <c r="N26" s="12">
        <v>19</v>
      </c>
      <c r="O26" s="10">
        <v>12</v>
      </c>
      <c r="P26" s="11"/>
      <c r="Q26" s="11">
        <v>1</v>
      </c>
      <c r="R26" s="10">
        <v>28</v>
      </c>
      <c r="S26" s="12">
        <v>1</v>
      </c>
      <c r="T26" s="10">
        <v>5</v>
      </c>
      <c r="U26" s="10">
        <v>10</v>
      </c>
      <c r="V26" s="10">
        <v>2</v>
      </c>
      <c r="W26" s="12">
        <v>18</v>
      </c>
      <c r="X26" s="10"/>
      <c r="Y26" s="10"/>
      <c r="Z26" s="12">
        <v>102</v>
      </c>
      <c r="AA26" s="10"/>
      <c r="AB26" s="10">
        <v>2</v>
      </c>
      <c r="AC26" s="12">
        <v>2</v>
      </c>
      <c r="AD26" s="12">
        <v>88</v>
      </c>
      <c r="AE26" s="11">
        <v>4</v>
      </c>
      <c r="AF26" s="12">
        <v>49</v>
      </c>
      <c r="AG26" s="10">
        <v>1</v>
      </c>
      <c r="AH26" s="10">
        <v>5</v>
      </c>
      <c r="AI26" s="13">
        <f>SUM(B26,C26,D26,E26,F26,I26,K26,O26,P26,Q26,R26,T26,U26,V26,X26,Y26,AA26,AB26,AE26,AG26,AH26)</f>
        <v>92</v>
      </c>
      <c r="AJ26" s="14">
        <f>SUM(B26:AH26)</f>
        <v>704</v>
      </c>
      <c r="AK26" s="14">
        <v>740.4730022</v>
      </c>
      <c r="AL26" s="14">
        <v>8946.201184</v>
      </c>
      <c r="AM26" s="14">
        <v>768.8</v>
      </c>
      <c r="AN26" s="14">
        <f>SUM(G26,H26,J26,L26,M26,N26,S26,W26,Z26,AC26,AD26,AF26)</f>
        <v>612</v>
      </c>
      <c r="AO26" s="14">
        <f>SUM(B26,C26,E26,O26,R26,T26,U26,V26,X26,Y26,AA26,AB26,AG26,AH26)</f>
        <v>80</v>
      </c>
      <c r="AP26" s="14">
        <f>SUM(D26,F26,I26,K26,P26,Q26,AE26)</f>
        <v>12</v>
      </c>
      <c r="AQ26" s="15">
        <v>624</v>
      </c>
      <c r="AR26" s="15">
        <v>22</v>
      </c>
      <c r="AS26" s="15">
        <v>93</v>
      </c>
      <c r="AT26" s="14">
        <v>15066.2923982</v>
      </c>
      <c r="AU26" s="8"/>
      <c r="AV26" s="8"/>
      <c r="AW26" s="8"/>
      <c r="AX26" s="8"/>
      <c r="AY26" s="8"/>
    </row>
    <row r="27" ht="13.95" customHeight="1">
      <c r="A27" s="9">
        <v>43948</v>
      </c>
      <c r="B27" s="10"/>
      <c r="C27" s="10"/>
      <c r="D27" s="11">
        <v>6</v>
      </c>
      <c r="E27" s="10">
        <v>16</v>
      </c>
      <c r="F27" s="11"/>
      <c r="G27" s="12">
        <v>63</v>
      </c>
      <c r="H27" s="12">
        <v>135</v>
      </c>
      <c r="I27" s="11"/>
      <c r="J27" s="12">
        <v>22</v>
      </c>
      <c r="K27" s="11">
        <v>1</v>
      </c>
      <c r="L27" s="12">
        <v>3</v>
      </c>
      <c r="M27" s="12">
        <v>111</v>
      </c>
      <c r="N27" s="12">
        <v>19</v>
      </c>
      <c r="O27" s="10">
        <v>12</v>
      </c>
      <c r="P27" s="11"/>
      <c r="Q27" s="11">
        <v>1</v>
      </c>
      <c r="R27" s="10">
        <v>28</v>
      </c>
      <c r="S27" s="12">
        <v>1</v>
      </c>
      <c r="T27" s="10">
        <v>5</v>
      </c>
      <c r="U27" s="10">
        <v>10</v>
      </c>
      <c r="V27" s="10">
        <v>2</v>
      </c>
      <c r="W27" s="12">
        <v>19</v>
      </c>
      <c r="X27" s="10"/>
      <c r="Y27" s="10"/>
      <c r="Z27" s="12">
        <v>102</v>
      </c>
      <c r="AA27" s="10"/>
      <c r="AB27" s="10">
        <v>2</v>
      </c>
      <c r="AC27" s="12">
        <v>2</v>
      </c>
      <c r="AD27" s="12">
        <v>88</v>
      </c>
      <c r="AE27" s="11">
        <v>4</v>
      </c>
      <c r="AF27" s="12">
        <v>49</v>
      </c>
      <c r="AG27" s="10">
        <v>1</v>
      </c>
      <c r="AH27" s="10">
        <v>5</v>
      </c>
      <c r="AI27" s="13">
        <f>SUM(B27,C27,D27,E27,F27,I27,K27,O27,P27,Q27,R27,T27,U27,V27,X27,Y27,AA27,AB27,AE27,AG27,AH27)</f>
        <v>93</v>
      </c>
      <c r="AJ27" s="14">
        <f>SUM(B27:AH27)</f>
        <v>707</v>
      </c>
      <c r="AK27" s="14">
        <v>750.6025918</v>
      </c>
      <c r="AL27" s="14">
        <v>9378.234913</v>
      </c>
      <c r="AM27" s="14">
        <v>772.0807966</v>
      </c>
      <c r="AN27" s="14">
        <f>SUM(G27,H27,J27,L27,M27,N27,S27,W27,Z27,AC27,AD27,AF27)</f>
        <v>614</v>
      </c>
      <c r="AO27" s="14">
        <f>SUM(B27,C27,E27,O27,R27,T27,U27,V27,X27,Y27,AA27,AB27,AG27,AH27)</f>
        <v>81</v>
      </c>
      <c r="AP27" s="14">
        <f>SUM(D27,F27,I27,K27,P27,Q27,AE27)</f>
        <v>12</v>
      </c>
      <c r="AQ27" s="15">
        <v>625</v>
      </c>
      <c r="AR27" s="15">
        <v>22</v>
      </c>
      <c r="AS27" s="15">
        <v>98</v>
      </c>
      <c r="AT27" s="14">
        <v>15894.23603712</v>
      </c>
      <c r="AU27" s="8"/>
      <c r="AV27" s="8"/>
      <c r="AW27" s="8"/>
      <c r="AX27" s="8"/>
      <c r="AY27" s="8"/>
    </row>
    <row r="28" ht="13.95" customHeight="1">
      <c r="A28" s="9">
        <v>43949</v>
      </c>
      <c r="B28" s="10"/>
      <c r="C28" s="10"/>
      <c r="D28" s="11">
        <v>6</v>
      </c>
      <c r="E28" s="10">
        <v>16</v>
      </c>
      <c r="F28" s="11"/>
      <c r="G28" s="12">
        <v>66</v>
      </c>
      <c r="H28" s="12">
        <v>136</v>
      </c>
      <c r="I28" s="11"/>
      <c r="J28" s="12">
        <v>23</v>
      </c>
      <c r="K28" s="11">
        <v>1</v>
      </c>
      <c r="L28" s="12">
        <v>3</v>
      </c>
      <c r="M28" s="12">
        <v>111</v>
      </c>
      <c r="N28" s="12">
        <v>19</v>
      </c>
      <c r="O28" s="10">
        <v>12</v>
      </c>
      <c r="P28" s="11"/>
      <c r="Q28" s="11">
        <v>1</v>
      </c>
      <c r="R28" s="10">
        <v>28</v>
      </c>
      <c r="S28" s="12">
        <v>1</v>
      </c>
      <c r="T28" s="10">
        <v>5</v>
      </c>
      <c r="U28" s="10">
        <v>10</v>
      </c>
      <c r="V28" s="10">
        <v>2</v>
      </c>
      <c r="W28" s="12">
        <v>19</v>
      </c>
      <c r="X28" s="10"/>
      <c r="Y28" s="10"/>
      <c r="Z28" s="12">
        <v>102</v>
      </c>
      <c r="AA28" s="10"/>
      <c r="AB28" s="10">
        <v>2</v>
      </c>
      <c r="AC28" s="12">
        <v>2</v>
      </c>
      <c r="AD28" s="12">
        <v>91</v>
      </c>
      <c r="AE28" s="11">
        <v>4</v>
      </c>
      <c r="AF28" s="12">
        <v>49</v>
      </c>
      <c r="AG28" s="10">
        <v>1</v>
      </c>
      <c r="AH28" s="10">
        <v>5</v>
      </c>
      <c r="AI28" s="13">
        <f>SUM(B28,C28,D28,E28,F28,I28,K28,O28,P28,Q28,R28,T28,U28,V28,X28,Y28,AA28,AB28,AE28,AG28,AH28)</f>
        <v>93</v>
      </c>
      <c r="AJ28" s="14">
        <f>SUM(B28:AH28)</f>
        <v>715</v>
      </c>
      <c r="AK28" s="14">
        <v>756.6803456</v>
      </c>
      <c r="AL28" s="14">
        <v>9905.745708</v>
      </c>
      <c r="AM28" s="14">
        <v>775.3615932</v>
      </c>
      <c r="AN28" s="14">
        <f>SUM(G28,H28,J28,L28,M28,N28,S28,W28,Z28,AC28,AD28,AF28)</f>
        <v>622</v>
      </c>
      <c r="AO28" s="14">
        <f>SUM(B28,C28,E28,O28,R28,T28,U28,V28,X28,Y28,AA28,AB28,AG28,AH28)</f>
        <v>81</v>
      </c>
      <c r="AP28" s="14">
        <f>SUM(D28,F28,I28,K28,P28,Q28,AE28)</f>
        <v>12</v>
      </c>
      <c r="AQ28" s="15">
        <v>635</v>
      </c>
      <c r="AR28" s="15">
        <v>22</v>
      </c>
      <c r="AS28" s="15">
        <v>102</v>
      </c>
      <c r="AT28" s="14">
        <v>15999.65208362</v>
      </c>
      <c r="AU28" s="8"/>
      <c r="AV28" s="8"/>
      <c r="AW28" s="8"/>
      <c r="AX28" s="8"/>
      <c r="AY28" s="8"/>
    </row>
    <row r="29" ht="13.95" customHeight="1">
      <c r="A29" s="9">
        <v>43950</v>
      </c>
      <c r="B29" s="10"/>
      <c r="C29" s="10"/>
      <c r="D29" s="11">
        <v>6</v>
      </c>
      <c r="E29" s="10">
        <v>16</v>
      </c>
      <c r="F29" s="11"/>
      <c r="G29" s="12">
        <v>66</v>
      </c>
      <c r="H29" s="12">
        <v>136</v>
      </c>
      <c r="I29" s="11"/>
      <c r="J29" s="12">
        <v>23</v>
      </c>
      <c r="K29" s="11">
        <v>1</v>
      </c>
      <c r="L29" s="12">
        <v>3</v>
      </c>
      <c r="M29" s="12">
        <v>112</v>
      </c>
      <c r="N29" s="12">
        <v>19</v>
      </c>
      <c r="O29" s="10">
        <v>12</v>
      </c>
      <c r="P29" s="11"/>
      <c r="Q29" s="11">
        <v>1</v>
      </c>
      <c r="R29" s="10">
        <v>28</v>
      </c>
      <c r="S29" s="12">
        <v>1</v>
      </c>
      <c r="T29" s="10">
        <v>5</v>
      </c>
      <c r="U29" s="10">
        <v>10</v>
      </c>
      <c r="V29" s="10">
        <v>2</v>
      </c>
      <c r="W29" s="12">
        <v>19</v>
      </c>
      <c r="X29" s="10"/>
      <c r="Y29" s="10"/>
      <c r="Z29" s="12">
        <v>103</v>
      </c>
      <c r="AA29" s="10"/>
      <c r="AB29" s="10">
        <v>2</v>
      </c>
      <c r="AC29" s="12">
        <v>2</v>
      </c>
      <c r="AD29" s="12">
        <v>97</v>
      </c>
      <c r="AE29" s="11">
        <v>4</v>
      </c>
      <c r="AF29" s="12">
        <v>49</v>
      </c>
      <c r="AG29" s="10">
        <v>1</v>
      </c>
      <c r="AH29" s="10">
        <v>5</v>
      </c>
      <c r="AI29" s="13">
        <f>SUM(B29,C29,D29,E29,F29,I29,K29,O29,P29,Q29,R29,T29,U29,V29,X29,Y29,AA29,AB29,AE29,AG29,AH29)</f>
        <v>93</v>
      </c>
      <c r="AJ29" s="14">
        <f>SUM(B29:AH29)</f>
        <v>723</v>
      </c>
      <c r="AK29" s="14">
        <v>770.8617711000001</v>
      </c>
      <c r="AL29" s="14">
        <v>10310.32978</v>
      </c>
      <c r="AM29" s="14">
        <v>786.2975818</v>
      </c>
      <c r="AN29" s="14">
        <f>SUM(G29,H29,J29,L29,M29,N29,S29,W29,Z29,AC29,AD29,AF29)</f>
        <v>630</v>
      </c>
      <c r="AO29" s="14">
        <f>SUM(B29,C29,E29,O29,R29,T29,U29,V29,X29,Y29,AA29,AB29,AG29,AH29)</f>
        <v>81</v>
      </c>
      <c r="AP29" s="14">
        <f>SUM(D29,F29,I29,K29,P29,Q29,AE29)</f>
        <v>12</v>
      </c>
      <c r="AQ29" s="15">
        <v>642</v>
      </c>
      <c r="AR29" s="15">
        <v>22</v>
      </c>
      <c r="AS29" s="15">
        <v>102</v>
      </c>
      <c r="AT29" s="14">
        <v>16867.08310384</v>
      </c>
      <c r="AU29" s="8"/>
      <c r="AV29" s="8"/>
      <c r="AW29" s="8"/>
      <c r="AX29" s="8"/>
      <c r="AY29" s="8"/>
    </row>
    <row r="30" ht="13.95" customHeight="1">
      <c r="A30" s="16">
        <v>43951</v>
      </c>
      <c r="B30" s="10"/>
      <c r="C30" s="10"/>
      <c r="D30" s="11">
        <v>6</v>
      </c>
      <c r="E30" s="10">
        <v>16</v>
      </c>
      <c r="F30" s="11"/>
      <c r="G30" s="12">
        <v>68</v>
      </c>
      <c r="H30" s="12">
        <v>136</v>
      </c>
      <c r="I30" s="11"/>
      <c r="J30" s="12">
        <v>23</v>
      </c>
      <c r="K30" s="11">
        <v>1</v>
      </c>
      <c r="L30" s="12">
        <v>3</v>
      </c>
      <c r="M30" s="12">
        <v>114</v>
      </c>
      <c r="N30" s="12">
        <v>19</v>
      </c>
      <c r="O30" s="10">
        <v>12</v>
      </c>
      <c r="P30" s="11"/>
      <c r="Q30" s="11">
        <v>1</v>
      </c>
      <c r="R30" s="10">
        <v>28</v>
      </c>
      <c r="S30" s="12">
        <v>1</v>
      </c>
      <c r="T30" s="10">
        <v>5</v>
      </c>
      <c r="U30" s="10">
        <v>10</v>
      </c>
      <c r="V30" s="10">
        <v>2</v>
      </c>
      <c r="W30" s="12">
        <v>19</v>
      </c>
      <c r="X30" s="10"/>
      <c r="Y30" s="10"/>
      <c r="Z30" s="12">
        <v>104</v>
      </c>
      <c r="AA30" s="10"/>
      <c r="AB30" s="10">
        <v>2</v>
      </c>
      <c r="AC30" s="12">
        <v>2</v>
      </c>
      <c r="AD30" s="12">
        <v>97</v>
      </c>
      <c r="AE30" s="11">
        <v>4</v>
      </c>
      <c r="AF30" s="12">
        <v>49</v>
      </c>
      <c r="AG30" s="10">
        <v>1</v>
      </c>
      <c r="AH30" s="10">
        <v>5</v>
      </c>
      <c r="AI30" s="13">
        <f>SUM(B30,C30,D30,E30,F30,I30,K30,O30,P30,Q30,R30,T30,U30,V30,X30,Y30,AA30,AB30,AE30,AG30,AH30)</f>
        <v>93</v>
      </c>
      <c r="AJ30" s="17">
        <f>SUM(B30:AH30)</f>
        <v>728</v>
      </c>
      <c r="AK30" s="14">
        <v>777.9524838</v>
      </c>
      <c r="AL30" s="14">
        <v>11487.08463</v>
      </c>
      <c r="AM30" s="14">
        <v>795.0463727</v>
      </c>
      <c r="AN30" s="14">
        <f>SUM(G30,H30,J30,L30,M30,N30,S30,W30,Z30,AC30,AD30,AF30)</f>
        <v>635</v>
      </c>
      <c r="AO30" s="14">
        <f>SUM(B30,C30,E30,O30,R30,T30,U30,V30,X30,Y30,AA30,AB30,AG30,AH30)</f>
        <v>81</v>
      </c>
      <c r="AP30" s="14">
        <f>SUM(D30,F30,I30,K30,P30,Q30,AE30)</f>
        <v>12</v>
      </c>
      <c r="AQ30" s="15">
        <v>642</v>
      </c>
      <c r="AR30" s="15">
        <v>22</v>
      </c>
      <c r="AS30" s="15">
        <v>102</v>
      </c>
      <c r="AT30" s="14">
        <v>18206.49851616</v>
      </c>
      <c r="AU30" s="8"/>
      <c r="AV30" s="8"/>
      <c r="AW30" s="8"/>
      <c r="AX30" s="8"/>
      <c r="AY30" s="8"/>
    </row>
    <row r="31" ht="13.95" customHeight="1">
      <c r="A31" s="18">
        <v>43952</v>
      </c>
      <c r="B31" s="10"/>
      <c r="C31" s="10"/>
      <c r="D31" s="11">
        <v>6</v>
      </c>
      <c r="E31" s="10">
        <v>16</v>
      </c>
      <c r="F31" s="11"/>
      <c r="G31" s="12">
        <v>68</v>
      </c>
      <c r="H31" s="12">
        <v>137</v>
      </c>
      <c r="I31" s="11"/>
      <c r="J31" s="12">
        <v>24</v>
      </c>
      <c r="K31" s="11">
        <v>1</v>
      </c>
      <c r="L31" s="12">
        <v>3</v>
      </c>
      <c r="M31" s="12">
        <v>115</v>
      </c>
      <c r="N31" s="12">
        <v>20</v>
      </c>
      <c r="O31" s="10">
        <v>12</v>
      </c>
      <c r="P31" s="11"/>
      <c r="Q31" s="11">
        <v>1</v>
      </c>
      <c r="R31" s="10">
        <v>28</v>
      </c>
      <c r="S31" s="12">
        <v>2</v>
      </c>
      <c r="T31" s="10">
        <v>6</v>
      </c>
      <c r="U31" s="10">
        <v>10</v>
      </c>
      <c r="V31" s="10">
        <v>2</v>
      </c>
      <c r="W31" s="12">
        <v>20</v>
      </c>
      <c r="X31" s="10"/>
      <c r="Y31" s="10"/>
      <c r="Z31" s="12">
        <v>104</v>
      </c>
      <c r="AA31" s="10"/>
      <c r="AB31" s="10">
        <v>2</v>
      </c>
      <c r="AC31" s="12">
        <v>2</v>
      </c>
      <c r="AD31" s="12">
        <v>102</v>
      </c>
      <c r="AE31" s="11">
        <v>4</v>
      </c>
      <c r="AF31" s="12">
        <v>49</v>
      </c>
      <c r="AG31" s="10">
        <v>1</v>
      </c>
      <c r="AH31" s="10">
        <v>5</v>
      </c>
      <c r="AI31" s="19">
        <f>SUM(B31,C31,D31,E31,F31,I31,K31,O31,P31,Q31,R31,T31,U31,V31,X31,Y31,AA31,AB31,AE31,AG31,AH31)</f>
        <v>94</v>
      </c>
      <c r="AJ31" s="20">
        <f>SUM(B31:AH31)</f>
        <v>740</v>
      </c>
      <c r="AK31" s="21">
        <v>777.9524838</v>
      </c>
      <c r="AL31" s="14">
        <v>12550.46047</v>
      </c>
      <c r="AM31" s="14">
        <v>797.2335704</v>
      </c>
      <c r="AN31" s="14">
        <f>SUM(G31,H31,J31,L31,M31,N31,S31,W31,Z31,AC31,AD31,AF31)</f>
        <v>646</v>
      </c>
      <c r="AO31" s="14">
        <f>SUM(B31,C31,E31,O31,R31,T31,U31,V31,X31,Y31,AA31,AB31,AG31,AH31)</f>
        <v>82</v>
      </c>
      <c r="AP31" s="14">
        <f>SUM(D31,F31,I31,K31,P31,Q31,AE31)</f>
        <v>12</v>
      </c>
      <c r="AQ31" s="15">
        <v>649</v>
      </c>
      <c r="AR31" s="15">
        <v>22</v>
      </c>
      <c r="AS31" s="15">
        <v>103</v>
      </c>
      <c r="AT31" s="14">
        <v>19370.40072125</v>
      </c>
      <c r="AU31" s="8"/>
      <c r="AV31" s="8"/>
      <c r="AW31" s="8"/>
      <c r="AX31" s="8"/>
      <c r="AY31" s="8"/>
    </row>
    <row r="32" ht="13.95" customHeight="1">
      <c r="A32" s="22">
        <v>43953</v>
      </c>
      <c r="B32" s="10"/>
      <c r="C32" s="10"/>
      <c r="D32" s="11">
        <v>6</v>
      </c>
      <c r="E32" s="10">
        <v>16</v>
      </c>
      <c r="F32" s="11"/>
      <c r="G32" s="12">
        <v>68</v>
      </c>
      <c r="H32" s="12">
        <v>138</v>
      </c>
      <c r="I32" s="11"/>
      <c r="J32" s="12">
        <v>24</v>
      </c>
      <c r="K32" s="11">
        <v>1</v>
      </c>
      <c r="L32" s="12">
        <v>3</v>
      </c>
      <c r="M32" s="12">
        <v>116</v>
      </c>
      <c r="N32" s="12">
        <v>20</v>
      </c>
      <c r="O32" s="10">
        <v>12</v>
      </c>
      <c r="P32" s="11"/>
      <c r="Q32" s="11">
        <v>1</v>
      </c>
      <c r="R32" s="10">
        <v>28</v>
      </c>
      <c r="S32" s="12">
        <v>2</v>
      </c>
      <c r="T32" s="10">
        <v>6</v>
      </c>
      <c r="U32" s="10">
        <v>10</v>
      </c>
      <c r="V32" s="10">
        <v>2</v>
      </c>
      <c r="W32" s="12">
        <v>20</v>
      </c>
      <c r="X32" s="10"/>
      <c r="Y32" s="10"/>
      <c r="Z32" s="12">
        <v>104</v>
      </c>
      <c r="AA32" s="10"/>
      <c r="AB32" s="10">
        <v>2</v>
      </c>
      <c r="AC32" s="12">
        <v>2</v>
      </c>
      <c r="AD32" s="12">
        <v>107</v>
      </c>
      <c r="AE32" s="11">
        <v>4</v>
      </c>
      <c r="AF32" s="12">
        <v>49</v>
      </c>
      <c r="AG32" s="10">
        <v>1</v>
      </c>
      <c r="AH32" s="10">
        <v>5</v>
      </c>
      <c r="AI32" s="13">
        <f>SUM(B32,C32,D32,E32,F32,I32,K32,O32,P32,Q32,R32,T32,U32,V32,X32,Y32,AA32,AB32,AE32,AG32,AH32)</f>
        <v>94</v>
      </c>
      <c r="AJ32" s="23">
        <f>SUM(B32:AH32)</f>
        <v>747</v>
      </c>
      <c r="AK32" s="14">
        <v>786.0561555</v>
      </c>
      <c r="AL32" s="14">
        <v>13916.97599</v>
      </c>
      <c r="AM32" s="14">
        <v>821.2927453999999</v>
      </c>
      <c r="AN32" s="14">
        <f>SUM(G32,H32,J32,L32,M32,N32,S32,W32,Z32,AC32,AD32,AF32)</f>
        <v>653</v>
      </c>
      <c r="AO32" s="14">
        <f>SUM(B32,C32,E32,O32,R32,T32,U32,V32,X32,Y32,AA32,AB32,AG32,AH32)</f>
        <v>82</v>
      </c>
      <c r="AP32" s="14">
        <f>SUM(D32,F32,I32,K32,P32,Q32,AE32)</f>
        <v>12</v>
      </c>
      <c r="AQ32" s="15">
        <v>658</v>
      </c>
      <c r="AR32" s="15">
        <v>22</v>
      </c>
      <c r="AS32" s="15">
        <v>104</v>
      </c>
      <c r="AT32" s="14">
        <v>21040.70476364</v>
      </c>
      <c r="AU32" s="8"/>
      <c r="AV32" s="8"/>
      <c r="AW32" s="8"/>
      <c r="AX32" s="8"/>
      <c r="AY32" s="8"/>
    </row>
    <row r="33" ht="13.95" customHeight="1">
      <c r="A33" s="9">
        <v>43954</v>
      </c>
      <c r="B33" s="10"/>
      <c r="C33" s="10"/>
      <c r="D33" s="11">
        <v>6</v>
      </c>
      <c r="E33" s="10">
        <v>16</v>
      </c>
      <c r="F33" s="11"/>
      <c r="G33" s="12">
        <v>69</v>
      </c>
      <c r="H33" s="12">
        <v>138</v>
      </c>
      <c r="I33" s="11"/>
      <c r="J33" s="12">
        <v>24</v>
      </c>
      <c r="K33" s="11">
        <v>1</v>
      </c>
      <c r="L33" s="12">
        <v>3</v>
      </c>
      <c r="M33" s="12">
        <v>116</v>
      </c>
      <c r="N33" s="12">
        <v>20</v>
      </c>
      <c r="O33" s="10">
        <v>12</v>
      </c>
      <c r="P33" s="11"/>
      <c r="Q33" s="11">
        <v>1</v>
      </c>
      <c r="R33" s="10">
        <v>28</v>
      </c>
      <c r="S33" s="12">
        <v>2</v>
      </c>
      <c r="T33" s="10">
        <v>6</v>
      </c>
      <c r="U33" s="10">
        <v>11</v>
      </c>
      <c r="V33" s="10">
        <v>2</v>
      </c>
      <c r="W33" s="12">
        <v>20</v>
      </c>
      <c r="X33" s="10"/>
      <c r="Y33" s="10"/>
      <c r="Z33" s="12">
        <v>105</v>
      </c>
      <c r="AA33" s="10"/>
      <c r="AB33" s="10">
        <v>2</v>
      </c>
      <c r="AC33" s="12">
        <v>2</v>
      </c>
      <c r="AD33" s="12">
        <v>107</v>
      </c>
      <c r="AE33" s="11">
        <v>4</v>
      </c>
      <c r="AF33" s="12">
        <v>49</v>
      </c>
      <c r="AG33" s="10">
        <v>1</v>
      </c>
      <c r="AH33" s="10">
        <v>6</v>
      </c>
      <c r="AI33" s="13">
        <f>SUM(B33,C33,D33,E33,F33,I33,K33,O33,P33,Q33,R33,T33,U33,V33,X33,Y33,AA33,AB33,AE33,AG33,AH33)</f>
        <v>96</v>
      </c>
      <c r="AJ33" s="14">
        <f>SUM(B33:AH33)</f>
        <v>751</v>
      </c>
      <c r="AK33" s="14">
        <v>796.1857451</v>
      </c>
      <c r="AL33" s="14">
        <v>15104.47201</v>
      </c>
      <c r="AM33" s="14">
        <v>830.0415363</v>
      </c>
      <c r="AN33" s="14">
        <f>SUM(G33,H33,J33,L33,M33,N33,S33,W33,Z33,AC33,AD33,AF33)</f>
        <v>655</v>
      </c>
      <c r="AO33" s="14">
        <f>SUM(B33,C33,E33,O33,R33,T33,U33,V33,X33,Y33,AA33,AB33,AG33,AH33)</f>
        <v>84</v>
      </c>
      <c r="AP33" s="14">
        <f>SUM(D33,F33,I33,K33,P33,Q33,AE33)</f>
        <v>12</v>
      </c>
      <c r="AQ33" s="15">
        <v>659</v>
      </c>
      <c r="AR33" s="15">
        <v>22</v>
      </c>
      <c r="AS33" s="15">
        <v>104</v>
      </c>
      <c r="AT33" s="14">
        <v>22478.96059234</v>
      </c>
      <c r="AU33" s="8"/>
      <c r="AV33" s="8"/>
      <c r="AW33" s="8"/>
      <c r="AX33" s="8"/>
      <c r="AY33" s="8"/>
    </row>
    <row r="34" ht="13.95" customHeight="1">
      <c r="A34" s="9">
        <v>43955</v>
      </c>
      <c r="B34" s="10"/>
      <c r="C34" s="10"/>
      <c r="D34" s="11">
        <v>6</v>
      </c>
      <c r="E34" s="10">
        <v>16</v>
      </c>
      <c r="F34" s="11"/>
      <c r="G34" s="12">
        <v>70</v>
      </c>
      <c r="H34" s="12">
        <v>143</v>
      </c>
      <c r="I34" s="11"/>
      <c r="J34" s="12">
        <v>24</v>
      </c>
      <c r="K34" s="11">
        <v>1</v>
      </c>
      <c r="L34" s="12">
        <v>3</v>
      </c>
      <c r="M34" s="12">
        <v>116</v>
      </c>
      <c r="N34" s="12">
        <v>20</v>
      </c>
      <c r="O34" s="10">
        <v>12</v>
      </c>
      <c r="P34" s="11"/>
      <c r="Q34" s="11">
        <v>1</v>
      </c>
      <c r="R34" s="10">
        <v>28</v>
      </c>
      <c r="S34" s="12">
        <v>3</v>
      </c>
      <c r="T34" s="10">
        <v>6</v>
      </c>
      <c r="U34" s="10">
        <v>11</v>
      </c>
      <c r="V34" s="10">
        <v>2</v>
      </c>
      <c r="W34" s="12">
        <v>20</v>
      </c>
      <c r="X34" s="10"/>
      <c r="Y34" s="10"/>
      <c r="Z34" s="12">
        <v>106</v>
      </c>
      <c r="AA34" s="10"/>
      <c r="AB34" s="10">
        <v>2</v>
      </c>
      <c r="AC34" s="12">
        <v>2</v>
      </c>
      <c r="AD34" s="12">
        <v>111</v>
      </c>
      <c r="AE34" s="11">
        <v>4</v>
      </c>
      <c r="AF34" s="12">
        <v>50</v>
      </c>
      <c r="AG34" s="10">
        <v>1</v>
      </c>
      <c r="AH34" s="10">
        <v>6</v>
      </c>
      <c r="AI34" s="13">
        <f>SUM(B34,C34,D34,E34,F34,I34,K34,O34,P34,Q34,R34,T34,U34,V34,X34,Y34,AA34,AB34,AE34,AG34,AH34)</f>
        <v>96</v>
      </c>
      <c r="AJ34" s="14">
        <f>SUM(B34:AH34)</f>
        <v>764</v>
      </c>
      <c r="AK34" s="14">
        <v>797.1987041</v>
      </c>
      <c r="AL34" s="14">
        <v>16145.17204</v>
      </c>
      <c r="AM34" s="14">
        <v>833.3223329</v>
      </c>
      <c r="AN34" s="14">
        <f>SUM(G34,H34,J34,L34,M34,N34,S34,W34,Z34,AC34,AD34,AF34)</f>
        <v>668</v>
      </c>
      <c r="AO34" s="14">
        <f>SUM(B34,C34,E34,O34,R34,T34,U34,V34,X34,Y34,AA34,AB34,AG34,AH34)</f>
        <v>84</v>
      </c>
      <c r="AP34" s="14">
        <f>SUM(D34,F34,I34,K34,P34,Q34,AE34)</f>
        <v>12</v>
      </c>
      <c r="AQ34" s="15">
        <v>663</v>
      </c>
      <c r="AR34" s="15">
        <v>22</v>
      </c>
      <c r="AS34" s="15">
        <v>104</v>
      </c>
      <c r="AT34" s="14">
        <v>23636.34674071</v>
      </c>
      <c r="AU34" s="8"/>
      <c r="AV34" s="8"/>
      <c r="AW34" s="8"/>
      <c r="AX34" s="8"/>
      <c r="AY34" s="8"/>
    </row>
    <row r="35" ht="13.95" customHeight="1">
      <c r="A35" s="9">
        <v>43956</v>
      </c>
      <c r="B35" s="10"/>
      <c r="C35" s="10"/>
      <c r="D35" s="11">
        <v>6</v>
      </c>
      <c r="E35" s="10">
        <v>17</v>
      </c>
      <c r="F35" s="11"/>
      <c r="G35" s="12">
        <v>71</v>
      </c>
      <c r="H35" s="12">
        <v>148</v>
      </c>
      <c r="I35" s="11"/>
      <c r="J35" s="12">
        <v>25</v>
      </c>
      <c r="K35" s="11">
        <v>1</v>
      </c>
      <c r="L35" s="12">
        <v>3</v>
      </c>
      <c r="M35" s="12">
        <v>116</v>
      </c>
      <c r="N35" s="12">
        <v>20</v>
      </c>
      <c r="O35" s="10">
        <v>13</v>
      </c>
      <c r="P35" s="11"/>
      <c r="Q35" s="11">
        <v>1</v>
      </c>
      <c r="R35" s="10">
        <v>28</v>
      </c>
      <c r="S35" s="12">
        <v>4</v>
      </c>
      <c r="T35" s="10">
        <v>6</v>
      </c>
      <c r="U35" s="10">
        <v>11</v>
      </c>
      <c r="V35" s="10">
        <v>2</v>
      </c>
      <c r="W35" s="12">
        <v>20</v>
      </c>
      <c r="X35" s="10"/>
      <c r="Y35" s="10"/>
      <c r="Z35" s="12">
        <v>106</v>
      </c>
      <c r="AA35" s="10"/>
      <c r="AB35" s="10">
        <v>2</v>
      </c>
      <c r="AC35" s="12">
        <v>2</v>
      </c>
      <c r="AD35" s="12">
        <v>112</v>
      </c>
      <c r="AE35" s="11">
        <v>4</v>
      </c>
      <c r="AF35" s="12">
        <v>50</v>
      </c>
      <c r="AG35" s="10">
        <v>1</v>
      </c>
      <c r="AH35" s="10">
        <v>8</v>
      </c>
      <c r="AI35" s="13">
        <f>SUM(B35,C35,D35,E35,F35,I35,K35,O35,P35,Q35,R35,T35,U35,V35,X35,Y35,AA35,AB35,AE35,AG35,AH35)</f>
        <v>100</v>
      </c>
      <c r="AJ35" s="14">
        <f>SUM(B35:AH35)</f>
        <v>777</v>
      </c>
      <c r="AK35" s="14">
        <v>799.224622</v>
      </c>
      <c r="AL35" s="14">
        <v>17552.26532</v>
      </c>
      <c r="AM35" s="14">
        <v>846.4455192</v>
      </c>
      <c r="AN35" s="14">
        <f>SUM(G35,H35,J35,L35,M35,N35,S35,W35,Z35,AC35,AD35,AF35)</f>
        <v>677</v>
      </c>
      <c r="AO35" s="14">
        <f>SUM(B35,C35,E35,O35,R35,T35,U35,V35,X35,Y35,AA35,AB35,AG35,AH35)</f>
        <v>88</v>
      </c>
      <c r="AP35" s="14">
        <f>SUM(D35,F35,I35,K35,P35,Q35,AE35)</f>
        <v>12</v>
      </c>
      <c r="AQ35" s="15">
        <v>664</v>
      </c>
      <c r="AR35" s="15">
        <v>22</v>
      </c>
      <c r="AS35" s="15">
        <v>105</v>
      </c>
      <c r="AT35" s="14">
        <v>25252.01805706</v>
      </c>
      <c r="AU35" s="8"/>
      <c r="AV35" s="8"/>
      <c r="AW35" s="8"/>
      <c r="AX35" s="8"/>
      <c r="AY35" s="8"/>
    </row>
    <row r="36" ht="13.95" customHeight="1">
      <c r="A36" s="9">
        <v>43957</v>
      </c>
      <c r="B36" s="10"/>
      <c r="C36" s="10">
        <v>1</v>
      </c>
      <c r="D36" s="11">
        <v>8</v>
      </c>
      <c r="E36" s="10">
        <v>19</v>
      </c>
      <c r="F36" s="11"/>
      <c r="G36" s="12">
        <v>71</v>
      </c>
      <c r="H36" s="12">
        <v>151</v>
      </c>
      <c r="I36" s="11"/>
      <c r="J36" s="12">
        <v>26</v>
      </c>
      <c r="K36" s="11">
        <v>2</v>
      </c>
      <c r="L36" s="12">
        <v>3</v>
      </c>
      <c r="M36" s="12">
        <v>119</v>
      </c>
      <c r="N36" s="12">
        <v>20</v>
      </c>
      <c r="O36" s="10">
        <v>14</v>
      </c>
      <c r="P36" s="11"/>
      <c r="Q36" s="11">
        <v>1</v>
      </c>
      <c r="R36" s="10">
        <v>29</v>
      </c>
      <c r="S36" s="12">
        <v>7</v>
      </c>
      <c r="T36" s="10">
        <v>7</v>
      </c>
      <c r="U36" s="10">
        <v>13</v>
      </c>
      <c r="V36" s="10">
        <v>2</v>
      </c>
      <c r="W36" s="12">
        <v>20</v>
      </c>
      <c r="X36" s="10"/>
      <c r="Y36" s="10"/>
      <c r="Z36" s="12">
        <v>106</v>
      </c>
      <c r="AA36" s="10"/>
      <c r="AB36" s="10">
        <v>2</v>
      </c>
      <c r="AC36" s="12">
        <v>2</v>
      </c>
      <c r="AD36" s="12">
        <v>116</v>
      </c>
      <c r="AE36" s="11">
        <v>4</v>
      </c>
      <c r="AF36" s="12">
        <v>50</v>
      </c>
      <c r="AG36" s="10">
        <v>1</v>
      </c>
      <c r="AH36" s="10">
        <v>8</v>
      </c>
      <c r="AI36" s="13">
        <f>SUM(B36,C36,D36,E36,F36,I36,K36,O36,P36,Q36,R36,T36,U36,V36,X36,Y36,AA36,AB36,AE36,AG36,AH36)</f>
        <v>111</v>
      </c>
      <c r="AJ36" s="14">
        <f>SUM(B36:AH36)</f>
        <v>802</v>
      </c>
      <c r="AK36" s="14">
        <v>801.25054</v>
      </c>
      <c r="AL36" s="14">
        <v>18596.54574</v>
      </c>
      <c r="AM36" s="14">
        <v>862.8495021</v>
      </c>
      <c r="AN36" s="14">
        <f>SUM(G36,H36,J36,L36,M36,N36,S36,W36,Z36,AC36,AD36,AF36)</f>
        <v>691</v>
      </c>
      <c r="AO36" s="14">
        <f>SUM(B36,C36,E36,O36,R36,T36,U36,V36,X36,Y36,AA36,AB36,AG36,AH36)</f>
        <v>96</v>
      </c>
      <c r="AP36" s="14">
        <f>SUM(D36,F36,I36,K36,P36,Q36,AE36)</f>
        <v>15</v>
      </c>
      <c r="AQ36" s="15">
        <v>666</v>
      </c>
      <c r="AR36" s="15">
        <v>22</v>
      </c>
      <c r="AS36" s="15">
        <v>105</v>
      </c>
      <c r="AT36" s="14">
        <v>26466.213898</v>
      </c>
      <c r="AU36" s="8"/>
      <c r="AV36" s="8"/>
      <c r="AW36" s="8"/>
      <c r="AX36" s="8"/>
      <c r="AY36" s="8"/>
    </row>
    <row r="37" ht="13.95" customHeight="1">
      <c r="A37" s="9">
        <v>43958</v>
      </c>
      <c r="B37" s="10"/>
      <c r="C37" s="10">
        <v>1</v>
      </c>
      <c r="D37" s="11">
        <v>11</v>
      </c>
      <c r="E37" s="10">
        <v>21</v>
      </c>
      <c r="F37" s="11"/>
      <c r="G37" s="12">
        <v>71</v>
      </c>
      <c r="H37" s="12">
        <v>156</v>
      </c>
      <c r="I37" s="11"/>
      <c r="J37" s="12">
        <v>29</v>
      </c>
      <c r="K37" s="11">
        <v>3</v>
      </c>
      <c r="L37" s="12">
        <v>3</v>
      </c>
      <c r="M37" s="12">
        <v>121</v>
      </c>
      <c r="N37" s="12">
        <v>20</v>
      </c>
      <c r="O37" s="10">
        <v>15</v>
      </c>
      <c r="P37" s="11"/>
      <c r="Q37" s="11">
        <v>1</v>
      </c>
      <c r="R37" s="10">
        <v>30</v>
      </c>
      <c r="S37" s="12">
        <v>8</v>
      </c>
      <c r="T37" s="10">
        <v>7</v>
      </c>
      <c r="U37" s="10">
        <v>15</v>
      </c>
      <c r="V37" s="10">
        <v>2</v>
      </c>
      <c r="W37" s="12">
        <v>20</v>
      </c>
      <c r="X37" s="10"/>
      <c r="Y37" s="10"/>
      <c r="Z37" s="12">
        <v>109</v>
      </c>
      <c r="AA37" s="10"/>
      <c r="AB37" s="10">
        <v>2</v>
      </c>
      <c r="AC37" s="12">
        <v>2</v>
      </c>
      <c r="AD37" s="12">
        <v>118</v>
      </c>
      <c r="AE37" s="11">
        <v>4</v>
      </c>
      <c r="AF37" s="12">
        <v>50</v>
      </c>
      <c r="AG37" s="10">
        <v>1</v>
      </c>
      <c r="AH37" s="10">
        <v>9</v>
      </c>
      <c r="AI37" s="13">
        <f>SUM(B37,C37,D37,E37,F37,I37,K37,O37,P37,Q37,R37,T37,U37,V37,X37,Y37,AA37,AB37,AE37,AG37,AH37)</f>
        <v>122</v>
      </c>
      <c r="AJ37" s="14">
        <f>SUM(B37:AH37)</f>
        <v>829</v>
      </c>
      <c r="AK37" s="14">
        <v>803.2764579</v>
      </c>
      <c r="AL37" s="14">
        <v>20083.60106</v>
      </c>
      <c r="AM37" s="14">
        <v>890.1894737</v>
      </c>
      <c r="AN37" s="14">
        <f>SUM(G37,H37,J37,L37,M37,N37,S37,W37,Z37,AC37,AD37,AF37)</f>
        <v>707</v>
      </c>
      <c r="AO37" s="14">
        <f>SUM(B37,C37,E37,O37,R37,T37,U37,V37,X37,Y37,AA37,AB37,AG37,AH37)</f>
        <v>103</v>
      </c>
      <c r="AP37" s="14">
        <f>SUM(D37,F37,I37,K37,P37,Q37,AE37)</f>
        <v>19</v>
      </c>
      <c r="AQ37" s="15">
        <v>667</v>
      </c>
      <c r="AR37" s="15">
        <v>22</v>
      </c>
      <c r="AS37" s="15">
        <v>105</v>
      </c>
      <c r="AT37" s="14">
        <v>28262.36465163</v>
      </c>
      <c r="AU37" s="8"/>
      <c r="AV37" s="8"/>
      <c r="AW37" s="8"/>
      <c r="AX37" s="8"/>
      <c r="AY37" s="8"/>
    </row>
    <row r="38" ht="13.95" customHeight="1">
      <c r="A38" s="9">
        <v>43959</v>
      </c>
      <c r="B38" s="10"/>
      <c r="C38" s="10">
        <v>2</v>
      </c>
      <c r="D38" s="11">
        <v>14</v>
      </c>
      <c r="E38" s="10">
        <v>21</v>
      </c>
      <c r="F38" s="11"/>
      <c r="G38" s="12">
        <v>72</v>
      </c>
      <c r="H38" s="12">
        <v>164</v>
      </c>
      <c r="I38" s="11"/>
      <c r="J38" s="12">
        <v>30</v>
      </c>
      <c r="K38" s="11">
        <v>3</v>
      </c>
      <c r="L38" s="12">
        <v>3</v>
      </c>
      <c r="M38" s="12">
        <v>122</v>
      </c>
      <c r="N38" s="12">
        <v>20</v>
      </c>
      <c r="O38" s="10">
        <v>17</v>
      </c>
      <c r="P38" s="11">
        <v>1</v>
      </c>
      <c r="Q38" s="11">
        <v>1</v>
      </c>
      <c r="R38" s="10">
        <v>35</v>
      </c>
      <c r="S38" s="12">
        <v>12</v>
      </c>
      <c r="T38" s="10">
        <v>9</v>
      </c>
      <c r="U38" s="10">
        <v>17</v>
      </c>
      <c r="V38" s="10">
        <v>2</v>
      </c>
      <c r="W38" s="12">
        <v>20</v>
      </c>
      <c r="X38" s="10"/>
      <c r="Y38" s="10"/>
      <c r="Z38" s="12">
        <v>109</v>
      </c>
      <c r="AA38" s="10"/>
      <c r="AB38" s="10">
        <v>2</v>
      </c>
      <c r="AC38" s="12">
        <v>2</v>
      </c>
      <c r="AD38" s="12">
        <v>125</v>
      </c>
      <c r="AE38" s="11">
        <v>4</v>
      </c>
      <c r="AF38" s="12">
        <v>50</v>
      </c>
      <c r="AG38" s="10">
        <v>1</v>
      </c>
      <c r="AH38" s="10">
        <v>12</v>
      </c>
      <c r="AI38" s="13">
        <f>SUM(B38,C38,D38,E38,F38,I38,K38,O38,P38,Q38,R38,T38,U38,V38,X38,Y38,AA38,AB38,AE38,AG38,AH38)</f>
        <v>141</v>
      </c>
      <c r="AJ38" s="14">
        <f>SUM(B38:AH38)</f>
        <v>870</v>
      </c>
      <c r="AK38" s="14">
        <v>804.2894168</v>
      </c>
      <c r="AL38" s="14">
        <v>21457.27736</v>
      </c>
      <c r="AM38" s="14">
        <v>920.8102418</v>
      </c>
      <c r="AN38" s="14">
        <f>SUM(G38,H38,J38,L38,M38,N38,S38,W38,Z38,AC38,AD38,AF38)</f>
        <v>729</v>
      </c>
      <c r="AO38" s="14">
        <f>SUM(B38,C38,E38,O38,R38,T38,U38,V38,X38,Y38,AA38,AB38,AG38,AH38)</f>
        <v>118</v>
      </c>
      <c r="AP38" s="14">
        <f>SUM(D38,F38,I38,K38,P38,Q38,AE38)</f>
        <v>23</v>
      </c>
      <c r="AQ38" s="15">
        <v>673</v>
      </c>
      <c r="AR38" s="15">
        <v>22</v>
      </c>
      <c r="AS38" s="15">
        <v>106</v>
      </c>
      <c r="AT38" s="14">
        <v>29895.93081985</v>
      </c>
      <c r="AU38" s="8"/>
      <c r="AV38" s="8"/>
      <c r="AW38" s="8"/>
      <c r="AX38" s="8"/>
      <c r="AY38" s="8"/>
    </row>
    <row r="39" ht="13.95" customHeight="1">
      <c r="A39" s="9">
        <v>43960</v>
      </c>
      <c r="B39" s="10"/>
      <c r="C39" s="10">
        <v>2</v>
      </c>
      <c r="D39" s="11">
        <v>15</v>
      </c>
      <c r="E39" s="10">
        <v>21</v>
      </c>
      <c r="F39" s="11"/>
      <c r="G39" s="12">
        <v>74</v>
      </c>
      <c r="H39" s="12">
        <v>165</v>
      </c>
      <c r="I39" s="11"/>
      <c r="J39" s="12">
        <v>30</v>
      </c>
      <c r="K39" s="11">
        <v>3</v>
      </c>
      <c r="L39" s="12">
        <v>3</v>
      </c>
      <c r="M39" s="12">
        <v>123</v>
      </c>
      <c r="N39" s="12">
        <v>21</v>
      </c>
      <c r="O39" s="10">
        <v>17</v>
      </c>
      <c r="P39" s="11">
        <v>2</v>
      </c>
      <c r="Q39" s="11">
        <v>1</v>
      </c>
      <c r="R39" s="10">
        <v>36</v>
      </c>
      <c r="S39" s="12">
        <v>12</v>
      </c>
      <c r="T39" s="10">
        <v>9</v>
      </c>
      <c r="U39" s="10">
        <v>18</v>
      </c>
      <c r="V39" s="10">
        <v>4</v>
      </c>
      <c r="W39" s="12">
        <v>21</v>
      </c>
      <c r="X39" s="10"/>
      <c r="Y39" s="10"/>
      <c r="Z39" s="12">
        <v>112</v>
      </c>
      <c r="AA39" s="10"/>
      <c r="AB39" s="10">
        <v>2</v>
      </c>
      <c r="AC39" s="12">
        <v>2</v>
      </c>
      <c r="AD39" s="12">
        <v>125</v>
      </c>
      <c r="AE39" s="11">
        <v>4</v>
      </c>
      <c r="AF39" s="12">
        <v>52</v>
      </c>
      <c r="AG39" s="10">
        <v>1</v>
      </c>
      <c r="AH39" s="10">
        <v>12</v>
      </c>
      <c r="AI39" s="13">
        <f>SUM(B39,C39,D39,E39,F39,I39,K39,O39,P39,Q39,R39,T39,U39,V39,X39,Y39,AA39,AB39,AE39,AG39,AH39)</f>
        <v>147</v>
      </c>
      <c r="AJ39" s="14">
        <f>SUM(B39:AH39)</f>
        <v>887</v>
      </c>
      <c r="AK39" s="14">
        <v>811.3801296</v>
      </c>
      <c r="AL39" s="14">
        <v>22624.4845</v>
      </c>
      <c r="AM39" s="14">
        <v>964.5541962999999</v>
      </c>
      <c r="AN39" s="14">
        <f>SUM(G39,H39,J39,L39,M39,N39,S39,W39,Z39,AC39,AD39,AF39)</f>
        <v>740</v>
      </c>
      <c r="AO39" s="14">
        <f>SUM(B39,C39,E39,O39,R39,T39,U39,V39,X39,Y39,AA39,AB39,AG39,AH39)</f>
        <v>122</v>
      </c>
      <c r="AP39" s="14">
        <f>SUM(D39,F39,I39,K39,P39,Q39,AE39)</f>
        <v>25</v>
      </c>
      <c r="AQ39" s="15">
        <v>680</v>
      </c>
      <c r="AR39" s="15">
        <v>23</v>
      </c>
      <c r="AS39" s="15">
        <v>107</v>
      </c>
      <c r="AT39" s="14">
        <v>31352.2271926</v>
      </c>
      <c r="AU39" s="8"/>
      <c r="AV39" s="8"/>
      <c r="AW39" s="8"/>
      <c r="AX39" s="8"/>
      <c r="AY39" s="8"/>
    </row>
    <row r="40" ht="13.95" customHeight="1">
      <c r="A40" s="9">
        <v>43961</v>
      </c>
      <c r="B40" s="10"/>
      <c r="C40" s="10">
        <v>2</v>
      </c>
      <c r="D40" s="11">
        <v>15</v>
      </c>
      <c r="E40" s="10">
        <v>21</v>
      </c>
      <c r="F40" s="11"/>
      <c r="G40" s="12">
        <v>74</v>
      </c>
      <c r="H40" s="12">
        <v>168</v>
      </c>
      <c r="I40" s="11"/>
      <c r="J40" s="12">
        <v>30</v>
      </c>
      <c r="K40" s="11">
        <v>3</v>
      </c>
      <c r="L40" s="12">
        <v>3</v>
      </c>
      <c r="M40" s="12">
        <v>123</v>
      </c>
      <c r="N40" s="12">
        <v>21</v>
      </c>
      <c r="O40" s="10">
        <v>24</v>
      </c>
      <c r="P40" s="11">
        <v>2</v>
      </c>
      <c r="Q40" s="11">
        <v>1</v>
      </c>
      <c r="R40" s="10">
        <v>42</v>
      </c>
      <c r="S40" s="12">
        <v>13</v>
      </c>
      <c r="T40" s="10">
        <v>9</v>
      </c>
      <c r="U40" s="10">
        <v>19</v>
      </c>
      <c r="V40" s="10">
        <v>4</v>
      </c>
      <c r="W40" s="12">
        <v>21</v>
      </c>
      <c r="X40" s="10"/>
      <c r="Y40" s="10"/>
      <c r="Z40" s="12">
        <v>112</v>
      </c>
      <c r="AA40" s="10"/>
      <c r="AB40" s="10">
        <v>2</v>
      </c>
      <c r="AC40" s="12">
        <v>2</v>
      </c>
      <c r="AD40" s="12">
        <v>127</v>
      </c>
      <c r="AE40" s="11">
        <v>4</v>
      </c>
      <c r="AF40" s="12">
        <v>63</v>
      </c>
      <c r="AG40" s="10">
        <v>1</v>
      </c>
      <c r="AH40" s="10">
        <v>13</v>
      </c>
      <c r="AI40" s="13">
        <f>SUM(B40,C40,D40,E40,F40,I40,K40,O40,P40,Q40,R40,T40,U40,V40,X40,Y40,AA40,AB40,AE40,AG40,AH40)</f>
        <v>162</v>
      </c>
      <c r="AJ40" s="14">
        <f>SUM(B40:AH40)</f>
        <v>919</v>
      </c>
      <c r="AK40" s="14">
        <v>822.5226782</v>
      </c>
      <c r="AL40" s="14">
        <v>24290.55932</v>
      </c>
      <c r="AM40" s="14">
        <v>983.1453770000001</v>
      </c>
      <c r="AN40" s="14">
        <f>SUM(G40,H40,J40,L40,M40,N40,S40,W40,Z40,AC40,AD40,AF40)</f>
        <v>757</v>
      </c>
      <c r="AO40" s="14">
        <f>SUM(B40,C40,E40,O40,R40,T40,U40,V40,X40,Y40,AA40,AB40,AG40,AH40)</f>
        <v>137</v>
      </c>
      <c r="AP40" s="14">
        <f>SUM(D40,F40,I40,K40,P40,Q40,AE40)</f>
        <v>25</v>
      </c>
      <c r="AQ40" s="15">
        <v>688</v>
      </c>
      <c r="AR40" s="15">
        <v>27</v>
      </c>
      <c r="AS40" s="15">
        <v>110</v>
      </c>
      <c r="AT40" s="14">
        <v>33287.3134609</v>
      </c>
      <c r="AU40" s="8"/>
      <c r="AV40" s="8"/>
      <c r="AW40" s="8"/>
      <c r="AX40" s="8"/>
      <c r="AY40" s="8"/>
    </row>
    <row r="41" ht="13.95" customHeight="1">
      <c r="A41" s="9">
        <v>43962</v>
      </c>
      <c r="B41" s="10"/>
      <c r="C41" s="10">
        <v>2</v>
      </c>
      <c r="D41" s="11">
        <v>15</v>
      </c>
      <c r="E41" s="10">
        <v>22</v>
      </c>
      <c r="F41" s="11"/>
      <c r="G41" s="12">
        <v>76</v>
      </c>
      <c r="H41" s="12">
        <v>168</v>
      </c>
      <c r="I41" s="11"/>
      <c r="J41" s="12">
        <v>31</v>
      </c>
      <c r="K41" s="11">
        <v>3</v>
      </c>
      <c r="L41" s="12">
        <v>3</v>
      </c>
      <c r="M41" s="12">
        <v>125</v>
      </c>
      <c r="N41" s="12">
        <v>21</v>
      </c>
      <c r="O41" s="10">
        <v>24</v>
      </c>
      <c r="P41" s="11">
        <v>2</v>
      </c>
      <c r="Q41" s="11">
        <v>1</v>
      </c>
      <c r="R41" s="10">
        <v>45</v>
      </c>
      <c r="S41" s="12">
        <v>13</v>
      </c>
      <c r="T41" s="10">
        <v>9</v>
      </c>
      <c r="U41" s="10">
        <v>19</v>
      </c>
      <c r="V41" s="10">
        <v>4</v>
      </c>
      <c r="W41" s="12">
        <v>21</v>
      </c>
      <c r="X41" s="10"/>
      <c r="Y41" s="10"/>
      <c r="Z41" s="12">
        <v>113</v>
      </c>
      <c r="AA41" s="10"/>
      <c r="AB41" s="10">
        <v>2</v>
      </c>
      <c r="AC41" s="12">
        <v>2</v>
      </c>
      <c r="AD41" s="12">
        <v>127</v>
      </c>
      <c r="AE41" s="11">
        <v>4</v>
      </c>
      <c r="AF41" s="12">
        <v>63</v>
      </c>
      <c r="AG41" s="10">
        <v>1</v>
      </c>
      <c r="AH41" s="10">
        <v>13</v>
      </c>
      <c r="AI41" s="13">
        <f>SUM(B41,C41,D41,E41,F41,I41,K41,O41,P41,Q41,R41,T41,U41,V41,X41,Y41,AA41,AB41,AE41,AG41,AH41)</f>
        <v>166</v>
      </c>
      <c r="AJ41" s="14">
        <f>SUM(B41:AH41)</f>
        <v>929</v>
      </c>
      <c r="AK41" s="14">
        <v>824.5485961000001</v>
      </c>
      <c r="AL41" s="14">
        <v>25441.05798</v>
      </c>
      <c r="AM41" s="14">
        <v>1019.234139</v>
      </c>
      <c r="AN41" s="14">
        <f>SUM(G41,H41,J41,L41,M41,N41,S41,W41,Z41,AC41,AD41,AF41)</f>
        <v>763</v>
      </c>
      <c r="AO41" s="14">
        <f>SUM(B41,C41,E41,O41,R41,T41,U41,V41,X41,Y41,AA41,AB41,AG41,AH41)</f>
        <v>141</v>
      </c>
      <c r="AP41" s="14">
        <f>SUM(D41,F41,I41,K41,P41,Q41,AE41)</f>
        <v>25</v>
      </c>
      <c r="AQ41" s="15">
        <v>700</v>
      </c>
      <c r="AR41" s="15">
        <v>27</v>
      </c>
      <c r="AS41" s="15">
        <v>110</v>
      </c>
      <c r="AT41" s="14">
        <v>34689.3324067</v>
      </c>
      <c r="AU41" s="8"/>
      <c r="AV41" s="8"/>
      <c r="AW41" s="8"/>
      <c r="AX41" s="8"/>
      <c r="AY41" s="8"/>
    </row>
    <row r="42" ht="13.95" customHeight="1">
      <c r="A42" s="9">
        <v>43963</v>
      </c>
      <c r="B42" s="10"/>
      <c r="C42" s="10">
        <v>2</v>
      </c>
      <c r="D42" s="11">
        <v>15</v>
      </c>
      <c r="E42" s="10">
        <v>22</v>
      </c>
      <c r="F42" s="11"/>
      <c r="G42" s="12">
        <v>76</v>
      </c>
      <c r="H42" s="12">
        <v>171</v>
      </c>
      <c r="I42" s="11"/>
      <c r="J42" s="12">
        <v>37</v>
      </c>
      <c r="K42" s="11">
        <v>3</v>
      </c>
      <c r="L42" s="12">
        <v>3</v>
      </c>
      <c r="M42" s="12">
        <v>129</v>
      </c>
      <c r="N42" s="12">
        <v>22</v>
      </c>
      <c r="O42" s="10">
        <v>24</v>
      </c>
      <c r="P42" s="11">
        <v>2</v>
      </c>
      <c r="Q42" s="11">
        <v>1</v>
      </c>
      <c r="R42" s="10">
        <v>54</v>
      </c>
      <c r="S42" s="12">
        <v>13</v>
      </c>
      <c r="T42" s="10">
        <v>9</v>
      </c>
      <c r="U42" s="10">
        <v>19</v>
      </c>
      <c r="V42" s="10">
        <v>5</v>
      </c>
      <c r="W42" s="12">
        <v>21</v>
      </c>
      <c r="X42" s="10"/>
      <c r="Y42" s="10"/>
      <c r="Z42" s="12">
        <v>115</v>
      </c>
      <c r="AA42" s="10"/>
      <c r="AB42" s="10">
        <v>2</v>
      </c>
      <c r="AC42" s="12">
        <v>2</v>
      </c>
      <c r="AD42" s="12">
        <v>130</v>
      </c>
      <c r="AE42" s="11">
        <v>4</v>
      </c>
      <c r="AF42" s="12">
        <v>66</v>
      </c>
      <c r="AG42" s="10">
        <v>1</v>
      </c>
      <c r="AH42" s="10">
        <v>13</v>
      </c>
      <c r="AI42" s="13">
        <f>SUM(B42,C42,D42,E42,F42,I42,K42,O42,P42,Q42,R42,T42,U42,V42,X42,Y42,AA42,AB42,AE42,AG42,AH42)</f>
        <v>176</v>
      </c>
      <c r="AJ42" s="14">
        <f>SUM(B42:AH42)</f>
        <v>961</v>
      </c>
      <c r="AK42" s="14">
        <v>836.7041037</v>
      </c>
      <c r="AL42" s="14">
        <v>27102.35895</v>
      </c>
      <c r="AM42" s="14">
        <v>1030.170128</v>
      </c>
      <c r="AN42" s="14">
        <f>SUM(G42,H42,J42,L42,M42,N42,S42,W42,Z42,AC42,AD42,AF42)</f>
        <v>785</v>
      </c>
      <c r="AO42" s="14">
        <f>SUM(B42,C42,E42,O42,R42,T42,U42,V42,X42,Y42,AA42,AB42,AG42,AH42)</f>
        <v>151</v>
      </c>
      <c r="AP42" s="14">
        <f>SUM(D42,F42,I42,K42,P42,Q42,AE42)</f>
        <v>25</v>
      </c>
      <c r="AQ42" s="15">
        <v>706</v>
      </c>
      <c r="AR42" s="15">
        <v>27</v>
      </c>
      <c r="AS42" s="15">
        <v>116</v>
      </c>
      <c r="AT42" s="14">
        <v>36639.3332314</v>
      </c>
      <c r="AU42" s="8"/>
      <c r="AV42" s="8"/>
      <c r="AW42" s="8"/>
      <c r="AX42" s="8"/>
      <c r="AY42" s="8"/>
    </row>
    <row r="43" ht="13.95" customHeight="1">
      <c r="A43" s="9">
        <v>43964</v>
      </c>
      <c r="B43" s="10"/>
      <c r="C43" s="10">
        <v>2</v>
      </c>
      <c r="D43" s="11">
        <v>15</v>
      </c>
      <c r="E43" s="10">
        <v>22</v>
      </c>
      <c r="F43" s="11"/>
      <c r="G43" s="12">
        <v>76</v>
      </c>
      <c r="H43" s="12">
        <v>172</v>
      </c>
      <c r="I43" s="11"/>
      <c r="J43" s="12">
        <v>38</v>
      </c>
      <c r="K43" s="11">
        <v>4</v>
      </c>
      <c r="L43" s="12">
        <v>3</v>
      </c>
      <c r="M43" s="12">
        <v>130</v>
      </c>
      <c r="N43" s="12">
        <v>22</v>
      </c>
      <c r="O43" s="10">
        <v>30</v>
      </c>
      <c r="P43" s="11">
        <v>2</v>
      </c>
      <c r="Q43" s="11">
        <v>1</v>
      </c>
      <c r="R43" s="10">
        <v>54</v>
      </c>
      <c r="S43" s="12">
        <v>14</v>
      </c>
      <c r="T43" s="10">
        <v>9</v>
      </c>
      <c r="U43" s="10">
        <v>19</v>
      </c>
      <c r="V43" s="10">
        <v>5</v>
      </c>
      <c r="W43" s="12">
        <v>21</v>
      </c>
      <c r="X43" s="10"/>
      <c r="Y43" s="10"/>
      <c r="Z43" s="12">
        <v>117</v>
      </c>
      <c r="AA43" s="10"/>
      <c r="AB43" s="10">
        <v>2</v>
      </c>
      <c r="AC43" s="12">
        <v>2</v>
      </c>
      <c r="AD43" s="12">
        <v>135</v>
      </c>
      <c r="AE43" s="11">
        <v>4</v>
      </c>
      <c r="AF43" s="12">
        <v>67</v>
      </c>
      <c r="AG43" s="10">
        <v>1</v>
      </c>
      <c r="AH43" s="10">
        <v>13</v>
      </c>
      <c r="AI43" s="13">
        <f>SUM(B43,C43,D43,E43,F43,I43,K43,O43,P43,Q43,R43,T43,U43,V43,X43,Y43,AA43,AB43,AE43,AG43,AH43)</f>
        <v>183</v>
      </c>
      <c r="AJ43" s="14">
        <f>SUM(B43:AH43)</f>
        <v>980</v>
      </c>
      <c r="AK43" s="14">
        <v>849.8725702</v>
      </c>
      <c r="AL43" s="14">
        <v>29794.81224</v>
      </c>
      <c r="AM43" s="14">
        <v>1066.25889</v>
      </c>
      <c r="AN43" s="14">
        <f>SUM(G43,H43,J43,L43,M43,N43,S43,W43,Z43,AC43,AD43,AF43)</f>
        <v>797</v>
      </c>
      <c r="AO43" s="14">
        <f>SUM(B43,C43,E43,O43,R43,T43,U43,V43,X43,Y43,AA43,AB43,AG43,AH43)</f>
        <v>157</v>
      </c>
      <c r="AP43" s="14">
        <f>SUM(D43,F43,I43,K43,P43,Q43,AE43)</f>
        <v>26</v>
      </c>
      <c r="AQ43" s="15">
        <v>721</v>
      </c>
      <c r="AR43" s="15">
        <v>31</v>
      </c>
      <c r="AS43" s="15">
        <v>116</v>
      </c>
      <c r="AT43" s="14">
        <v>39769.773166</v>
      </c>
      <c r="AU43" s="8"/>
      <c r="AV43" s="8"/>
      <c r="AW43" s="8"/>
      <c r="AX43" s="8"/>
      <c r="AY43" s="8"/>
    </row>
    <row r="44" ht="13.95" customHeight="1">
      <c r="A44" s="9">
        <v>43965</v>
      </c>
      <c r="B44" s="10"/>
      <c r="C44" s="10">
        <v>3</v>
      </c>
      <c r="D44" s="11">
        <v>15</v>
      </c>
      <c r="E44" s="10">
        <v>22</v>
      </c>
      <c r="F44" s="11"/>
      <c r="G44" s="12">
        <v>76</v>
      </c>
      <c r="H44" s="12">
        <v>173</v>
      </c>
      <c r="I44" s="11"/>
      <c r="J44" s="12">
        <v>38</v>
      </c>
      <c r="K44" s="11">
        <v>5</v>
      </c>
      <c r="L44" s="12">
        <v>3</v>
      </c>
      <c r="M44" s="12">
        <v>130</v>
      </c>
      <c r="N44" s="12">
        <v>22</v>
      </c>
      <c r="O44" s="10">
        <v>42</v>
      </c>
      <c r="P44" s="11">
        <v>2</v>
      </c>
      <c r="Q44" s="11">
        <v>1</v>
      </c>
      <c r="R44" s="10">
        <v>66</v>
      </c>
      <c r="S44" s="12">
        <v>15</v>
      </c>
      <c r="T44" s="10">
        <v>10</v>
      </c>
      <c r="U44" s="10">
        <v>19</v>
      </c>
      <c r="V44" s="10">
        <v>8</v>
      </c>
      <c r="W44" s="12">
        <v>21</v>
      </c>
      <c r="X44" s="10"/>
      <c r="Y44" s="10"/>
      <c r="Z44" s="12">
        <v>117</v>
      </c>
      <c r="AA44" s="10"/>
      <c r="AB44" s="10">
        <v>7</v>
      </c>
      <c r="AC44" s="12">
        <v>2</v>
      </c>
      <c r="AD44" s="12">
        <v>136</v>
      </c>
      <c r="AE44" s="11">
        <v>4</v>
      </c>
      <c r="AF44" s="12">
        <v>67</v>
      </c>
      <c r="AG44" s="10">
        <v>1</v>
      </c>
      <c r="AH44" s="10">
        <v>13</v>
      </c>
      <c r="AI44" s="13">
        <f>SUM(B44,C44,D44,E44,F44,I44,K44,O44,P44,Q44,R44,T44,U44,V44,X44,Y44,AA44,AB44,AE44,AG44,AH44)</f>
        <v>218</v>
      </c>
      <c r="AJ44" s="14">
        <f>SUM(B44:AH44)</f>
        <v>1018</v>
      </c>
      <c r="AK44" s="14">
        <v>860.0021598</v>
      </c>
      <c r="AL44" s="17">
        <v>32481.29822</v>
      </c>
      <c r="AM44" s="14">
        <v>1088.130868</v>
      </c>
      <c r="AN44" s="14">
        <f>SUM(G44,H44,J44,L44,M44,N44,S44,W44,Z44,AC44,AD44,AF44)</f>
        <v>800</v>
      </c>
      <c r="AO44" s="14">
        <f>SUM(B44,C44,E44,O44,R44,T44,U44,V44,X44,Y44,AA44,AB44,AG44,AH44)</f>
        <v>191</v>
      </c>
      <c r="AP44" s="14">
        <f>SUM(D44,F44,I44,K44,P44,Q44,AE44)</f>
        <v>27</v>
      </c>
      <c r="AQ44" s="15">
        <v>745</v>
      </c>
      <c r="AR44" s="15">
        <v>35</v>
      </c>
      <c r="AS44" s="15">
        <v>119</v>
      </c>
      <c r="AT44" s="14">
        <v>42898.6497631</v>
      </c>
      <c r="AU44" s="8"/>
      <c r="AV44" s="8"/>
      <c r="AW44" s="8"/>
      <c r="AX44" s="8"/>
      <c r="AY44" s="8"/>
    </row>
    <row r="45" ht="13.95" customHeight="1">
      <c r="A45" s="9">
        <v>43966</v>
      </c>
      <c r="B45" s="10"/>
      <c r="C45" s="10">
        <v>3</v>
      </c>
      <c r="D45" s="11">
        <v>17</v>
      </c>
      <c r="E45" s="10">
        <v>23</v>
      </c>
      <c r="F45" s="11"/>
      <c r="G45" s="12">
        <v>77</v>
      </c>
      <c r="H45" s="12">
        <v>176</v>
      </c>
      <c r="I45" s="11"/>
      <c r="J45" s="12">
        <v>40</v>
      </c>
      <c r="K45" s="11">
        <v>5</v>
      </c>
      <c r="L45" s="12">
        <v>3</v>
      </c>
      <c r="M45" s="12">
        <v>133</v>
      </c>
      <c r="N45" s="12">
        <v>23</v>
      </c>
      <c r="O45" s="10">
        <v>42</v>
      </c>
      <c r="P45" s="11">
        <v>2</v>
      </c>
      <c r="Q45" s="11">
        <v>1</v>
      </c>
      <c r="R45" s="10">
        <v>78</v>
      </c>
      <c r="S45" s="12">
        <v>21</v>
      </c>
      <c r="T45" s="10">
        <v>10</v>
      </c>
      <c r="U45" s="10">
        <v>19</v>
      </c>
      <c r="V45" s="10">
        <v>8</v>
      </c>
      <c r="W45" s="12">
        <v>21</v>
      </c>
      <c r="X45" s="10"/>
      <c r="Y45" s="10"/>
      <c r="Z45" s="12">
        <v>117</v>
      </c>
      <c r="AA45" s="10">
        <v>1</v>
      </c>
      <c r="AB45" s="10">
        <v>7</v>
      </c>
      <c r="AC45" s="12">
        <v>2</v>
      </c>
      <c r="AD45" s="12">
        <v>139</v>
      </c>
      <c r="AE45" s="11">
        <v>4</v>
      </c>
      <c r="AF45" s="12">
        <v>70</v>
      </c>
      <c r="AG45" s="10">
        <v>3</v>
      </c>
      <c r="AH45" s="10">
        <v>13</v>
      </c>
      <c r="AI45" s="13">
        <f>SUM(B45,C45,D45,E45,F45,I45,K45,O45,P45,Q45,R45,T45,U45,V45,X45,Y45,AA45,AB45,AE45,AG45,AH45)</f>
        <v>236</v>
      </c>
      <c r="AJ45" s="14">
        <f>SUM(B45:AH45)</f>
        <v>1058</v>
      </c>
      <c r="AK45" s="24">
        <v>896.4686825</v>
      </c>
      <c r="AL45" s="20">
        <v>34939.83269</v>
      </c>
      <c r="AM45" s="21">
        <v>1132.968421</v>
      </c>
      <c r="AN45" s="14">
        <f>SUM(G45,H45,J45,L45,M45,N45,S45,W45,Z45,AC45,AD45,AF45)</f>
        <v>822</v>
      </c>
      <c r="AO45" s="14">
        <f>SUM(B45,C45,E45,O45,R45,T45,U45,V45,X45,Y45,AA45,AB45,AG45,AH45)</f>
        <v>207</v>
      </c>
      <c r="AP45" s="14">
        <f>SUM(D45,F45,I45,K45,P45,Q45,AE45)</f>
        <v>29</v>
      </c>
      <c r="AQ45" s="15">
        <v>777</v>
      </c>
      <c r="AR45" s="15">
        <v>36</v>
      </c>
      <c r="AS45" s="15">
        <v>121</v>
      </c>
      <c r="AT45" s="14">
        <v>45834.2640755</v>
      </c>
      <c r="AU45" s="8"/>
      <c r="AV45" s="8"/>
      <c r="AW45" s="8"/>
      <c r="AX45" s="8"/>
      <c r="AY45" s="8"/>
    </row>
    <row r="46" ht="13.95" customHeight="1">
      <c r="A46" s="9">
        <v>43967</v>
      </c>
      <c r="B46" s="10"/>
      <c r="C46" s="10">
        <v>4</v>
      </c>
      <c r="D46" s="11">
        <v>17</v>
      </c>
      <c r="E46" s="10">
        <v>23</v>
      </c>
      <c r="F46" s="11"/>
      <c r="G46" s="12">
        <v>77</v>
      </c>
      <c r="H46" s="12">
        <v>179</v>
      </c>
      <c r="I46" s="11"/>
      <c r="J46" s="12">
        <v>41</v>
      </c>
      <c r="K46" s="11">
        <v>5</v>
      </c>
      <c r="L46" s="12">
        <v>3</v>
      </c>
      <c r="M46" s="12">
        <v>133</v>
      </c>
      <c r="N46" s="12">
        <v>23</v>
      </c>
      <c r="O46" s="10">
        <v>47</v>
      </c>
      <c r="P46" s="11">
        <v>2</v>
      </c>
      <c r="Q46" s="11">
        <v>1</v>
      </c>
      <c r="R46" s="10">
        <v>87</v>
      </c>
      <c r="S46" s="12">
        <v>22</v>
      </c>
      <c r="T46" s="10">
        <v>10</v>
      </c>
      <c r="U46" s="10">
        <v>20</v>
      </c>
      <c r="V46" s="10">
        <v>9</v>
      </c>
      <c r="W46" s="12">
        <v>21</v>
      </c>
      <c r="X46" s="10"/>
      <c r="Y46" s="10"/>
      <c r="Z46" s="12">
        <v>117</v>
      </c>
      <c r="AA46" s="10">
        <v>1</v>
      </c>
      <c r="AB46" s="10">
        <v>10</v>
      </c>
      <c r="AC46" s="12">
        <v>2</v>
      </c>
      <c r="AD46" s="12">
        <v>141</v>
      </c>
      <c r="AE46" s="11">
        <v>4</v>
      </c>
      <c r="AF46" s="12">
        <v>70</v>
      </c>
      <c r="AG46" s="10">
        <v>3</v>
      </c>
      <c r="AH46" s="10">
        <v>13</v>
      </c>
      <c r="AI46" s="13">
        <f>SUM(B46,C46,D46,E46,F46,I46,K46,O46,P46,Q46,R46,T46,U46,V46,X46,Y46,AA46,AB46,AE46,AG46,AH46)</f>
        <v>256</v>
      </c>
      <c r="AJ46" s="14">
        <f>SUM(B46:AH46)</f>
        <v>1085</v>
      </c>
      <c r="AK46" s="14">
        <v>932.9352052</v>
      </c>
      <c r="AL46" s="23">
        <v>36751.51004</v>
      </c>
      <c r="AM46" s="14">
        <v>1174.525178</v>
      </c>
      <c r="AN46" s="14">
        <f>SUM(G46,H46,J46,L46,M46,N46,S46,W46,Z46,AC46,AD46,AF46)</f>
        <v>829</v>
      </c>
      <c r="AO46" s="14">
        <f>SUM(B46,C46,E46,O46,R46,T46,U46,V46,X46,Y46,AA46,AB46,AG46,AH46)</f>
        <v>227</v>
      </c>
      <c r="AP46" s="14">
        <f>SUM(D46,F46,I46,K46,P46,Q46,AE46)</f>
        <v>29</v>
      </c>
      <c r="AQ46" s="15">
        <v>822</v>
      </c>
      <c r="AR46" s="15">
        <v>40</v>
      </c>
      <c r="AS46" s="15">
        <v>126</v>
      </c>
      <c r="AT46" s="14">
        <v>48041.6794564</v>
      </c>
      <c r="AU46" s="8"/>
      <c r="AV46" s="8"/>
      <c r="AW46" s="8"/>
      <c r="AX46" s="8"/>
      <c r="AY46" s="8"/>
    </row>
    <row r="47" ht="13.95" customHeight="1">
      <c r="A47" s="9">
        <v>43968</v>
      </c>
      <c r="B47" s="10"/>
      <c r="C47" s="10">
        <v>4</v>
      </c>
      <c r="D47" s="11">
        <v>18</v>
      </c>
      <c r="E47" s="10">
        <v>23</v>
      </c>
      <c r="F47" s="11"/>
      <c r="G47" s="12">
        <v>83</v>
      </c>
      <c r="H47" s="12">
        <v>180</v>
      </c>
      <c r="I47" s="11"/>
      <c r="J47" s="12">
        <v>45</v>
      </c>
      <c r="K47" s="11">
        <v>5</v>
      </c>
      <c r="L47" s="12">
        <v>3</v>
      </c>
      <c r="M47" s="12">
        <v>133</v>
      </c>
      <c r="N47" s="12">
        <v>24</v>
      </c>
      <c r="O47" s="10">
        <v>51</v>
      </c>
      <c r="P47" s="11">
        <v>2</v>
      </c>
      <c r="Q47" s="11">
        <v>1</v>
      </c>
      <c r="R47" s="10">
        <v>92</v>
      </c>
      <c r="S47" s="12">
        <v>24</v>
      </c>
      <c r="T47" s="10">
        <v>10</v>
      </c>
      <c r="U47" s="10">
        <v>22</v>
      </c>
      <c r="V47" s="10">
        <v>15</v>
      </c>
      <c r="W47" s="12">
        <v>22</v>
      </c>
      <c r="X47" s="10"/>
      <c r="Y47" s="10"/>
      <c r="Z47" s="12">
        <v>119</v>
      </c>
      <c r="AA47" s="10">
        <v>2</v>
      </c>
      <c r="AB47" s="10">
        <v>13</v>
      </c>
      <c r="AC47" s="12">
        <v>2</v>
      </c>
      <c r="AD47" s="12">
        <v>143</v>
      </c>
      <c r="AE47" s="11">
        <v>4</v>
      </c>
      <c r="AF47" s="12">
        <v>71</v>
      </c>
      <c r="AG47" s="10">
        <v>4</v>
      </c>
      <c r="AH47" s="10">
        <v>13</v>
      </c>
      <c r="AI47" s="13">
        <f>SUM(B47,C47,D47,E47,F47,I47,K47,O47,P47,Q47,R47,T47,U47,V47,X47,Y47,AA47,AB47,AE47,AG47,AH47)</f>
        <v>279</v>
      </c>
      <c r="AJ47" s="14">
        <f>SUM(B47:AH47)</f>
        <v>1128</v>
      </c>
      <c r="AK47" s="14">
        <v>954.2073434</v>
      </c>
      <c r="AL47" s="14">
        <v>39007.15575</v>
      </c>
      <c r="AM47" s="14">
        <v>1201.865149</v>
      </c>
      <c r="AN47" s="14">
        <f>SUM(G47,H47,J47,L47,M47,N47,S47,W47,Z47,AC47,AD47,AF47)</f>
        <v>849</v>
      </c>
      <c r="AO47" s="14">
        <f>SUM(B47,C47,E47,O47,R47,T47,U47,V47,X47,Y47,AA47,AB47,AG47,AH47)</f>
        <v>249</v>
      </c>
      <c r="AP47" s="14">
        <f>SUM(D47,F47,I47,K47,P47,Q47,AE47)</f>
        <v>30</v>
      </c>
      <c r="AQ47" s="15">
        <v>831</v>
      </c>
      <c r="AR47" s="15">
        <v>40</v>
      </c>
      <c r="AS47" s="15">
        <v>127</v>
      </c>
      <c r="AT47" s="14">
        <v>50800.221116</v>
      </c>
      <c r="AU47" s="8"/>
      <c r="AV47" s="8"/>
      <c r="AW47" s="8"/>
      <c r="AX47" s="8"/>
      <c r="AY47" s="8"/>
    </row>
    <row r="48" ht="13.95" customHeight="1">
      <c r="A48" s="9">
        <v>43969</v>
      </c>
      <c r="B48" s="10"/>
      <c r="C48" s="10">
        <v>4</v>
      </c>
      <c r="D48" s="11">
        <v>21</v>
      </c>
      <c r="E48" s="10">
        <v>24</v>
      </c>
      <c r="F48" s="11"/>
      <c r="G48" s="12">
        <v>84</v>
      </c>
      <c r="H48" s="12">
        <v>182</v>
      </c>
      <c r="I48" s="11"/>
      <c r="J48" s="12">
        <v>46</v>
      </c>
      <c r="K48" s="11">
        <v>5</v>
      </c>
      <c r="L48" s="12">
        <v>3</v>
      </c>
      <c r="M48" s="12">
        <v>136</v>
      </c>
      <c r="N48" s="12">
        <v>24</v>
      </c>
      <c r="O48" s="10">
        <v>51</v>
      </c>
      <c r="P48" s="11">
        <v>2</v>
      </c>
      <c r="Q48" s="11">
        <v>1</v>
      </c>
      <c r="R48" s="10">
        <v>100</v>
      </c>
      <c r="S48" s="12">
        <v>25</v>
      </c>
      <c r="T48" s="10">
        <v>10</v>
      </c>
      <c r="U48" s="10">
        <v>22</v>
      </c>
      <c r="V48" s="10">
        <v>16</v>
      </c>
      <c r="W48" s="12">
        <v>22</v>
      </c>
      <c r="X48" s="10"/>
      <c r="Y48" s="10"/>
      <c r="Z48" s="12">
        <v>120</v>
      </c>
      <c r="AA48" s="10">
        <v>2</v>
      </c>
      <c r="AB48" s="10">
        <v>13</v>
      </c>
      <c r="AC48" s="12">
        <v>2</v>
      </c>
      <c r="AD48" s="12">
        <v>148</v>
      </c>
      <c r="AE48" s="11">
        <v>4</v>
      </c>
      <c r="AF48" s="12">
        <v>71</v>
      </c>
      <c r="AG48" s="10">
        <v>4</v>
      </c>
      <c r="AH48" s="10">
        <v>13</v>
      </c>
      <c r="AI48" s="13">
        <f>SUM(B48,C48,D48,E48,F48,I48,K48,O48,P48,Q48,R48,T48,U48,V48,X48,Y48,AA48,AB48,AE48,AG48,AH48)</f>
        <v>292</v>
      </c>
      <c r="AJ48" s="14">
        <f>SUM(B48:AH48)</f>
        <v>1155</v>
      </c>
      <c r="AK48" s="14">
        <v>997.7645788</v>
      </c>
      <c r="AL48" s="14">
        <v>41116.00547</v>
      </c>
      <c r="AM48" s="14">
        <v>1251.077098</v>
      </c>
      <c r="AN48" s="14">
        <f>SUM(G48,H48,J48,L48,M48,N48,S48,W48,Z48,AC48,AD48,AF48)</f>
        <v>863</v>
      </c>
      <c r="AO48" s="14">
        <f>SUM(B48,C48,E48,O48,R48,T48,U48,V48,X48,Y48,AA48,AB48,AG48,AH48)</f>
        <v>259</v>
      </c>
      <c r="AP48" s="14">
        <f>SUM(D48,F48,I48,K48,P48,Q48,AE48)</f>
        <v>33</v>
      </c>
      <c r="AQ48" s="15">
        <v>832</v>
      </c>
      <c r="AR48" s="15">
        <v>42</v>
      </c>
      <c r="AS48" s="15">
        <v>127</v>
      </c>
      <c r="AT48" s="14">
        <v>53460.6295017</v>
      </c>
      <c r="AU48" s="8"/>
      <c r="AV48" s="8"/>
      <c r="AW48" s="8"/>
      <c r="AX48" s="8"/>
      <c r="AY48" s="8"/>
    </row>
    <row r="49" ht="13.95" customHeight="1">
      <c r="A49" s="9">
        <v>43970</v>
      </c>
      <c r="B49" s="10"/>
      <c r="C49" s="10">
        <v>4</v>
      </c>
      <c r="D49" s="11">
        <v>25</v>
      </c>
      <c r="E49" s="10">
        <v>24</v>
      </c>
      <c r="F49" s="11"/>
      <c r="G49" s="12">
        <v>85</v>
      </c>
      <c r="H49" s="12">
        <v>189</v>
      </c>
      <c r="I49" s="11"/>
      <c r="J49" s="12">
        <v>51</v>
      </c>
      <c r="K49" s="11">
        <v>5</v>
      </c>
      <c r="L49" s="12">
        <v>3</v>
      </c>
      <c r="M49" s="12">
        <v>139</v>
      </c>
      <c r="N49" s="12">
        <v>24</v>
      </c>
      <c r="O49" s="10">
        <v>52</v>
      </c>
      <c r="P49" s="11">
        <v>2</v>
      </c>
      <c r="Q49" s="11">
        <v>1</v>
      </c>
      <c r="R49" s="10">
        <v>112</v>
      </c>
      <c r="S49" s="12">
        <v>27</v>
      </c>
      <c r="T49" s="10">
        <v>10</v>
      </c>
      <c r="U49" s="10">
        <v>24</v>
      </c>
      <c r="V49" s="10">
        <v>19</v>
      </c>
      <c r="W49" s="12">
        <v>22</v>
      </c>
      <c r="X49" s="10"/>
      <c r="Y49" s="10"/>
      <c r="Z49" s="12">
        <v>124</v>
      </c>
      <c r="AA49" s="10">
        <v>2</v>
      </c>
      <c r="AB49" s="10">
        <v>14</v>
      </c>
      <c r="AC49" s="12">
        <v>2</v>
      </c>
      <c r="AD49" s="12">
        <v>154</v>
      </c>
      <c r="AE49" s="11">
        <v>4</v>
      </c>
      <c r="AF49" s="12">
        <v>72</v>
      </c>
      <c r="AG49" s="10">
        <v>4</v>
      </c>
      <c r="AH49" s="10">
        <v>13</v>
      </c>
      <c r="AI49" s="13">
        <f>SUM(B49,C49,D49,E49,F49,I49,K49,O49,P49,Q49,R49,T49,U49,V49,X49,Y49,AA49,AB49,AE49,AG49,AH49)</f>
        <v>315</v>
      </c>
      <c r="AJ49" s="14">
        <f>SUM(B49:AH49)</f>
        <v>1207</v>
      </c>
      <c r="AK49" s="14">
        <v>1000.803456</v>
      </c>
      <c r="AL49" s="14">
        <v>44863.48035</v>
      </c>
      <c r="AM49" s="14">
        <v>1281.697866</v>
      </c>
      <c r="AN49" s="14">
        <f>SUM(G49,H49,J49,L49,M49,N49,S49,W49,Z49,AC49,AD49,AF49)</f>
        <v>892</v>
      </c>
      <c r="AO49" s="14">
        <f>SUM(B49,C49,E49,O49,R49,T49,U49,V49,X49,Y49,AA49,AB49,AG49,AH49)</f>
        <v>278</v>
      </c>
      <c r="AP49" s="14">
        <f>SUM(D49,F49,I49,K49,P49,Q49,AE49)</f>
        <v>37</v>
      </c>
      <c r="AQ49" s="15">
        <v>853</v>
      </c>
      <c r="AR49" s="15">
        <v>43</v>
      </c>
      <c r="AS49" s="15">
        <v>130</v>
      </c>
      <c r="AT49" s="14">
        <v>57618.4983308</v>
      </c>
      <c r="AU49" s="8"/>
      <c r="AV49" s="8"/>
      <c r="AW49" s="8"/>
      <c r="AX49" s="8"/>
      <c r="AY49" s="8"/>
    </row>
    <row r="50" ht="13.95" customHeight="1">
      <c r="A50" s="9">
        <v>43971</v>
      </c>
      <c r="B50" s="10"/>
      <c r="C50" s="10">
        <v>4</v>
      </c>
      <c r="D50" s="11">
        <v>27</v>
      </c>
      <c r="E50" s="10">
        <v>24</v>
      </c>
      <c r="F50" s="11"/>
      <c r="G50" s="12">
        <v>85</v>
      </c>
      <c r="H50" s="12">
        <v>197</v>
      </c>
      <c r="I50" s="11"/>
      <c r="J50" s="12">
        <v>53</v>
      </c>
      <c r="K50" s="11">
        <v>5</v>
      </c>
      <c r="L50" s="12">
        <v>3</v>
      </c>
      <c r="M50" s="12">
        <v>140</v>
      </c>
      <c r="N50" s="12">
        <v>25</v>
      </c>
      <c r="O50" s="10">
        <v>53</v>
      </c>
      <c r="P50" s="11">
        <v>2</v>
      </c>
      <c r="Q50" s="11">
        <v>1</v>
      </c>
      <c r="R50" s="10">
        <v>126</v>
      </c>
      <c r="S50" s="12">
        <v>29</v>
      </c>
      <c r="T50" s="10">
        <v>10</v>
      </c>
      <c r="U50" s="10">
        <v>24</v>
      </c>
      <c r="V50" s="10">
        <v>19</v>
      </c>
      <c r="W50" s="12">
        <v>22</v>
      </c>
      <c r="X50" s="10"/>
      <c r="Y50" s="10"/>
      <c r="Z50" s="12">
        <v>128</v>
      </c>
      <c r="AA50" s="10">
        <v>2</v>
      </c>
      <c r="AB50" s="10">
        <v>14</v>
      </c>
      <c r="AC50" s="12">
        <v>2</v>
      </c>
      <c r="AD50" s="12">
        <v>157</v>
      </c>
      <c r="AE50" s="11">
        <v>4</v>
      </c>
      <c r="AF50" s="12">
        <v>72</v>
      </c>
      <c r="AG50" s="10">
        <v>4</v>
      </c>
      <c r="AH50" s="10">
        <v>13</v>
      </c>
      <c r="AI50" s="13">
        <f>SUM(B50,C50,D50,E50,F50,I50,K50,O50,P50,Q50,R50,T50,U50,V50,X50,Y50,AA50,AB50,AE50,AG50,AH50)</f>
        <v>332</v>
      </c>
      <c r="AJ50" s="14">
        <f>SUM(B50:AH50)</f>
        <v>1245</v>
      </c>
      <c r="AK50" s="14">
        <v>1024.101512</v>
      </c>
      <c r="AL50" s="14">
        <v>49145.62681</v>
      </c>
      <c r="AM50" s="14">
        <v>1338.565007</v>
      </c>
      <c r="AN50" s="14">
        <f>SUM(G50,H50,J50,L50,M50,N50,S50,W50,Z50,AC50,AD50,AF50)</f>
        <v>913</v>
      </c>
      <c r="AO50" s="14">
        <f>SUM(B50,C50,E50,O50,R50,T50,U50,V50,X50,Y50,AA50,AB50,AG50,AH50)</f>
        <v>293</v>
      </c>
      <c r="AP50" s="14">
        <f>SUM(D50,F50,I50,K50,P50,Q50,AE50)</f>
        <v>39</v>
      </c>
      <c r="AQ50" s="15">
        <v>856</v>
      </c>
      <c r="AR50" s="15">
        <v>43</v>
      </c>
      <c r="AS50" s="15">
        <v>133</v>
      </c>
      <c r="AT50" s="14">
        <v>62387.7281361</v>
      </c>
      <c r="AU50" s="8"/>
      <c r="AV50" s="8"/>
      <c r="AW50" s="8"/>
      <c r="AX50" s="8"/>
      <c r="AY50" s="8"/>
    </row>
    <row r="51" ht="13.95" customHeight="1">
      <c r="A51" s="9">
        <v>43972</v>
      </c>
      <c r="B51" s="10">
        <v>1</v>
      </c>
      <c r="C51" s="10">
        <v>4</v>
      </c>
      <c r="D51" s="11">
        <v>27</v>
      </c>
      <c r="E51" s="10">
        <v>25</v>
      </c>
      <c r="F51" s="11">
        <v>3</v>
      </c>
      <c r="G51" s="12">
        <v>86</v>
      </c>
      <c r="H51" s="12">
        <v>206</v>
      </c>
      <c r="I51" s="11"/>
      <c r="J51" s="12">
        <v>54</v>
      </c>
      <c r="K51" s="11">
        <v>5</v>
      </c>
      <c r="L51" s="12">
        <v>4</v>
      </c>
      <c r="M51" s="12">
        <v>142</v>
      </c>
      <c r="N51" s="12">
        <v>27</v>
      </c>
      <c r="O51" s="10">
        <v>54</v>
      </c>
      <c r="P51" s="11">
        <v>2</v>
      </c>
      <c r="Q51" s="11">
        <v>1</v>
      </c>
      <c r="R51" s="10">
        <v>133</v>
      </c>
      <c r="S51" s="12">
        <v>31</v>
      </c>
      <c r="T51" s="10">
        <v>10</v>
      </c>
      <c r="U51" s="10">
        <v>26</v>
      </c>
      <c r="V51" s="10">
        <v>24</v>
      </c>
      <c r="W51" s="12">
        <v>23</v>
      </c>
      <c r="X51" s="10"/>
      <c r="Y51" s="10"/>
      <c r="Z51" s="12">
        <v>132</v>
      </c>
      <c r="AA51" s="10">
        <v>2</v>
      </c>
      <c r="AB51" s="10">
        <v>15</v>
      </c>
      <c r="AC51" s="12">
        <v>2</v>
      </c>
      <c r="AD51" s="12">
        <v>160</v>
      </c>
      <c r="AE51" s="11">
        <v>4</v>
      </c>
      <c r="AF51" s="12">
        <v>73</v>
      </c>
      <c r="AG51" s="10">
        <v>4</v>
      </c>
      <c r="AH51" s="10">
        <v>13</v>
      </c>
      <c r="AI51" s="13">
        <f>SUM(B51,C51,D51,E51,F51,I51,K51,O51,P51,Q51,R51,T51,U51,V51,X51,Y51,AA51,AB51,AE51,AG51,AH51)</f>
        <v>353</v>
      </c>
      <c r="AJ51" s="14">
        <f>SUM(B51:AH51)</f>
        <v>1293</v>
      </c>
      <c r="AK51" s="14">
        <v>1033.218143</v>
      </c>
      <c r="AL51" s="14">
        <v>53277.39689</v>
      </c>
      <c r="AM51" s="14">
        <v>1381.215363</v>
      </c>
      <c r="AN51" s="14">
        <f>SUM(G51,H51,J51,L51,M51,N51,S51,W51,Z51,AC51,AD51,AF51)</f>
        <v>940</v>
      </c>
      <c r="AO51" s="14">
        <f>SUM(B51,C51,E51,O51,R51,T51,U51,V51,X51,Y51,AA51,AB51,AG51,AH51)</f>
        <v>311</v>
      </c>
      <c r="AP51" s="14">
        <f>SUM(D51,F51,I51,K51,P51,Q51,AE51)</f>
        <v>42</v>
      </c>
      <c r="AQ51" s="15">
        <v>860</v>
      </c>
      <c r="AR51" s="15">
        <v>44</v>
      </c>
      <c r="AS51" s="15">
        <v>134</v>
      </c>
      <c r="AT51" s="14">
        <v>67056.262042699993</v>
      </c>
      <c r="AU51" s="8"/>
      <c r="AV51" s="8"/>
      <c r="AW51" s="8"/>
      <c r="AX51" s="8"/>
      <c r="AY51" s="8"/>
    </row>
    <row r="52" ht="13.95" customHeight="1">
      <c r="A52" s="9">
        <v>43973</v>
      </c>
      <c r="B52" s="10">
        <v>4</v>
      </c>
      <c r="C52" s="10">
        <v>4</v>
      </c>
      <c r="D52" s="11">
        <v>30</v>
      </c>
      <c r="E52" s="10">
        <v>25</v>
      </c>
      <c r="F52" s="11">
        <v>4</v>
      </c>
      <c r="G52" s="12">
        <v>86</v>
      </c>
      <c r="H52" s="12">
        <v>214</v>
      </c>
      <c r="I52" s="11"/>
      <c r="J52" s="12">
        <v>55</v>
      </c>
      <c r="K52" s="11">
        <v>5</v>
      </c>
      <c r="L52" s="12">
        <v>4</v>
      </c>
      <c r="M52" s="12">
        <v>143</v>
      </c>
      <c r="N52" s="12">
        <v>30</v>
      </c>
      <c r="O52" s="10">
        <v>54</v>
      </c>
      <c r="P52" s="11">
        <v>2</v>
      </c>
      <c r="Q52" s="11">
        <v>1</v>
      </c>
      <c r="R52" s="10">
        <v>139</v>
      </c>
      <c r="S52" s="12">
        <v>33</v>
      </c>
      <c r="T52" s="10">
        <v>10</v>
      </c>
      <c r="U52" s="10">
        <v>26</v>
      </c>
      <c r="V52" s="10">
        <v>26</v>
      </c>
      <c r="W52" s="12">
        <v>23</v>
      </c>
      <c r="X52" s="10"/>
      <c r="Y52" s="10"/>
      <c r="Z52" s="12">
        <v>137</v>
      </c>
      <c r="AA52" s="10">
        <v>2</v>
      </c>
      <c r="AB52" s="10">
        <v>15</v>
      </c>
      <c r="AC52" s="12">
        <v>2</v>
      </c>
      <c r="AD52" s="12">
        <v>162</v>
      </c>
      <c r="AE52" s="11">
        <v>4</v>
      </c>
      <c r="AF52" s="12">
        <v>73</v>
      </c>
      <c r="AG52" s="10">
        <v>5</v>
      </c>
      <c r="AH52" s="10">
        <v>14</v>
      </c>
      <c r="AI52" s="13">
        <f>SUM(B52,C52,D52,E52,F52,I52,K52,O52,P52,Q52,R52,T52,U52,V52,X52,Y52,AA52,AB52,AE52,AG52,AH52)</f>
        <v>370</v>
      </c>
      <c r="AJ52" s="14">
        <f>SUM(B52:AH52)</f>
        <v>1332</v>
      </c>
      <c r="AK52" s="14">
        <v>1038.282937</v>
      </c>
      <c r="AL52" s="14">
        <v>57703.95241</v>
      </c>
      <c r="AM52" s="14">
        <v>1433.708108</v>
      </c>
      <c r="AN52" s="14">
        <f>SUM(G52,H52,J52,L52,M52,N52,S52,W52,Z52,AC52,AD52,AF52)</f>
        <v>962</v>
      </c>
      <c r="AO52" s="14">
        <f>SUM(B52,C52,E52,O52,R52,T52,U52,V52,X52,Y52,AA52,AB52,AG52,AH52)</f>
        <v>324</v>
      </c>
      <c r="AP52" s="14">
        <f>SUM(D52,F52,I52,K52,P52,Q52,AE52)</f>
        <v>46</v>
      </c>
      <c r="AQ52" s="15">
        <v>906</v>
      </c>
      <c r="AR52" s="15">
        <v>44</v>
      </c>
      <c r="AS52" s="15">
        <v>143</v>
      </c>
      <c r="AT52" s="14">
        <v>72094.5693021</v>
      </c>
      <c r="AU52" s="8"/>
      <c r="AV52" s="8"/>
      <c r="AW52" s="8"/>
      <c r="AX52" s="8"/>
      <c r="AY52" s="8"/>
    </row>
    <row r="53" ht="13.95" customHeight="1">
      <c r="A53" s="9">
        <v>43974</v>
      </c>
      <c r="B53" s="10">
        <v>11</v>
      </c>
      <c r="C53" s="10">
        <v>4</v>
      </c>
      <c r="D53" s="11">
        <v>30</v>
      </c>
      <c r="E53" s="10">
        <v>25</v>
      </c>
      <c r="F53" s="11">
        <v>9</v>
      </c>
      <c r="G53" s="12">
        <v>86</v>
      </c>
      <c r="H53" s="12">
        <v>224</v>
      </c>
      <c r="I53" s="11"/>
      <c r="J53" s="12">
        <v>56</v>
      </c>
      <c r="K53" s="11">
        <v>5</v>
      </c>
      <c r="L53" s="12">
        <v>4</v>
      </c>
      <c r="M53" s="12">
        <v>145</v>
      </c>
      <c r="N53" s="12">
        <v>32</v>
      </c>
      <c r="O53" s="10">
        <v>57</v>
      </c>
      <c r="P53" s="11">
        <v>2</v>
      </c>
      <c r="Q53" s="11">
        <v>1</v>
      </c>
      <c r="R53" s="10">
        <v>151</v>
      </c>
      <c r="S53" s="12">
        <v>34</v>
      </c>
      <c r="T53" s="10">
        <v>10</v>
      </c>
      <c r="U53" s="10">
        <v>29</v>
      </c>
      <c r="V53" s="10">
        <v>26</v>
      </c>
      <c r="W53" s="12">
        <v>23</v>
      </c>
      <c r="X53" s="10"/>
      <c r="Y53" s="10">
        <v>1</v>
      </c>
      <c r="Z53" s="12">
        <v>143</v>
      </c>
      <c r="AA53" s="10">
        <v>2</v>
      </c>
      <c r="AB53" s="10">
        <v>16</v>
      </c>
      <c r="AC53" s="12">
        <v>2</v>
      </c>
      <c r="AD53" s="12">
        <v>164</v>
      </c>
      <c r="AE53" s="11">
        <v>4</v>
      </c>
      <c r="AF53" s="12">
        <v>74</v>
      </c>
      <c r="AG53" s="10">
        <v>6</v>
      </c>
      <c r="AH53" s="10">
        <v>17</v>
      </c>
      <c r="AI53" s="13">
        <f>SUM(B53,C53,D53,E53,F53,I53,K53,O53,P53,Q53,R53,T53,U53,V53,X53,Y53,AA53,AB53,AE53,AG53,AH53)</f>
        <v>406</v>
      </c>
      <c r="AJ53" s="14">
        <f>SUM(B53:AH53)</f>
        <v>1393</v>
      </c>
      <c r="AK53" s="14">
        <v>1090.956803</v>
      </c>
      <c r="AL53" s="14">
        <v>61342.82213</v>
      </c>
      <c r="AM53" s="14">
        <v>1480.732859</v>
      </c>
      <c r="AN53" s="14">
        <f>SUM(G53,H53,J53,L53,M53,N53,S53,W53,Z53,AC53,AD53,AF53)</f>
        <v>987</v>
      </c>
      <c r="AO53" s="14">
        <f>SUM(B53,C53,E53,O53,R53,T53,U53,V53,X53,Y53,AA53,AB53,AG53,AH53)</f>
        <v>355</v>
      </c>
      <c r="AP53" s="14">
        <f>SUM(D53,F53,I53,K53,P53,Q53,AE53)</f>
        <v>51</v>
      </c>
      <c r="AQ53" s="15">
        <v>926</v>
      </c>
      <c r="AR53" s="15">
        <v>44</v>
      </c>
      <c r="AS53" s="15">
        <v>145</v>
      </c>
      <c r="AT53" s="14">
        <v>76255.1621552</v>
      </c>
      <c r="AU53" s="8"/>
      <c r="AV53" s="8"/>
      <c r="AW53" s="8"/>
      <c r="AX53" s="8"/>
      <c r="AY53" s="8"/>
    </row>
    <row r="54" ht="13.95" customHeight="1">
      <c r="A54" s="9">
        <v>43975</v>
      </c>
      <c r="B54" s="10">
        <v>17</v>
      </c>
      <c r="C54" s="10">
        <v>4</v>
      </c>
      <c r="D54" s="11">
        <v>33</v>
      </c>
      <c r="E54" s="10">
        <v>25</v>
      </c>
      <c r="F54" s="11">
        <v>9</v>
      </c>
      <c r="G54" s="12">
        <v>86</v>
      </c>
      <c r="H54" s="12">
        <v>232</v>
      </c>
      <c r="I54" s="11"/>
      <c r="J54" s="12">
        <v>63</v>
      </c>
      <c r="K54" s="11">
        <v>5</v>
      </c>
      <c r="L54" s="12">
        <v>4</v>
      </c>
      <c r="M54" s="12">
        <v>146</v>
      </c>
      <c r="N54" s="12">
        <v>33</v>
      </c>
      <c r="O54" s="10">
        <v>57</v>
      </c>
      <c r="P54" s="11">
        <v>2</v>
      </c>
      <c r="Q54" s="11">
        <v>1</v>
      </c>
      <c r="R54" s="10">
        <v>155</v>
      </c>
      <c r="S54" s="12">
        <v>35</v>
      </c>
      <c r="T54" s="10">
        <v>10</v>
      </c>
      <c r="U54" s="10">
        <v>30</v>
      </c>
      <c r="V54" s="10">
        <v>26</v>
      </c>
      <c r="W54" s="12">
        <v>25</v>
      </c>
      <c r="X54" s="10"/>
      <c r="Y54" s="10">
        <v>1</v>
      </c>
      <c r="Z54" s="12">
        <v>147</v>
      </c>
      <c r="AA54" s="10">
        <v>2</v>
      </c>
      <c r="AB54" s="10">
        <v>18</v>
      </c>
      <c r="AC54" s="12">
        <v>2</v>
      </c>
      <c r="AD54" s="12">
        <v>166</v>
      </c>
      <c r="AE54" s="11">
        <v>4</v>
      </c>
      <c r="AF54" s="12">
        <v>74</v>
      </c>
      <c r="AG54" s="10">
        <v>7</v>
      </c>
      <c r="AH54" s="10">
        <v>18</v>
      </c>
      <c r="AI54" s="13">
        <f>SUM(B54,C54,D54,E54,F54,I54,K54,O54,P54,Q54,R54,T54,U54,V54,X54,Y54,AA54,AB54,AE54,AG54,AH54)</f>
        <v>424</v>
      </c>
      <c r="AJ54" s="14">
        <f>SUM(B54:AH54)</f>
        <v>1437</v>
      </c>
      <c r="AK54" s="14">
        <v>1116.280778</v>
      </c>
      <c r="AL54" s="14">
        <v>65096.26433</v>
      </c>
      <c r="AM54" s="14">
        <v>1546.348791</v>
      </c>
      <c r="AN54" s="14">
        <f>SUM(G54,H54,J54,L54,M54,N54,S54,W54,Z54,AC54,AD54,AF54)</f>
        <v>1013</v>
      </c>
      <c r="AO54" s="14">
        <f>SUM(B54,C54,E54,O54,R54,T54,U54,V54,X54,Y54,AA54,AB54,AG54,AH54)</f>
        <v>370</v>
      </c>
      <c r="AP54" s="14">
        <f>SUM(D54,F54,I54,K54,P54,Q54,AE54)</f>
        <v>54</v>
      </c>
      <c r="AQ54" s="15">
        <v>954</v>
      </c>
      <c r="AR54" s="15">
        <v>46</v>
      </c>
      <c r="AS54" s="15">
        <v>150</v>
      </c>
      <c r="AT54" s="14">
        <v>80615.6228365</v>
      </c>
      <c r="AU54" s="8"/>
      <c r="AV54" s="8"/>
      <c r="AW54" s="8"/>
      <c r="AX54" s="8"/>
      <c r="AY54" s="8"/>
    </row>
    <row r="55" ht="13.95" customHeight="1">
      <c r="A55" s="9">
        <v>43976</v>
      </c>
      <c r="B55" s="10">
        <v>19</v>
      </c>
      <c r="C55" s="10">
        <v>5</v>
      </c>
      <c r="D55" s="11">
        <v>37</v>
      </c>
      <c r="E55" s="10">
        <v>25</v>
      </c>
      <c r="F55" s="11">
        <v>9</v>
      </c>
      <c r="G55" s="12">
        <v>88</v>
      </c>
      <c r="H55" s="12">
        <v>238</v>
      </c>
      <c r="I55" s="11"/>
      <c r="J55" s="12">
        <v>65</v>
      </c>
      <c r="K55" s="11">
        <v>5</v>
      </c>
      <c r="L55" s="12">
        <v>4</v>
      </c>
      <c r="M55" s="12">
        <v>146</v>
      </c>
      <c r="N55" s="12">
        <v>33</v>
      </c>
      <c r="O55" s="10">
        <v>58</v>
      </c>
      <c r="P55" s="11">
        <v>2</v>
      </c>
      <c r="Q55" s="11">
        <v>1</v>
      </c>
      <c r="R55" s="10">
        <v>169</v>
      </c>
      <c r="S55" s="12">
        <v>36</v>
      </c>
      <c r="T55" s="10">
        <v>11</v>
      </c>
      <c r="U55" s="10">
        <v>30</v>
      </c>
      <c r="V55" s="10">
        <v>26</v>
      </c>
      <c r="W55" s="12">
        <v>25</v>
      </c>
      <c r="X55" s="10"/>
      <c r="Y55" s="10">
        <v>1</v>
      </c>
      <c r="Z55" s="12">
        <v>150</v>
      </c>
      <c r="AA55" s="10">
        <v>2</v>
      </c>
      <c r="AB55" s="10">
        <v>18</v>
      </c>
      <c r="AC55" s="12">
        <v>2</v>
      </c>
      <c r="AD55" s="12">
        <v>169</v>
      </c>
      <c r="AE55" s="11">
        <v>4</v>
      </c>
      <c r="AF55" s="12">
        <v>74</v>
      </c>
      <c r="AG55" s="10">
        <v>8</v>
      </c>
      <c r="AH55" s="10">
        <v>20</v>
      </c>
      <c r="AI55" s="13">
        <f>SUM(B55,C55,D55,E55,F55,I55,K55,O55,P55,Q55,R55,T55,U55,V55,X55,Y55,AA55,AB55,AE55,AG55,AH55)</f>
        <v>450</v>
      </c>
      <c r="AJ55" s="14">
        <f>SUM(B55:AH55)</f>
        <v>1480</v>
      </c>
      <c r="AK55" s="14">
        <v>1153.760259</v>
      </c>
      <c r="AL55" s="14">
        <v>70330.79453</v>
      </c>
      <c r="AM55" s="14">
        <v>1594.467141</v>
      </c>
      <c r="AN55" s="14">
        <f>SUM(G55,H55,J55,L55,M55,N55,S55,W55,Z55,AC55,AD55,AF55)</f>
        <v>1030</v>
      </c>
      <c r="AO55" s="14">
        <f>SUM(B55,C55,E55,O55,R55,T55,U55,V55,X55,Y55,AA55,AB55,AG55,AH55)</f>
        <v>392</v>
      </c>
      <c r="AP55" s="14">
        <f>SUM(D55,F55,I55,K55,P55,Q55,AE55)</f>
        <v>58</v>
      </c>
      <c r="AQ55" s="15">
        <v>962</v>
      </c>
      <c r="AR55" s="15">
        <v>46</v>
      </c>
      <c r="AS55" s="15">
        <v>150</v>
      </c>
      <c r="AT55" s="14">
        <v>86394.5205848</v>
      </c>
      <c r="AU55" s="8"/>
      <c r="AV55" s="8"/>
      <c r="AW55" s="8"/>
      <c r="AX55" s="8"/>
      <c r="AY55" s="8"/>
    </row>
    <row r="56" ht="13.95" customHeight="1">
      <c r="A56" s="9">
        <v>43977</v>
      </c>
      <c r="B56" s="10">
        <v>19</v>
      </c>
      <c r="C56" s="10">
        <v>5</v>
      </c>
      <c r="D56" s="11">
        <v>38</v>
      </c>
      <c r="E56" s="10">
        <v>26</v>
      </c>
      <c r="F56" s="11">
        <v>9</v>
      </c>
      <c r="G56" s="12">
        <v>91</v>
      </c>
      <c r="H56" s="12">
        <v>250</v>
      </c>
      <c r="I56" s="11"/>
      <c r="J56" s="12">
        <v>73</v>
      </c>
      <c r="K56" s="11">
        <v>5</v>
      </c>
      <c r="L56" s="12">
        <v>4</v>
      </c>
      <c r="M56" s="12">
        <v>147</v>
      </c>
      <c r="N56" s="12">
        <v>35</v>
      </c>
      <c r="O56" s="10">
        <v>59</v>
      </c>
      <c r="P56" s="11">
        <v>2</v>
      </c>
      <c r="Q56" s="11">
        <v>1</v>
      </c>
      <c r="R56" s="10">
        <v>184</v>
      </c>
      <c r="S56" s="12">
        <v>36</v>
      </c>
      <c r="T56" s="10">
        <v>12</v>
      </c>
      <c r="U56" s="10">
        <v>30</v>
      </c>
      <c r="V56" s="10">
        <v>26</v>
      </c>
      <c r="W56" s="12">
        <v>25</v>
      </c>
      <c r="X56" s="10"/>
      <c r="Y56" s="10">
        <v>1</v>
      </c>
      <c r="Z56" s="12">
        <v>162</v>
      </c>
      <c r="AA56" s="10">
        <v>2</v>
      </c>
      <c r="AB56" s="10">
        <v>19</v>
      </c>
      <c r="AC56" s="12">
        <v>2</v>
      </c>
      <c r="AD56" s="12">
        <v>171</v>
      </c>
      <c r="AE56" s="11">
        <v>4</v>
      </c>
      <c r="AF56" s="12">
        <v>76</v>
      </c>
      <c r="AG56" s="10">
        <v>8</v>
      </c>
      <c r="AH56" s="10">
        <v>20</v>
      </c>
      <c r="AI56" s="13">
        <f>SUM(B56,C56,D56,E56,F56,I56,K56,O56,P56,Q56,R56,T56,U56,V56,X56,Y56,AA56,AB56,AE56,AG56,AH56)</f>
        <v>470</v>
      </c>
      <c r="AJ56" s="14">
        <f>SUM(B56:AH56)</f>
        <v>1542</v>
      </c>
      <c r="AK56" s="14">
        <v>1161.863931</v>
      </c>
      <c r="AL56" s="14">
        <v>74334.86403</v>
      </c>
      <c r="AM56" s="14">
        <v>1642.585491</v>
      </c>
      <c r="AN56" s="14">
        <f>SUM(G56,H56,J56,L56,M56,N56,S56,W56,Z56,AC56,AD56,AF56)</f>
        <v>1072</v>
      </c>
      <c r="AO56" s="14">
        <f>SUM(B56,C56,E56,O56,R56,T56,U56,V56,X56,Y56,AA56,AB56,AG56,AH56)</f>
        <v>411</v>
      </c>
      <c r="AP56" s="14">
        <f>SUM(D56,F56,I56,K56,P56,Q56,AE56)</f>
        <v>59</v>
      </c>
      <c r="AQ56" s="15">
        <v>979</v>
      </c>
      <c r="AR56" s="15">
        <v>55</v>
      </c>
      <c r="AS56" s="15">
        <v>151</v>
      </c>
      <c r="AT56" s="14">
        <v>91060.1956892</v>
      </c>
      <c r="AU56" s="8"/>
      <c r="AV56" s="8"/>
      <c r="AW56" s="8"/>
      <c r="AX56" s="8"/>
      <c r="AY56" s="8"/>
    </row>
    <row r="57" ht="13.95" customHeight="1">
      <c r="A57" s="9">
        <v>43978</v>
      </c>
      <c r="B57" s="10">
        <v>36</v>
      </c>
      <c r="C57" s="10">
        <v>8</v>
      </c>
      <c r="D57" s="11">
        <v>41</v>
      </c>
      <c r="E57" s="10">
        <v>26</v>
      </c>
      <c r="F57" s="11">
        <v>11</v>
      </c>
      <c r="G57" s="12">
        <v>92</v>
      </c>
      <c r="H57" s="12">
        <v>263</v>
      </c>
      <c r="I57" s="11"/>
      <c r="J57" s="12">
        <v>89</v>
      </c>
      <c r="K57" s="11">
        <v>6</v>
      </c>
      <c r="L57" s="12">
        <v>5</v>
      </c>
      <c r="M57" s="12">
        <v>151</v>
      </c>
      <c r="N57" s="12">
        <v>38</v>
      </c>
      <c r="O57" s="10">
        <v>59</v>
      </c>
      <c r="P57" s="11">
        <v>2</v>
      </c>
      <c r="Q57" s="11">
        <v>1</v>
      </c>
      <c r="R57" s="10">
        <v>195</v>
      </c>
      <c r="S57" s="12">
        <v>42</v>
      </c>
      <c r="T57" s="10">
        <v>12</v>
      </c>
      <c r="U57" s="10">
        <v>31</v>
      </c>
      <c r="V57" s="10">
        <v>26</v>
      </c>
      <c r="W57" s="12">
        <v>30</v>
      </c>
      <c r="X57" s="10"/>
      <c r="Y57" s="10">
        <v>1</v>
      </c>
      <c r="Z57" s="12">
        <v>168</v>
      </c>
      <c r="AA57" s="10">
        <v>2</v>
      </c>
      <c r="AB57" s="10">
        <v>20</v>
      </c>
      <c r="AC57" s="12">
        <v>2</v>
      </c>
      <c r="AD57" s="12">
        <v>183</v>
      </c>
      <c r="AE57" s="11">
        <v>4</v>
      </c>
      <c r="AF57" s="12">
        <v>78</v>
      </c>
      <c r="AG57" s="10">
        <v>8</v>
      </c>
      <c r="AH57" s="10">
        <v>20</v>
      </c>
      <c r="AI57" s="13">
        <f>SUM(B57,C57,D57,E57,F57,I57,K57,O57,P57,Q57,R57,T57,U57,V57,X57,Y57,AA57,AB57,AE57,AG57,AH57)</f>
        <v>509</v>
      </c>
      <c r="AJ57" s="14">
        <f>SUM(B57:AH57)</f>
        <v>1650</v>
      </c>
      <c r="AK57" s="14">
        <v>1189.213823</v>
      </c>
      <c r="AL57" s="14">
        <v>78781.70843</v>
      </c>
      <c r="AM57" s="14">
        <v>1711.482219</v>
      </c>
      <c r="AN57" s="14">
        <f>SUM(G57,H57,J57,L57,M57,N57,S57,W57,Z57,AC57,AD57,AF57)</f>
        <v>1141</v>
      </c>
      <c r="AO57" s="14">
        <f>SUM(B57,C57,E57,O57,R57,T57,U57,V57,X57,Y57,AA57,AB57,AG57,AH57)</f>
        <v>444</v>
      </c>
      <c r="AP57" s="14">
        <f>SUM(D57,F57,I57,K57,P57,Q57,AE57)</f>
        <v>65</v>
      </c>
      <c r="AQ57" s="15">
        <v>1002</v>
      </c>
      <c r="AR57" s="15">
        <v>56</v>
      </c>
      <c r="AS57" s="15">
        <v>161</v>
      </c>
      <c r="AT57" s="14">
        <v>96157.5917887</v>
      </c>
      <c r="AU57" s="8"/>
      <c r="AV57" s="8"/>
      <c r="AW57" s="8"/>
      <c r="AX57" s="8"/>
      <c r="AY57" s="8"/>
    </row>
    <row r="58" ht="13.95" customHeight="1">
      <c r="A58" s="9">
        <v>43979</v>
      </c>
      <c r="B58" s="10">
        <v>45</v>
      </c>
      <c r="C58" s="10">
        <v>14</v>
      </c>
      <c r="D58" s="11">
        <v>42</v>
      </c>
      <c r="E58" s="10">
        <v>26</v>
      </c>
      <c r="F58" s="11">
        <v>11</v>
      </c>
      <c r="G58" s="12">
        <v>94</v>
      </c>
      <c r="H58" s="12">
        <v>278</v>
      </c>
      <c r="I58" s="11"/>
      <c r="J58" s="12">
        <v>108</v>
      </c>
      <c r="K58" s="11">
        <v>6</v>
      </c>
      <c r="L58" s="12">
        <v>5</v>
      </c>
      <c r="M58" s="12">
        <v>151</v>
      </c>
      <c r="N58" s="12">
        <v>42</v>
      </c>
      <c r="O58" s="10">
        <v>59</v>
      </c>
      <c r="P58" s="11">
        <v>2</v>
      </c>
      <c r="Q58" s="11">
        <v>1</v>
      </c>
      <c r="R58" s="10">
        <v>203</v>
      </c>
      <c r="S58" s="12">
        <v>43</v>
      </c>
      <c r="T58" s="10">
        <v>13</v>
      </c>
      <c r="U58" s="10">
        <v>31</v>
      </c>
      <c r="V58" s="10">
        <v>29</v>
      </c>
      <c r="W58" s="12">
        <v>32</v>
      </c>
      <c r="X58" s="10"/>
      <c r="Y58" s="10">
        <v>1</v>
      </c>
      <c r="Z58" s="12">
        <v>183</v>
      </c>
      <c r="AA58" s="10">
        <v>2</v>
      </c>
      <c r="AB58" s="10">
        <v>26</v>
      </c>
      <c r="AC58" s="12">
        <v>2</v>
      </c>
      <c r="AD58" s="12">
        <v>188</v>
      </c>
      <c r="AE58" s="11">
        <v>4</v>
      </c>
      <c r="AF58" s="12">
        <v>78</v>
      </c>
      <c r="AG58" s="10">
        <v>8</v>
      </c>
      <c r="AH58" s="10">
        <v>23</v>
      </c>
      <c r="AI58" s="13">
        <f>SUM(B58,C58,D58,E58,F58,I58,K58,O58,P58,Q58,R58,T58,U58,V58,X58,Y58,AA58,AB58,AE58,AG58,AH58)</f>
        <v>546</v>
      </c>
      <c r="AJ58" s="14">
        <f>SUM(B58:AH58)</f>
        <v>1750</v>
      </c>
      <c r="AK58" s="14">
        <v>1220.615551</v>
      </c>
      <c r="AL58" s="14">
        <v>83440.9893</v>
      </c>
      <c r="AM58" s="14">
        <v>1833.965292</v>
      </c>
      <c r="AN58" s="14">
        <f>SUM(G58,H58,J58,L58,M58,N58,S58,W58,Z58,AC58,AD58,AF58)</f>
        <v>1204</v>
      </c>
      <c r="AO58" s="14">
        <f>SUM(B58,C58,E58,O58,R58,T58,U58,V58,X58,Y58,AA58,AB58,AG58,AH58)</f>
        <v>480</v>
      </c>
      <c r="AP58" s="14">
        <f>SUM(D58,F58,I58,K58,P58,Q58,AE58)</f>
        <v>66</v>
      </c>
      <c r="AQ58" s="15">
        <v>1032</v>
      </c>
      <c r="AR58" s="15">
        <v>60</v>
      </c>
      <c r="AS58" s="15">
        <v>165</v>
      </c>
      <c r="AT58" s="14">
        <v>101624.397009</v>
      </c>
      <c r="AU58" s="8"/>
      <c r="AV58" s="8"/>
      <c r="AW58" s="8"/>
      <c r="AX58" s="8"/>
      <c r="AY58" s="8"/>
    </row>
    <row r="59" ht="13.95" customHeight="1">
      <c r="A59" s="9">
        <v>43980</v>
      </c>
      <c r="B59" s="10">
        <v>69</v>
      </c>
      <c r="C59" s="10">
        <v>14</v>
      </c>
      <c r="D59" s="11">
        <v>52</v>
      </c>
      <c r="E59" s="10">
        <v>27</v>
      </c>
      <c r="F59" s="11">
        <v>13</v>
      </c>
      <c r="G59" s="12">
        <v>97</v>
      </c>
      <c r="H59" s="12">
        <v>292</v>
      </c>
      <c r="I59" s="11"/>
      <c r="J59" s="12">
        <v>128</v>
      </c>
      <c r="K59" s="11">
        <v>6</v>
      </c>
      <c r="L59" s="12">
        <v>5</v>
      </c>
      <c r="M59" s="12">
        <v>155</v>
      </c>
      <c r="N59" s="12">
        <v>42</v>
      </c>
      <c r="O59" s="10">
        <v>61</v>
      </c>
      <c r="P59" s="11">
        <v>2</v>
      </c>
      <c r="Q59" s="11">
        <v>1</v>
      </c>
      <c r="R59" s="10">
        <v>208</v>
      </c>
      <c r="S59" s="12">
        <v>47</v>
      </c>
      <c r="T59" s="10">
        <v>14</v>
      </c>
      <c r="U59" s="10">
        <v>32</v>
      </c>
      <c r="V59" s="10">
        <v>34</v>
      </c>
      <c r="W59" s="12">
        <v>32</v>
      </c>
      <c r="X59" s="10"/>
      <c r="Y59" s="10">
        <v>2</v>
      </c>
      <c r="Z59" s="12">
        <v>188</v>
      </c>
      <c r="AA59" s="10">
        <v>2</v>
      </c>
      <c r="AB59" s="10">
        <v>27</v>
      </c>
      <c r="AC59" s="12">
        <v>2</v>
      </c>
      <c r="AD59" s="12">
        <v>194</v>
      </c>
      <c r="AE59" s="11">
        <v>4</v>
      </c>
      <c r="AF59" s="12">
        <v>78</v>
      </c>
      <c r="AG59" s="10">
        <v>8</v>
      </c>
      <c r="AH59" s="10">
        <v>23</v>
      </c>
      <c r="AI59" s="13">
        <f>SUM(B59,C59,D59,E59,F59,I59,K59,O59,P59,Q59,R59,T59,U59,V59,X59,Y59,AA59,AB59,AE59,AG59,AH59)</f>
        <v>599</v>
      </c>
      <c r="AJ59" s="14">
        <f>SUM(B59:AH59)</f>
        <v>1859</v>
      </c>
      <c r="AK59" s="14">
        <v>1258.095032</v>
      </c>
      <c r="AL59" s="14">
        <v>87015.412</v>
      </c>
      <c r="AM59" s="14">
        <v>1944.418777</v>
      </c>
      <c r="AN59" s="14">
        <f>SUM(G59,H59,J59,L59,M59,N59,S59,W59,Z59,AC59,AD59,AF59)</f>
        <v>1260</v>
      </c>
      <c r="AO59" s="14">
        <f>SUM(B59,C59,E59,O59,R59,T59,U59,V59,X59,Y59,AA59,AB59,AG59,AH59)</f>
        <v>521</v>
      </c>
      <c r="AP59" s="14">
        <f>SUM(D59,F59,I59,K59,P59,Q59,AE59)</f>
        <v>78</v>
      </c>
      <c r="AQ59" s="15">
        <v>1040</v>
      </c>
      <c r="AR59" s="15">
        <v>64</v>
      </c>
      <c r="AS59" s="15">
        <v>167</v>
      </c>
      <c r="AT59" s="14">
        <v>105953.315299</v>
      </c>
      <c r="AU59" s="8"/>
      <c r="AV59" s="8"/>
      <c r="AW59" s="8"/>
      <c r="AX59" s="8"/>
      <c r="AY59" s="8"/>
    </row>
    <row r="60" ht="13.95" customHeight="1">
      <c r="A60" s="9">
        <v>43981</v>
      </c>
      <c r="B60" s="10">
        <v>81</v>
      </c>
      <c r="C60" s="10">
        <v>15</v>
      </c>
      <c r="D60" s="11">
        <v>54</v>
      </c>
      <c r="E60" s="10">
        <v>27</v>
      </c>
      <c r="F60" s="11">
        <v>13</v>
      </c>
      <c r="G60" s="12">
        <v>103</v>
      </c>
      <c r="H60" s="12">
        <v>303</v>
      </c>
      <c r="I60" s="11"/>
      <c r="J60" s="12">
        <v>140</v>
      </c>
      <c r="K60" s="11">
        <v>6</v>
      </c>
      <c r="L60" s="12">
        <v>5</v>
      </c>
      <c r="M60" s="12">
        <v>156</v>
      </c>
      <c r="N60" s="12">
        <v>42</v>
      </c>
      <c r="O60" s="10">
        <v>62</v>
      </c>
      <c r="P60" s="11">
        <v>2</v>
      </c>
      <c r="Q60" s="11">
        <v>1</v>
      </c>
      <c r="R60" s="10">
        <v>221</v>
      </c>
      <c r="S60" s="12">
        <v>51</v>
      </c>
      <c r="T60" s="10">
        <v>15</v>
      </c>
      <c r="U60" s="10">
        <v>33</v>
      </c>
      <c r="V60" s="10">
        <v>37</v>
      </c>
      <c r="W60" s="12">
        <v>33</v>
      </c>
      <c r="X60" s="10"/>
      <c r="Y60" s="10">
        <v>2</v>
      </c>
      <c r="Z60" s="12">
        <v>194</v>
      </c>
      <c r="AA60" s="10">
        <v>2</v>
      </c>
      <c r="AB60" s="10">
        <v>28</v>
      </c>
      <c r="AC60" s="12">
        <v>3</v>
      </c>
      <c r="AD60" s="12">
        <v>200</v>
      </c>
      <c r="AE60" s="11">
        <v>4</v>
      </c>
      <c r="AF60" s="12">
        <v>79</v>
      </c>
      <c r="AG60" s="10">
        <v>11</v>
      </c>
      <c r="AH60" s="10">
        <v>26</v>
      </c>
      <c r="AI60" s="13">
        <f>SUM(B60,C60,D60,E60,F60,I60,K60,O60,P60,Q60,R60,T60,U60,V60,X60,Y60,AA60,AB60,AE60,AG60,AH60)</f>
        <v>640</v>
      </c>
      <c r="AJ60" s="14">
        <f>SUM(B60:AH60)</f>
        <v>1949</v>
      </c>
      <c r="AK60" s="14">
        <v>1272.276458</v>
      </c>
      <c r="AL60" s="14">
        <v>91002.77301</v>
      </c>
      <c r="AM60" s="14">
        <v>2064.714651</v>
      </c>
      <c r="AN60" s="14">
        <f>SUM(G60,H60,J60,L60,M60,N60,S60,W60,Z60,AC60,AD60,AF60)</f>
        <v>1309</v>
      </c>
      <c r="AO60" s="14">
        <f>SUM(B60,C60,E60,O60,R60,T60,U60,V60,X60,Y60,AA60,AB60,AG60,AH60)</f>
        <v>560</v>
      </c>
      <c r="AP60" s="14">
        <f>SUM(D60,F60,I60,K60,P60,Q60,AE60)</f>
        <v>80</v>
      </c>
      <c r="AQ60" s="15">
        <v>1067</v>
      </c>
      <c r="AR60" s="15">
        <v>67</v>
      </c>
      <c r="AS60" s="15">
        <v>170</v>
      </c>
      <c r="AT60" s="14">
        <v>110886.5673589</v>
      </c>
      <c r="AU60" s="8"/>
      <c r="AV60" s="8"/>
      <c r="AW60" s="8"/>
      <c r="AX60" s="8"/>
      <c r="AY60" s="8"/>
    </row>
    <row r="61" ht="13.95" customHeight="1">
      <c r="A61" s="9">
        <v>43982</v>
      </c>
      <c r="B61" s="10">
        <v>88</v>
      </c>
      <c r="C61" s="10">
        <v>16</v>
      </c>
      <c r="D61" s="11">
        <v>61</v>
      </c>
      <c r="E61" s="10">
        <v>28</v>
      </c>
      <c r="F61" s="11">
        <v>14</v>
      </c>
      <c r="G61" s="12">
        <v>105</v>
      </c>
      <c r="H61" s="12">
        <v>315</v>
      </c>
      <c r="I61" s="11"/>
      <c r="J61" s="12">
        <v>156</v>
      </c>
      <c r="K61" s="11">
        <v>7</v>
      </c>
      <c r="L61" s="12">
        <v>5</v>
      </c>
      <c r="M61" s="12">
        <v>158</v>
      </c>
      <c r="N61" s="12">
        <v>43</v>
      </c>
      <c r="O61" s="10">
        <v>62</v>
      </c>
      <c r="P61" s="11">
        <v>3</v>
      </c>
      <c r="Q61" s="11">
        <v>1</v>
      </c>
      <c r="R61" s="10">
        <v>228</v>
      </c>
      <c r="S61" s="12">
        <v>53</v>
      </c>
      <c r="T61" s="10">
        <v>19</v>
      </c>
      <c r="U61" s="10">
        <v>33</v>
      </c>
      <c r="V61" s="10">
        <v>38</v>
      </c>
      <c r="W61" s="12">
        <v>36</v>
      </c>
      <c r="X61" s="10"/>
      <c r="Y61" s="10">
        <v>2</v>
      </c>
      <c r="Z61" s="12">
        <v>197</v>
      </c>
      <c r="AA61" s="10">
        <v>2</v>
      </c>
      <c r="AB61" s="10">
        <v>34</v>
      </c>
      <c r="AC61" s="12">
        <v>3</v>
      </c>
      <c r="AD61" s="12">
        <v>205</v>
      </c>
      <c r="AE61" s="11">
        <v>4</v>
      </c>
      <c r="AF61" s="12">
        <v>84</v>
      </c>
      <c r="AG61" s="10">
        <v>11</v>
      </c>
      <c r="AH61" s="10">
        <v>26</v>
      </c>
      <c r="AI61" s="13">
        <f>SUM(B61,C61,D61,E61,F61,I61,K61,O61,P61,Q61,R61,T61,U61,V61,X61,Y61,AA61,AB61,AE61,AG61,AH61)</f>
        <v>677</v>
      </c>
      <c r="AJ61" s="14">
        <f>SUM(B61:AH61)</f>
        <v>2037</v>
      </c>
      <c r="AK61" s="14">
        <v>1273.289417</v>
      </c>
      <c r="AL61" s="14">
        <v>96078.57259</v>
      </c>
      <c r="AM61" s="14">
        <v>2164.232148</v>
      </c>
      <c r="AN61" s="14">
        <f>SUM(G61,H61,J61,L61,M61,N61,S61,W61,Z61,AC61,AD61,AF61)</f>
        <v>1360</v>
      </c>
      <c r="AO61" s="14">
        <f>SUM(B61,C61,E61,O61,R61,T61,U61,V61,X61,Y61,AA61,AB61,AG61,AH61)</f>
        <v>587</v>
      </c>
      <c r="AP61" s="14">
        <f>SUM(D61,F61,I61,K61,P61,Q61,AE61)</f>
        <v>90</v>
      </c>
      <c r="AQ61" s="15">
        <v>1084</v>
      </c>
      <c r="AR61" s="15">
        <v>70</v>
      </c>
      <c r="AS61" s="15">
        <v>173</v>
      </c>
      <c r="AT61" s="14">
        <v>116588.2170633</v>
      </c>
      <c r="AU61" s="8"/>
      <c r="AV61" s="8"/>
      <c r="AW61" s="8"/>
      <c r="AX61" s="8"/>
      <c r="AY61" s="8"/>
    </row>
    <row r="62" ht="13.95" customHeight="1">
      <c r="A62" s="9">
        <v>43983</v>
      </c>
      <c r="B62" s="10">
        <v>88</v>
      </c>
      <c r="C62" s="10">
        <v>16</v>
      </c>
      <c r="D62" s="11">
        <v>61</v>
      </c>
      <c r="E62" s="10">
        <v>28</v>
      </c>
      <c r="F62" s="11">
        <v>14</v>
      </c>
      <c r="G62" s="12">
        <v>105</v>
      </c>
      <c r="H62" s="12">
        <v>315</v>
      </c>
      <c r="I62" s="11"/>
      <c r="J62" s="12">
        <v>156</v>
      </c>
      <c r="K62" s="11">
        <v>7</v>
      </c>
      <c r="L62" s="12">
        <v>5</v>
      </c>
      <c r="M62" s="12">
        <v>158</v>
      </c>
      <c r="N62" s="12">
        <v>43</v>
      </c>
      <c r="O62" s="10">
        <v>62</v>
      </c>
      <c r="P62" s="11">
        <v>3</v>
      </c>
      <c r="Q62" s="11">
        <v>2</v>
      </c>
      <c r="R62" s="10">
        <v>230</v>
      </c>
      <c r="S62" s="12">
        <v>53</v>
      </c>
      <c r="T62" s="10">
        <v>19</v>
      </c>
      <c r="U62" s="10">
        <v>33</v>
      </c>
      <c r="V62" s="10">
        <v>38</v>
      </c>
      <c r="W62" s="12">
        <v>36</v>
      </c>
      <c r="X62" s="10"/>
      <c r="Y62" s="10">
        <v>2</v>
      </c>
      <c r="Z62" s="12">
        <v>203</v>
      </c>
      <c r="AA62" s="10">
        <v>2</v>
      </c>
      <c r="AB62" s="10">
        <v>34</v>
      </c>
      <c r="AC62" s="12">
        <v>3</v>
      </c>
      <c r="AD62" s="12">
        <v>205</v>
      </c>
      <c r="AE62" s="11">
        <v>4</v>
      </c>
      <c r="AF62" s="12">
        <v>84</v>
      </c>
      <c r="AG62" s="10">
        <v>11</v>
      </c>
      <c r="AH62" s="10">
        <v>27</v>
      </c>
      <c r="AI62" s="13">
        <f>SUM(B62,C62,D62,E62,F62,I62,K62,O62,P62,Q62,R62,T62,U62,V62,X62,Y62,AA62,AB62,AE62,AG62,AH62)</f>
        <v>681</v>
      </c>
      <c r="AJ62" s="14">
        <f>SUM(B62:AH62)</f>
        <v>2047</v>
      </c>
      <c r="AK62" s="17">
        <v>1306.717063</v>
      </c>
      <c r="AL62" s="14">
        <v>101729.6215</v>
      </c>
      <c r="AM62" s="14">
        <v>2263.749644</v>
      </c>
      <c r="AN62" s="14">
        <f>SUM(G62,H62,J62,L62,M62,N62,S62,W62,Z62,AC62,AD62,AF62)</f>
        <v>1366</v>
      </c>
      <c r="AO62" s="14">
        <f>SUM(B62,C62,E62,O62,R62,T62,U62,V62,X62,Y62,AA62,AB62,AG62,AH62)</f>
        <v>590</v>
      </c>
      <c r="AP62" s="14">
        <f>SUM(D62,F62,I62,K62,P62,Q62,AE62)</f>
        <v>91</v>
      </c>
      <c r="AQ62" s="15">
        <v>1088</v>
      </c>
      <c r="AR62" s="15">
        <v>70</v>
      </c>
      <c r="AS62" s="15">
        <v>185</v>
      </c>
      <c r="AT62" s="14">
        <v>123034.1947166</v>
      </c>
      <c r="AU62" s="8"/>
      <c r="AV62" s="8"/>
      <c r="AW62" s="8"/>
      <c r="AX62" s="8"/>
      <c r="AY62" s="8"/>
    </row>
    <row r="63" ht="13.95" customHeight="1">
      <c r="A63" s="9">
        <v>43984</v>
      </c>
      <c r="B63" s="10">
        <v>93</v>
      </c>
      <c r="C63" s="10">
        <v>17</v>
      </c>
      <c r="D63" s="11">
        <v>63</v>
      </c>
      <c r="E63" s="10">
        <v>29</v>
      </c>
      <c r="F63" s="11">
        <v>14</v>
      </c>
      <c r="G63" s="12">
        <v>114</v>
      </c>
      <c r="H63" s="12">
        <v>325</v>
      </c>
      <c r="I63" s="11"/>
      <c r="J63" s="12">
        <v>178</v>
      </c>
      <c r="K63" s="11">
        <v>7</v>
      </c>
      <c r="L63" s="12">
        <v>5</v>
      </c>
      <c r="M63" s="12">
        <v>161</v>
      </c>
      <c r="N63" s="12">
        <v>44</v>
      </c>
      <c r="O63" s="10">
        <v>64</v>
      </c>
      <c r="P63" s="11">
        <v>3</v>
      </c>
      <c r="Q63" s="11">
        <v>2</v>
      </c>
      <c r="R63" s="10">
        <v>257</v>
      </c>
      <c r="S63" s="12">
        <v>54</v>
      </c>
      <c r="T63" s="10">
        <v>20</v>
      </c>
      <c r="U63" s="10">
        <v>33</v>
      </c>
      <c r="V63" s="10">
        <v>38</v>
      </c>
      <c r="W63" s="12">
        <v>39</v>
      </c>
      <c r="X63" s="10"/>
      <c r="Y63" s="10">
        <v>2</v>
      </c>
      <c r="Z63" s="12">
        <v>209</v>
      </c>
      <c r="AA63" s="10">
        <v>2</v>
      </c>
      <c r="AB63" s="10">
        <v>39</v>
      </c>
      <c r="AC63" s="12">
        <v>3</v>
      </c>
      <c r="AD63" s="12">
        <v>225</v>
      </c>
      <c r="AE63" s="11">
        <v>4</v>
      </c>
      <c r="AF63" s="12">
        <v>86</v>
      </c>
      <c r="AG63" s="10">
        <v>17</v>
      </c>
      <c r="AH63" s="10">
        <v>28</v>
      </c>
      <c r="AI63" s="13">
        <f>SUM(B63,C63,D63,E63,F63,I63,K63,O63,P63,Q63,R63,T63,U63,V63,X63,Y63,AA63,AB63,AE63,AG63,AH63)</f>
        <v>732</v>
      </c>
      <c r="AJ63" s="24">
        <f>SUM(B63:AH63)</f>
        <v>2175</v>
      </c>
      <c r="AK63" s="20">
        <v>1306.717063</v>
      </c>
      <c r="AL63" s="21">
        <v>105256.3057</v>
      </c>
      <c r="AM63" s="14">
        <v>2276.872831</v>
      </c>
      <c r="AN63" s="14">
        <f>SUM(G63,H63,J63,L63,M63,N63,S63,W63,Z63,AC63,AD63,AF63)</f>
        <v>1443</v>
      </c>
      <c r="AO63" s="14">
        <f>SUM(B63,C63,E63,O63,R63,T63,U63,V63,X63,Y63,AA63,AB63,AG63,AH63)</f>
        <v>639</v>
      </c>
      <c r="AP63" s="14">
        <f>SUM(D63,F63,I63,K63,P63,Q63,AE63)</f>
        <v>93</v>
      </c>
      <c r="AQ63" s="15">
        <v>1106</v>
      </c>
      <c r="AR63" s="15">
        <v>70</v>
      </c>
      <c r="AS63" s="15">
        <v>190</v>
      </c>
      <c r="AT63" s="14">
        <v>127181.898242</v>
      </c>
      <c r="AU63" s="8"/>
      <c r="AV63" s="8"/>
      <c r="AW63" s="8"/>
      <c r="AX63" s="8"/>
      <c r="AY63" s="8"/>
    </row>
    <row r="64" ht="13.95" customHeight="1">
      <c r="A64" s="9">
        <v>43985</v>
      </c>
      <c r="B64" s="10">
        <v>98</v>
      </c>
      <c r="C64" s="10">
        <v>18</v>
      </c>
      <c r="D64" s="11">
        <v>66</v>
      </c>
      <c r="E64" s="10">
        <v>29</v>
      </c>
      <c r="F64" s="11">
        <v>14</v>
      </c>
      <c r="G64" s="12">
        <v>115</v>
      </c>
      <c r="H64" s="12">
        <v>341</v>
      </c>
      <c r="I64" s="11">
        <v>1</v>
      </c>
      <c r="J64" s="12">
        <v>189</v>
      </c>
      <c r="K64" s="11">
        <v>8</v>
      </c>
      <c r="L64" s="12">
        <v>5</v>
      </c>
      <c r="M64" s="12">
        <v>169</v>
      </c>
      <c r="N64" s="12">
        <v>44</v>
      </c>
      <c r="O64" s="10">
        <v>64</v>
      </c>
      <c r="P64" s="11">
        <v>3</v>
      </c>
      <c r="Q64" s="11">
        <v>2</v>
      </c>
      <c r="R64" s="10">
        <v>271</v>
      </c>
      <c r="S64" s="12">
        <v>57</v>
      </c>
      <c r="T64" s="10">
        <v>20</v>
      </c>
      <c r="U64" s="10">
        <v>34</v>
      </c>
      <c r="V64" s="10">
        <v>38</v>
      </c>
      <c r="W64" s="12">
        <v>42</v>
      </c>
      <c r="X64" s="10">
        <v>1</v>
      </c>
      <c r="Y64" s="10">
        <v>3</v>
      </c>
      <c r="Z64" s="12">
        <v>214</v>
      </c>
      <c r="AA64" s="10">
        <v>3</v>
      </c>
      <c r="AB64" s="10">
        <v>39</v>
      </c>
      <c r="AC64" s="12">
        <v>4</v>
      </c>
      <c r="AD64" s="12">
        <v>229</v>
      </c>
      <c r="AE64" s="11">
        <v>4</v>
      </c>
      <c r="AF64" s="12">
        <v>89</v>
      </c>
      <c r="AG64" s="10">
        <v>17</v>
      </c>
      <c r="AH64" s="10">
        <v>30</v>
      </c>
      <c r="AI64" s="13">
        <f>SUM(B64,C64,D64,E64,F64,I64,K64,O64,P64,Q64,R64,T64,U64,V64,X64,Y64,AA64,AB64,AE64,AG64,AH64)</f>
        <v>763</v>
      </c>
      <c r="AJ64" s="14">
        <f>SUM(B64:AH64)</f>
        <v>2261</v>
      </c>
      <c r="AK64" s="23">
        <v>1346.222462</v>
      </c>
      <c r="AL64" s="14">
        <v>110026.5786</v>
      </c>
      <c r="AM64" s="14">
        <v>2422.321479</v>
      </c>
      <c r="AN64" s="14">
        <f>SUM(G64,H64,J64,L64,M64,N64,S64,W64,Z64,AC64,AD64,AF64)</f>
        <v>1498</v>
      </c>
      <c r="AO64" s="14">
        <f>SUM(B64,C64,E64,O64,R64,T64,U64,V64,X64,Y64,AA64,AB64,AG64,AH64)</f>
        <v>665</v>
      </c>
      <c r="AP64" s="14">
        <f>SUM(D64,F64,I64,K64,P64,Q64,AE64)</f>
        <v>98</v>
      </c>
      <c r="AQ64" s="15">
        <v>1137</v>
      </c>
      <c r="AR64" s="15">
        <v>72</v>
      </c>
      <c r="AS64" s="15">
        <v>201</v>
      </c>
      <c r="AT64" s="14">
        <v>132968.4785304</v>
      </c>
      <c r="AU64" s="8"/>
      <c r="AV64" s="8"/>
      <c r="AW64" s="8"/>
      <c r="AX64" s="8"/>
      <c r="AY64" s="8"/>
    </row>
    <row r="65" ht="13.95" customHeight="1">
      <c r="A65" s="9">
        <v>43986</v>
      </c>
      <c r="B65" s="10">
        <v>98</v>
      </c>
      <c r="C65" s="10">
        <v>18</v>
      </c>
      <c r="D65" s="11">
        <v>66</v>
      </c>
      <c r="E65" s="10">
        <v>29</v>
      </c>
      <c r="F65" s="11">
        <v>15</v>
      </c>
      <c r="G65" s="12">
        <v>116</v>
      </c>
      <c r="H65" s="12">
        <v>350</v>
      </c>
      <c r="I65" s="11">
        <v>1</v>
      </c>
      <c r="J65" s="12">
        <v>193</v>
      </c>
      <c r="K65" s="11">
        <v>8</v>
      </c>
      <c r="L65" s="12">
        <v>5</v>
      </c>
      <c r="M65" s="12">
        <v>172</v>
      </c>
      <c r="N65" s="12">
        <v>46</v>
      </c>
      <c r="O65" s="10">
        <v>67</v>
      </c>
      <c r="P65" s="11">
        <v>3</v>
      </c>
      <c r="Q65" s="11">
        <v>2</v>
      </c>
      <c r="R65" s="10">
        <v>286</v>
      </c>
      <c r="S65" s="12">
        <v>60</v>
      </c>
      <c r="T65" s="10">
        <v>21</v>
      </c>
      <c r="U65" s="10">
        <v>34</v>
      </c>
      <c r="V65" s="10">
        <v>38</v>
      </c>
      <c r="W65" s="12">
        <v>44</v>
      </c>
      <c r="X65" s="10">
        <v>1</v>
      </c>
      <c r="Y65" s="10">
        <v>3</v>
      </c>
      <c r="Z65" s="12">
        <v>216</v>
      </c>
      <c r="AA65" s="10">
        <v>3</v>
      </c>
      <c r="AB65" s="10">
        <v>40</v>
      </c>
      <c r="AC65" s="12">
        <v>4</v>
      </c>
      <c r="AD65" s="12">
        <v>242</v>
      </c>
      <c r="AE65" s="11">
        <v>4</v>
      </c>
      <c r="AF65" s="12">
        <v>95</v>
      </c>
      <c r="AG65" s="10">
        <v>23</v>
      </c>
      <c r="AH65" s="10">
        <v>30</v>
      </c>
      <c r="AI65" s="13">
        <f>SUM(B65,C65,D65,E65,F65,I65,K65,O65,P65,Q65,R65,T65,U65,V65,X65,Y65,AA65,AB65,AE65,AG65,AH65)</f>
        <v>790</v>
      </c>
      <c r="AJ65" s="14">
        <f>SUM(B65:AH65)</f>
        <v>2333</v>
      </c>
      <c r="AK65" s="14">
        <v>1389.779698</v>
      </c>
      <c r="AL65" s="14">
        <v>114441.1995</v>
      </c>
      <c r="AM65" s="17">
        <v>2516.370982</v>
      </c>
      <c r="AN65" s="14">
        <f>SUM(G65,H65,J65,L65,M65,N65,S65,W65,Z65,AC65,AD65,AF65)</f>
        <v>1543</v>
      </c>
      <c r="AO65" s="14">
        <f>SUM(B65,C65,E65,O65,R65,T65,U65,V65,X65,Y65,AA65,AB65,AG65,AH65)</f>
        <v>691</v>
      </c>
      <c r="AP65" s="14">
        <f>SUM(D65,F65,I65,K65,P65,Q65,AE65)</f>
        <v>99</v>
      </c>
      <c r="AQ65" s="15">
        <v>1159</v>
      </c>
      <c r="AR65" s="15">
        <v>74</v>
      </c>
      <c r="AS65" s="15">
        <v>206</v>
      </c>
      <c r="AT65" s="14">
        <v>138424.9030587</v>
      </c>
      <c r="AU65" s="8"/>
      <c r="AV65" s="8"/>
      <c r="AW65" s="8"/>
      <c r="AX65" s="8"/>
      <c r="AY65" s="8"/>
    </row>
    <row r="66" ht="13.95" customHeight="1">
      <c r="A66" s="9">
        <v>43987</v>
      </c>
      <c r="B66" s="10">
        <v>115</v>
      </c>
      <c r="C66" s="10">
        <v>18</v>
      </c>
      <c r="D66" s="11">
        <v>69</v>
      </c>
      <c r="E66" s="10">
        <v>30</v>
      </c>
      <c r="F66" s="11">
        <v>17</v>
      </c>
      <c r="G66" s="12">
        <v>122</v>
      </c>
      <c r="H66" s="12">
        <v>356</v>
      </c>
      <c r="I66" s="11">
        <v>1</v>
      </c>
      <c r="J66" s="12">
        <v>200</v>
      </c>
      <c r="K66" s="11">
        <v>11</v>
      </c>
      <c r="L66" s="12">
        <v>5</v>
      </c>
      <c r="M66" s="12">
        <v>178</v>
      </c>
      <c r="N66" s="12">
        <v>46</v>
      </c>
      <c r="O66" s="10">
        <v>67</v>
      </c>
      <c r="P66" s="11">
        <v>5</v>
      </c>
      <c r="Q66" s="11">
        <v>2</v>
      </c>
      <c r="R66" s="10">
        <v>301</v>
      </c>
      <c r="S66" s="12">
        <v>66</v>
      </c>
      <c r="T66" s="10">
        <v>22</v>
      </c>
      <c r="U66" s="10">
        <v>36</v>
      </c>
      <c r="V66" s="10">
        <v>39</v>
      </c>
      <c r="W66" s="12">
        <v>47</v>
      </c>
      <c r="X66" s="10">
        <v>2</v>
      </c>
      <c r="Y66" s="10">
        <v>5</v>
      </c>
      <c r="Z66" s="12">
        <v>221</v>
      </c>
      <c r="AA66" s="10">
        <v>5</v>
      </c>
      <c r="AB66" s="10">
        <v>40</v>
      </c>
      <c r="AC66" s="12">
        <v>4</v>
      </c>
      <c r="AD66" s="12">
        <v>249</v>
      </c>
      <c r="AE66" s="11">
        <v>4</v>
      </c>
      <c r="AF66" s="12">
        <v>99</v>
      </c>
      <c r="AG66" s="10">
        <v>26</v>
      </c>
      <c r="AH66" s="10">
        <v>31</v>
      </c>
      <c r="AI66" s="13">
        <f>SUM(B66,C66,D66,E66,F66,I66,K66,O66,P66,Q66,R66,T66,U66,V66,X66,Y66,AA66,AB66,AE66,AG66,AH66)</f>
        <v>846</v>
      </c>
      <c r="AJ66" s="14">
        <f>SUM(B66:AH66)</f>
        <v>2439</v>
      </c>
      <c r="AK66" s="14">
        <v>1447.518359</v>
      </c>
      <c r="AL66" s="24">
        <v>118231.6391</v>
      </c>
      <c r="AM66" s="20">
        <v>2601.671693</v>
      </c>
      <c r="AN66" s="21">
        <f>SUM(G66,H66,J66,L66,M66,N66,S66,W66,Z66,AC66,AD66,AF66)</f>
        <v>1593</v>
      </c>
      <c r="AO66" s="14">
        <f>SUM(B66,C66,E66,O66,R66,T66,U66,V66,X66,Y66,AA66,AB66,AG66,AH66)</f>
        <v>737</v>
      </c>
      <c r="AP66" s="14">
        <f>SUM(D66,F66,I66,K66,P66,Q66,AE66)</f>
        <v>109</v>
      </c>
      <c r="AQ66" s="15">
        <v>1192</v>
      </c>
      <c r="AR66" s="15">
        <v>76</v>
      </c>
      <c r="AS66" s="15">
        <v>212</v>
      </c>
      <c r="AT66" s="14">
        <v>143319.1342165</v>
      </c>
      <c r="AU66" s="8"/>
      <c r="AV66" s="8"/>
      <c r="AW66" s="8"/>
      <c r="AX66" s="8"/>
      <c r="AY66" s="8"/>
    </row>
    <row r="67" ht="13.95" customHeight="1">
      <c r="A67" s="9">
        <v>43988</v>
      </c>
      <c r="B67" s="10">
        <v>119</v>
      </c>
      <c r="C67" s="10">
        <v>19</v>
      </c>
      <c r="D67" s="11">
        <v>70</v>
      </c>
      <c r="E67" s="10">
        <v>32</v>
      </c>
      <c r="F67" s="11">
        <v>17</v>
      </c>
      <c r="G67" s="12">
        <v>122</v>
      </c>
      <c r="H67" s="12">
        <v>370</v>
      </c>
      <c r="I67" s="11">
        <v>1</v>
      </c>
      <c r="J67" s="12">
        <v>205</v>
      </c>
      <c r="K67" s="11">
        <v>12</v>
      </c>
      <c r="L67" s="12">
        <v>5</v>
      </c>
      <c r="M67" s="12">
        <v>182</v>
      </c>
      <c r="N67" s="12">
        <v>50</v>
      </c>
      <c r="O67" s="10">
        <v>67</v>
      </c>
      <c r="P67" s="11">
        <v>5</v>
      </c>
      <c r="Q67" s="11">
        <v>2</v>
      </c>
      <c r="R67" s="10">
        <v>316</v>
      </c>
      <c r="S67" s="12">
        <v>68</v>
      </c>
      <c r="T67" s="10">
        <v>23</v>
      </c>
      <c r="U67" s="10">
        <v>38</v>
      </c>
      <c r="V67" s="10">
        <v>42</v>
      </c>
      <c r="W67" s="12">
        <v>59</v>
      </c>
      <c r="X67" s="10">
        <v>3</v>
      </c>
      <c r="Y67" s="10">
        <v>5</v>
      </c>
      <c r="Z67" s="12">
        <v>230</v>
      </c>
      <c r="AA67" s="10">
        <v>5</v>
      </c>
      <c r="AB67" s="10">
        <v>42</v>
      </c>
      <c r="AC67" s="12">
        <v>5</v>
      </c>
      <c r="AD67" s="12">
        <v>257</v>
      </c>
      <c r="AE67" s="11">
        <v>4</v>
      </c>
      <c r="AF67" s="12">
        <v>102</v>
      </c>
      <c r="AG67" s="10">
        <v>32</v>
      </c>
      <c r="AH67" s="10">
        <v>33</v>
      </c>
      <c r="AI67" s="13">
        <f>SUM(B67,C67,D67,E67,F67,I67,K67,O67,P67,Q67,R67,T67,U67,V67,X67,Y67,AA67,AB67,AE67,AG67,AH67)</f>
        <v>887</v>
      </c>
      <c r="AJ67" s="14">
        <f>SUM(B67:AH67)</f>
        <v>2542</v>
      </c>
      <c r="AK67" s="14">
        <v>1489.049676</v>
      </c>
      <c r="AL67" s="14">
        <v>123158.2557</v>
      </c>
      <c r="AM67" s="23">
        <v>2723.061166</v>
      </c>
      <c r="AN67" s="14">
        <f>SUM(G67,H67,J67,L67,M67,N67,S67,W67,Z67,AC67,AD67,AF67)</f>
        <v>1655</v>
      </c>
      <c r="AO67" s="14">
        <f>SUM(B67,C67,E67,O67,R67,T67,U67,V67,X67,Y67,AA67,AB67,AG67,AH67)</f>
        <v>776</v>
      </c>
      <c r="AP67" s="14">
        <f>SUM(D67,F67,I67,K67,P67,Q67,AE67)</f>
        <v>111</v>
      </c>
      <c r="AQ67" s="15">
        <v>1203</v>
      </c>
      <c r="AR67" s="15">
        <v>77</v>
      </c>
      <c r="AS67" s="15">
        <v>228</v>
      </c>
      <c r="AT67" s="14">
        <v>149458.0050823</v>
      </c>
      <c r="AU67" s="8"/>
      <c r="AV67" s="8"/>
      <c r="AW67" s="8"/>
      <c r="AX67" s="8"/>
      <c r="AY67" s="8"/>
    </row>
    <row r="68" ht="13.95" customHeight="1">
      <c r="A68" s="9">
        <v>43989</v>
      </c>
      <c r="B68" s="10">
        <v>120</v>
      </c>
      <c r="C68" s="10">
        <v>19</v>
      </c>
      <c r="D68" s="11">
        <v>73</v>
      </c>
      <c r="E68" s="10">
        <v>33</v>
      </c>
      <c r="F68" s="11">
        <v>20</v>
      </c>
      <c r="G68" s="12">
        <v>123</v>
      </c>
      <c r="H68" s="12">
        <v>378</v>
      </c>
      <c r="I68" s="11">
        <v>1</v>
      </c>
      <c r="J68" s="12">
        <v>211</v>
      </c>
      <c r="K68" s="11">
        <v>13</v>
      </c>
      <c r="L68" s="12">
        <v>5</v>
      </c>
      <c r="M68" s="12">
        <v>183</v>
      </c>
      <c r="N68" s="12">
        <v>50</v>
      </c>
      <c r="O68" s="10">
        <v>67</v>
      </c>
      <c r="P68" s="11">
        <v>7</v>
      </c>
      <c r="Q68" s="11">
        <v>2</v>
      </c>
      <c r="R68" s="10">
        <v>318</v>
      </c>
      <c r="S68" s="12">
        <v>69</v>
      </c>
      <c r="T68" s="10">
        <v>23</v>
      </c>
      <c r="U68" s="10">
        <v>38</v>
      </c>
      <c r="V68" s="10">
        <v>42</v>
      </c>
      <c r="W68" s="12">
        <v>62</v>
      </c>
      <c r="X68" s="10">
        <v>3</v>
      </c>
      <c r="Y68" s="10">
        <v>5</v>
      </c>
      <c r="Z68" s="12">
        <v>236</v>
      </c>
      <c r="AA68" s="10">
        <v>5</v>
      </c>
      <c r="AB68" s="10">
        <v>43</v>
      </c>
      <c r="AC68" s="12">
        <v>8</v>
      </c>
      <c r="AD68" s="12">
        <v>261</v>
      </c>
      <c r="AE68" s="11">
        <v>4</v>
      </c>
      <c r="AF68" s="12">
        <v>106</v>
      </c>
      <c r="AG68" s="10">
        <v>34</v>
      </c>
      <c r="AH68" s="10">
        <v>33</v>
      </c>
      <c r="AI68" s="13">
        <f>SUM(B68,C68,D68,E68,F68,I68,K68,O68,P68,Q68,R68,T68,U68,V68,X68,Y68,AA68,AB68,AE68,AG68,AH68)</f>
        <v>903</v>
      </c>
      <c r="AJ68" s="14">
        <f>SUM(B68:AH68)</f>
        <v>2595</v>
      </c>
      <c r="AK68" s="14">
        <v>1509.308855</v>
      </c>
      <c r="AL68" s="14">
        <v>129445.4206</v>
      </c>
      <c r="AM68" s="14">
        <v>2837.889047</v>
      </c>
      <c r="AN68" s="14">
        <f>SUM(G68,H68,J68,L68,M68,N68,S68,W68,Z68,AC68,AD68,AF68)</f>
        <v>1692</v>
      </c>
      <c r="AO68" s="14">
        <f>SUM(B68,C68,E68,O68,R68,T68,U68,V68,X68,Y68,AA68,AB68,AG68,AH68)</f>
        <v>783</v>
      </c>
      <c r="AP68" s="14">
        <f>SUM(D68,F68,I68,K68,P68,Q68,AE68)</f>
        <v>120</v>
      </c>
      <c r="AQ68" s="15">
        <v>1250</v>
      </c>
      <c r="AR68" s="15">
        <v>79</v>
      </c>
      <c r="AS68" s="15">
        <v>241</v>
      </c>
      <c r="AT68" s="14">
        <v>156974.2334909</v>
      </c>
      <c r="AU68" s="8"/>
      <c r="AV68" s="8"/>
      <c r="AW68" s="8"/>
      <c r="AX68" s="8"/>
      <c r="AY68" s="8"/>
    </row>
    <row r="69" ht="13.95" customHeight="1">
      <c r="A69" s="9">
        <v>43990</v>
      </c>
      <c r="B69" s="10">
        <v>121</v>
      </c>
      <c r="C69" s="10">
        <v>20</v>
      </c>
      <c r="D69" s="11">
        <v>75</v>
      </c>
      <c r="E69" s="10">
        <v>33</v>
      </c>
      <c r="F69" s="11">
        <v>21</v>
      </c>
      <c r="G69" s="12">
        <v>124</v>
      </c>
      <c r="H69" s="12">
        <v>382</v>
      </c>
      <c r="I69" s="11">
        <v>1</v>
      </c>
      <c r="J69" s="12">
        <v>212</v>
      </c>
      <c r="K69" s="11">
        <v>14</v>
      </c>
      <c r="L69" s="12">
        <v>5</v>
      </c>
      <c r="M69" s="12">
        <v>183</v>
      </c>
      <c r="N69" s="12">
        <v>50</v>
      </c>
      <c r="O69" s="10">
        <v>67</v>
      </c>
      <c r="P69" s="11">
        <v>7</v>
      </c>
      <c r="Q69" s="11">
        <v>4</v>
      </c>
      <c r="R69" s="10">
        <v>330</v>
      </c>
      <c r="S69" s="12">
        <v>71</v>
      </c>
      <c r="T69" s="10">
        <v>23</v>
      </c>
      <c r="U69" s="10">
        <v>39</v>
      </c>
      <c r="V69" s="10">
        <v>42</v>
      </c>
      <c r="W69" s="12">
        <v>62</v>
      </c>
      <c r="X69" s="10">
        <v>3</v>
      </c>
      <c r="Y69" s="10">
        <v>5</v>
      </c>
      <c r="Z69" s="12">
        <v>239</v>
      </c>
      <c r="AA69" s="10">
        <v>5</v>
      </c>
      <c r="AB69" s="10">
        <v>43</v>
      </c>
      <c r="AC69" s="12">
        <v>13</v>
      </c>
      <c r="AD69" s="12">
        <v>265</v>
      </c>
      <c r="AE69" s="11">
        <v>4</v>
      </c>
      <c r="AF69" s="12">
        <v>106</v>
      </c>
      <c r="AG69" s="10">
        <v>35</v>
      </c>
      <c r="AH69" s="10">
        <v>33</v>
      </c>
      <c r="AI69" s="13">
        <f>SUM(B69,C69,D69,E69,F69,I69,K69,O69,P69,Q69,R69,T69,U69,V69,X69,Y69,AA69,AB69,AE69,AG69,AH69)</f>
        <v>925</v>
      </c>
      <c r="AJ69" s="14">
        <f>SUM(B69:AH69)</f>
        <v>2637</v>
      </c>
      <c r="AK69" s="14">
        <v>1572.112311</v>
      </c>
      <c r="AL69" s="14">
        <v>133830.2049</v>
      </c>
      <c r="AM69" s="14">
        <v>2899.130583</v>
      </c>
      <c r="AN69" s="14">
        <f>SUM(G69,H69,J69,L69,M69,N69,S69,W69,Z69,AC69,AD69,AF69)</f>
        <v>1712</v>
      </c>
      <c r="AO69" s="14">
        <f>SUM(B69,C69,E69,O69,R69,T69,U69,V69,X69,Y69,AA69,AB69,AG69,AH69)</f>
        <v>799</v>
      </c>
      <c r="AP69" s="14">
        <f>SUM(D69,F69,I69,K69,P69,Q69,AE69)</f>
        <v>126</v>
      </c>
      <c r="AQ69" s="15">
        <v>1271</v>
      </c>
      <c r="AR69" s="15">
        <v>81</v>
      </c>
      <c r="AS69" s="15">
        <v>250</v>
      </c>
      <c r="AT69" s="14">
        <v>162467.0048112</v>
      </c>
      <c r="AU69" s="8"/>
      <c r="AV69" s="8"/>
      <c r="AW69" s="8"/>
      <c r="AX69" s="8"/>
      <c r="AY69" s="8"/>
    </row>
    <row r="70" ht="13.95" customHeight="1">
      <c r="A70" s="9">
        <v>43991</v>
      </c>
      <c r="B70" s="10">
        <v>121</v>
      </c>
      <c r="C70" s="10">
        <v>20</v>
      </c>
      <c r="D70" s="11">
        <v>78</v>
      </c>
      <c r="E70" s="10">
        <v>35</v>
      </c>
      <c r="F70" s="11">
        <v>21</v>
      </c>
      <c r="G70" s="12">
        <v>132</v>
      </c>
      <c r="H70" s="12">
        <v>402</v>
      </c>
      <c r="I70" s="11">
        <v>1</v>
      </c>
      <c r="J70" s="12">
        <v>242</v>
      </c>
      <c r="K70" s="11">
        <v>16</v>
      </c>
      <c r="L70" s="12">
        <v>5</v>
      </c>
      <c r="M70" s="12">
        <v>185</v>
      </c>
      <c r="N70" s="12">
        <v>52</v>
      </c>
      <c r="O70" s="10">
        <v>69</v>
      </c>
      <c r="P70" s="11">
        <v>7</v>
      </c>
      <c r="Q70" s="11">
        <v>4</v>
      </c>
      <c r="R70" s="10">
        <v>339</v>
      </c>
      <c r="S70" s="12">
        <v>75</v>
      </c>
      <c r="T70" s="10">
        <v>24</v>
      </c>
      <c r="U70" s="10">
        <v>40</v>
      </c>
      <c r="V70" s="10">
        <v>42</v>
      </c>
      <c r="W70" s="12">
        <v>68</v>
      </c>
      <c r="X70" s="10">
        <v>3</v>
      </c>
      <c r="Y70" s="10">
        <v>5</v>
      </c>
      <c r="Z70" s="12">
        <v>256</v>
      </c>
      <c r="AA70" s="10">
        <v>5</v>
      </c>
      <c r="AB70" s="10">
        <v>44</v>
      </c>
      <c r="AC70" s="12">
        <v>14</v>
      </c>
      <c r="AD70" s="12">
        <v>274</v>
      </c>
      <c r="AE70" s="11">
        <v>4</v>
      </c>
      <c r="AF70" s="12">
        <v>130</v>
      </c>
      <c r="AG70" s="10">
        <v>35</v>
      </c>
      <c r="AH70" s="10">
        <v>33</v>
      </c>
      <c r="AI70" s="13">
        <f>SUM(B70,C70,D70,E70,F70,I70,K70,O70,P70,Q70,R70,T70,U70,V70,X70,Y70,AA70,AB70,AE70,AG70,AH70)</f>
        <v>946</v>
      </c>
      <c r="AJ70" s="14">
        <f>SUM(B70:AH70)</f>
        <v>2781</v>
      </c>
      <c r="AK70" s="14">
        <v>1604.526998</v>
      </c>
      <c r="AL70" s="14">
        <v>137398.6603</v>
      </c>
      <c r="AM70" s="14">
        <v>2946.155334</v>
      </c>
      <c r="AN70" s="14">
        <f>SUM(G70,H70,J70,L70,M70,N70,S70,W70,Z70,AC70,AD70,AF70)</f>
        <v>1835</v>
      </c>
      <c r="AO70" s="14">
        <f>SUM(B70,C70,E70,O70,R70,T70,U70,V70,X70,Y70,AA70,AB70,AG70,AH70)</f>
        <v>815</v>
      </c>
      <c r="AP70" s="14">
        <f>SUM(D70,F70,I70,K70,P70,Q70,AE70)</f>
        <v>131</v>
      </c>
      <c r="AQ70" s="15">
        <v>1288</v>
      </c>
      <c r="AR70" s="15">
        <v>84</v>
      </c>
      <c r="AS70" s="15">
        <v>259</v>
      </c>
      <c r="AT70" s="14">
        <v>167033.1926863</v>
      </c>
      <c r="AU70" s="8"/>
      <c r="AV70" s="8"/>
      <c r="AW70" s="8"/>
      <c r="AX70" s="8"/>
      <c r="AY70" s="8"/>
    </row>
    <row r="71" ht="13.95" customHeight="1">
      <c r="A71" s="9">
        <v>43992</v>
      </c>
      <c r="B71" s="10">
        <v>121</v>
      </c>
      <c r="C71" s="10">
        <v>22</v>
      </c>
      <c r="D71" s="11">
        <v>80</v>
      </c>
      <c r="E71" s="10">
        <v>36</v>
      </c>
      <c r="F71" s="11">
        <v>21</v>
      </c>
      <c r="G71" s="12">
        <v>139</v>
      </c>
      <c r="H71" s="12">
        <v>430</v>
      </c>
      <c r="I71" s="11">
        <v>1</v>
      </c>
      <c r="J71" s="12">
        <v>254</v>
      </c>
      <c r="K71" s="11">
        <v>18</v>
      </c>
      <c r="L71" s="12">
        <v>6</v>
      </c>
      <c r="M71" s="12">
        <v>193</v>
      </c>
      <c r="N71" s="12">
        <v>53</v>
      </c>
      <c r="O71" s="10">
        <v>70</v>
      </c>
      <c r="P71" s="11">
        <v>7</v>
      </c>
      <c r="Q71" s="11">
        <v>4</v>
      </c>
      <c r="R71" s="10">
        <v>347</v>
      </c>
      <c r="S71" s="12">
        <v>76</v>
      </c>
      <c r="T71" s="10">
        <v>25</v>
      </c>
      <c r="U71" s="10">
        <v>42</v>
      </c>
      <c r="V71" s="10">
        <v>48</v>
      </c>
      <c r="W71" s="12">
        <v>79</v>
      </c>
      <c r="X71" s="10">
        <v>3</v>
      </c>
      <c r="Y71" s="10">
        <v>5</v>
      </c>
      <c r="Z71" s="12">
        <v>267</v>
      </c>
      <c r="AA71" s="10">
        <v>5</v>
      </c>
      <c r="AB71" s="10">
        <v>44</v>
      </c>
      <c r="AC71" s="12">
        <v>16</v>
      </c>
      <c r="AD71" s="12">
        <v>282</v>
      </c>
      <c r="AE71" s="11">
        <v>5</v>
      </c>
      <c r="AF71" s="12">
        <v>132</v>
      </c>
      <c r="AG71" s="10">
        <v>36</v>
      </c>
      <c r="AH71" s="10">
        <v>35</v>
      </c>
      <c r="AI71" s="13">
        <f>SUM(B71,C71,D71,E71,F71,I71,K71,O71,P71,Q71,R71,T71,U71,V71,X71,Y71,AA71,AB71,AE71,AG71,AH71)</f>
        <v>975</v>
      </c>
      <c r="AJ71" s="14">
        <f>SUM(B71:AH71)</f>
        <v>2902</v>
      </c>
      <c r="AK71" s="14">
        <v>1636.941685</v>
      </c>
      <c r="AL71" s="14">
        <v>142912.4609</v>
      </c>
      <c r="AM71" s="14">
        <v>3112.382361</v>
      </c>
      <c r="AN71" s="14">
        <f>SUM(G71,H71,J71,L71,M71,N71,S71,W71,Z71,AC71,AD71,AF71)</f>
        <v>1927</v>
      </c>
      <c r="AO71" s="14">
        <f>SUM(B71,C71,E71,O71,R71,T71,U71,V71,X71,Y71,AA71,AB71,AG71,AH71)</f>
        <v>839</v>
      </c>
      <c r="AP71" s="14">
        <f>SUM(D71,F71,I71,K71,P71,Q71,AE71)</f>
        <v>136</v>
      </c>
      <c r="AQ71" s="15">
        <v>1337</v>
      </c>
      <c r="AR71" s="15">
        <v>87</v>
      </c>
      <c r="AS71" s="15">
        <v>272</v>
      </c>
      <c r="AT71" s="14">
        <v>173761.4781112</v>
      </c>
      <c r="AU71" s="8"/>
      <c r="AV71" s="8"/>
      <c r="AW71" s="8"/>
      <c r="AX71" s="8"/>
      <c r="AY71" s="8"/>
    </row>
    <row r="72" ht="13.95" customHeight="1">
      <c r="A72" s="9">
        <v>43993</v>
      </c>
      <c r="B72" s="10">
        <v>123</v>
      </c>
      <c r="C72" s="10">
        <v>23</v>
      </c>
      <c r="D72" s="11">
        <v>83</v>
      </c>
      <c r="E72" s="10">
        <v>36</v>
      </c>
      <c r="F72" s="11">
        <v>21</v>
      </c>
      <c r="G72" s="12">
        <v>145</v>
      </c>
      <c r="H72" s="12">
        <v>456</v>
      </c>
      <c r="I72" s="11">
        <v>1</v>
      </c>
      <c r="J72" s="12">
        <v>270</v>
      </c>
      <c r="K72" s="11">
        <v>22</v>
      </c>
      <c r="L72" s="12">
        <v>6</v>
      </c>
      <c r="M72" s="12">
        <v>197</v>
      </c>
      <c r="N72" s="12">
        <v>53</v>
      </c>
      <c r="O72" s="10">
        <v>71</v>
      </c>
      <c r="P72" s="11">
        <v>8</v>
      </c>
      <c r="Q72" s="11">
        <v>4</v>
      </c>
      <c r="R72" s="10">
        <v>359</v>
      </c>
      <c r="S72" s="12">
        <v>79</v>
      </c>
      <c r="T72" s="10">
        <v>26</v>
      </c>
      <c r="U72" s="10">
        <v>42</v>
      </c>
      <c r="V72" s="10">
        <v>56</v>
      </c>
      <c r="W72" s="12">
        <v>81</v>
      </c>
      <c r="X72" s="10">
        <v>5</v>
      </c>
      <c r="Y72" s="10">
        <v>6</v>
      </c>
      <c r="Z72" s="12">
        <v>279</v>
      </c>
      <c r="AA72" s="10">
        <v>5</v>
      </c>
      <c r="AB72" s="10">
        <v>45</v>
      </c>
      <c r="AC72" s="12">
        <v>16</v>
      </c>
      <c r="AD72" s="12">
        <v>286</v>
      </c>
      <c r="AE72" s="11">
        <v>6</v>
      </c>
      <c r="AF72" s="12">
        <v>134</v>
      </c>
      <c r="AG72" s="10">
        <v>48</v>
      </c>
      <c r="AH72" s="10">
        <v>35</v>
      </c>
      <c r="AI72" s="13">
        <f>SUM(B72,C72,D72,E72,F72,I72,K72,O72,P72,Q72,R72,T72,U72,V72,X72,Y72,AA72,AB72,AE72,AG72,AH72)</f>
        <v>1025</v>
      </c>
      <c r="AJ72" s="14">
        <f>SUM(B72:AH72)</f>
        <v>3027</v>
      </c>
      <c r="AK72" s="14">
        <v>1694.680346</v>
      </c>
      <c r="AL72" s="14">
        <v>148150.5715</v>
      </c>
      <c r="AM72" s="14">
        <v>3252.363016</v>
      </c>
      <c r="AN72" s="14">
        <f>SUM(G72,H72,J72,L72,M72,N72,S72,W72,Z72,AC72,AD72,AF72)</f>
        <v>2002</v>
      </c>
      <c r="AO72" s="14">
        <f>SUM(B72,C72,E72,O72,R72,T72,U72,V72,X72,Y72,AA72,AB72,AG72,AH72)</f>
        <v>880</v>
      </c>
      <c r="AP72" s="14">
        <f>SUM(D72,F72,I72,K72,P72,Q72,AE72)</f>
        <v>145</v>
      </c>
      <c r="AQ72" s="15">
        <v>1361</v>
      </c>
      <c r="AR72" s="15">
        <v>90</v>
      </c>
      <c r="AS72" s="15">
        <v>288</v>
      </c>
      <c r="AT72" s="14">
        <v>180307.8610165</v>
      </c>
      <c r="AU72" s="8"/>
      <c r="AV72" s="8"/>
      <c r="AW72" s="8"/>
      <c r="AX72" s="8"/>
      <c r="AY72" s="8"/>
    </row>
    <row r="73" ht="13.95" customHeight="1">
      <c r="A73" s="9">
        <v>43994</v>
      </c>
      <c r="B73" s="10">
        <v>127</v>
      </c>
      <c r="C73" s="10">
        <v>24</v>
      </c>
      <c r="D73" s="11">
        <v>83</v>
      </c>
      <c r="E73" s="10">
        <v>38</v>
      </c>
      <c r="F73" s="11">
        <v>21</v>
      </c>
      <c r="G73" s="12">
        <v>153</v>
      </c>
      <c r="H73" s="12">
        <v>496</v>
      </c>
      <c r="I73" s="11">
        <v>1</v>
      </c>
      <c r="J73" s="12">
        <v>283</v>
      </c>
      <c r="K73" s="11">
        <v>25</v>
      </c>
      <c r="L73" s="12">
        <v>6</v>
      </c>
      <c r="M73" s="12">
        <v>210</v>
      </c>
      <c r="N73" s="12">
        <v>55</v>
      </c>
      <c r="O73" s="10">
        <v>72</v>
      </c>
      <c r="P73" s="11">
        <v>9</v>
      </c>
      <c r="Q73" s="11">
        <v>4</v>
      </c>
      <c r="R73" s="10">
        <v>377</v>
      </c>
      <c r="S73" s="12">
        <v>82</v>
      </c>
      <c r="T73" s="10">
        <v>26</v>
      </c>
      <c r="U73" s="10">
        <v>45</v>
      </c>
      <c r="V73" s="10">
        <v>59</v>
      </c>
      <c r="W73" s="12">
        <v>87</v>
      </c>
      <c r="X73" s="10">
        <v>5</v>
      </c>
      <c r="Y73" s="10">
        <v>6</v>
      </c>
      <c r="Z73" s="12">
        <v>300</v>
      </c>
      <c r="AA73" s="10">
        <v>5</v>
      </c>
      <c r="AB73" s="10">
        <v>47</v>
      </c>
      <c r="AC73" s="12">
        <v>16</v>
      </c>
      <c r="AD73" s="12">
        <v>297</v>
      </c>
      <c r="AE73" s="11">
        <v>6</v>
      </c>
      <c r="AF73" s="12">
        <v>139</v>
      </c>
      <c r="AG73" s="10">
        <v>48</v>
      </c>
      <c r="AH73" s="10">
        <v>37</v>
      </c>
      <c r="AI73" s="13">
        <f>SUM(B73,C73,D73,E73,F73,I73,K73,O73,P73,Q73,R73,T73,U73,V73,X73,Y73,AA73,AB73,AE73,AG73,AH73)</f>
        <v>1065</v>
      </c>
      <c r="AJ73" s="14">
        <f>SUM(B73:AH73)</f>
        <v>3189</v>
      </c>
      <c r="AK73" s="14">
        <v>1740.263499</v>
      </c>
      <c r="AL73" s="14">
        <v>154785.0342</v>
      </c>
      <c r="AM73" s="14">
        <v>3393.437269</v>
      </c>
      <c r="AN73" s="14">
        <f>SUM(G73,H73,J73,L73,M73,N73,S73,W73,Z73,AC73,AD73,AF73)</f>
        <v>2124</v>
      </c>
      <c r="AO73" s="14">
        <f>SUM(B73,C73,E73,O73,R73,T73,U73,V73,X73,Y73,AA73,AB73,AG73,AH73)</f>
        <v>916</v>
      </c>
      <c r="AP73" s="14">
        <f>SUM(D73,F73,I73,K73,P73,Q73,AE73)</f>
        <v>149</v>
      </c>
      <c r="AQ73" s="15">
        <v>1373</v>
      </c>
      <c r="AR73" s="15">
        <v>90</v>
      </c>
      <c r="AS73" s="15">
        <v>297</v>
      </c>
      <c r="AT73" s="14">
        <v>188234.5670181</v>
      </c>
      <c r="AU73" s="8"/>
      <c r="AV73" s="8"/>
      <c r="AW73" s="8"/>
      <c r="AX73" s="8"/>
      <c r="AY73" s="8"/>
    </row>
    <row r="74" ht="13.95" customHeight="1">
      <c r="A74" s="9">
        <v>43995</v>
      </c>
      <c r="B74" s="10">
        <v>129</v>
      </c>
      <c r="C74" s="10">
        <v>24</v>
      </c>
      <c r="D74" s="11">
        <v>84</v>
      </c>
      <c r="E74" s="10">
        <v>40</v>
      </c>
      <c r="F74" s="11">
        <v>21</v>
      </c>
      <c r="G74" s="12">
        <v>156</v>
      </c>
      <c r="H74" s="12">
        <v>524</v>
      </c>
      <c r="I74" s="11">
        <v>1</v>
      </c>
      <c r="J74" s="12">
        <v>300</v>
      </c>
      <c r="K74" s="11">
        <v>25</v>
      </c>
      <c r="L74" s="12">
        <v>7</v>
      </c>
      <c r="M74" s="12">
        <v>213</v>
      </c>
      <c r="N74" s="12">
        <v>56</v>
      </c>
      <c r="O74" s="10">
        <v>75</v>
      </c>
      <c r="P74" s="11">
        <v>10</v>
      </c>
      <c r="Q74" s="11">
        <v>5</v>
      </c>
      <c r="R74" s="10">
        <v>386</v>
      </c>
      <c r="S74" s="12">
        <v>86</v>
      </c>
      <c r="T74" s="10">
        <v>26</v>
      </c>
      <c r="U74" s="10">
        <v>50</v>
      </c>
      <c r="V74" s="10">
        <v>61</v>
      </c>
      <c r="W74" s="12">
        <v>101</v>
      </c>
      <c r="X74" s="10">
        <v>5</v>
      </c>
      <c r="Y74" s="10">
        <v>6</v>
      </c>
      <c r="Z74" s="12">
        <v>311</v>
      </c>
      <c r="AA74" s="10">
        <v>5</v>
      </c>
      <c r="AB74" s="10">
        <v>49</v>
      </c>
      <c r="AC74" s="12">
        <v>21</v>
      </c>
      <c r="AD74" s="12">
        <v>303</v>
      </c>
      <c r="AE74" s="11">
        <v>6</v>
      </c>
      <c r="AF74" s="12">
        <v>142</v>
      </c>
      <c r="AG74" s="10">
        <v>49</v>
      </c>
      <c r="AH74" s="10">
        <v>40</v>
      </c>
      <c r="AI74" s="13">
        <f>SUM(B74,C74,D74,E74,F74,I74,K74,O74,P74,Q74,R74,T74,U74,V74,X74,Y74,AA74,AB74,AE74,AG74,AH74)</f>
        <v>1097</v>
      </c>
      <c r="AJ74" s="14">
        <f>SUM(B74:AH74)</f>
        <v>3317</v>
      </c>
      <c r="AK74" s="14">
        <v>1759.509719</v>
      </c>
      <c r="AL74" s="14">
        <v>160820.3783</v>
      </c>
      <c r="AM74" s="14">
        <v>3574.97468</v>
      </c>
      <c r="AN74" s="14">
        <f>SUM(G74,H74,J74,L74,M74,N74,S74,W74,Z74,AC74,AD74,AF74)</f>
        <v>2220</v>
      </c>
      <c r="AO74" s="14">
        <f>SUM(B74,C74,E74,O74,R74,T74,U74,V74,X74,Y74,AA74,AB74,AG74,AH74)</f>
        <v>945</v>
      </c>
      <c r="AP74" s="14">
        <f>SUM(D74,F74,I74,K74,P74,Q74,AE74)</f>
        <v>152</v>
      </c>
      <c r="AQ74" s="15">
        <v>1409</v>
      </c>
      <c r="AR74" s="15">
        <v>90</v>
      </c>
      <c r="AS74" s="15">
        <v>303</v>
      </c>
      <c r="AT74" s="14">
        <v>195847.1577318</v>
      </c>
      <c r="AU74" s="8"/>
      <c r="AV74" s="8"/>
      <c r="AW74" s="8"/>
      <c r="AX74" s="8"/>
      <c r="AY74" s="8"/>
    </row>
    <row r="75" ht="13.95" customHeight="1">
      <c r="A75" s="9">
        <v>43996</v>
      </c>
      <c r="B75" s="10">
        <v>132</v>
      </c>
      <c r="C75" s="10">
        <v>24</v>
      </c>
      <c r="D75" s="11">
        <v>89</v>
      </c>
      <c r="E75" s="10">
        <v>44</v>
      </c>
      <c r="F75" s="11">
        <v>21</v>
      </c>
      <c r="G75" s="12">
        <v>158</v>
      </c>
      <c r="H75" s="12">
        <v>532</v>
      </c>
      <c r="I75" s="11">
        <v>1</v>
      </c>
      <c r="J75" s="12">
        <v>302</v>
      </c>
      <c r="K75" s="11">
        <v>26</v>
      </c>
      <c r="L75" s="12">
        <v>7</v>
      </c>
      <c r="M75" s="12">
        <v>214</v>
      </c>
      <c r="N75" s="12">
        <v>56</v>
      </c>
      <c r="O75" s="10">
        <v>75</v>
      </c>
      <c r="P75" s="11">
        <v>10</v>
      </c>
      <c r="Q75" s="11">
        <v>6</v>
      </c>
      <c r="R75" s="10">
        <v>391</v>
      </c>
      <c r="S75" s="12">
        <v>86</v>
      </c>
      <c r="T75" s="10">
        <v>26</v>
      </c>
      <c r="U75" s="10">
        <v>54</v>
      </c>
      <c r="V75" s="10">
        <v>62</v>
      </c>
      <c r="W75" s="12">
        <v>102</v>
      </c>
      <c r="X75" s="10">
        <v>5</v>
      </c>
      <c r="Y75" s="10">
        <v>6</v>
      </c>
      <c r="Z75" s="12">
        <v>318</v>
      </c>
      <c r="AA75" s="10">
        <v>5</v>
      </c>
      <c r="AB75" s="10">
        <v>50</v>
      </c>
      <c r="AC75" s="12">
        <v>21</v>
      </c>
      <c r="AD75" s="12">
        <v>310</v>
      </c>
      <c r="AE75" s="11">
        <v>8</v>
      </c>
      <c r="AF75" s="12">
        <v>144</v>
      </c>
      <c r="AG75" s="10">
        <v>49</v>
      </c>
      <c r="AH75" s="10">
        <v>42</v>
      </c>
      <c r="AI75" s="13">
        <f>SUM(B75,C75,D75,E75,F75,I75,K75,O75,P75,Q75,R75,T75,U75,V75,X75,Y75,AA75,AB75,AE75,AG75,AH75)</f>
        <v>1126</v>
      </c>
      <c r="AJ75" s="14">
        <f>SUM(B75:AH75)</f>
        <v>3376</v>
      </c>
      <c r="AK75" s="14">
        <v>1801.041037</v>
      </c>
      <c r="AL75" s="14">
        <v>167559.8658</v>
      </c>
      <c r="AM75" s="14">
        <v>3719.32973</v>
      </c>
      <c r="AN75" s="14">
        <f>SUM(G75,H75,J75,L75,M75,N75,S75,W75,Z75,AC75,AD75,AF75)</f>
        <v>2250</v>
      </c>
      <c r="AO75" s="14">
        <f>SUM(B75,C75,E75,O75,R75,T75,U75,V75,X75,Y75,AA75,AB75,AG75,AH75)</f>
        <v>965</v>
      </c>
      <c r="AP75" s="14">
        <f>SUM(D75,F75,I75,K75,P75,Q75,AE75)</f>
        <v>161</v>
      </c>
      <c r="AQ75" s="15">
        <v>1451</v>
      </c>
      <c r="AR75" s="15">
        <v>93</v>
      </c>
      <c r="AS75" s="15">
        <v>322</v>
      </c>
      <c r="AT75" s="14">
        <v>203987.5009738</v>
      </c>
      <c r="AU75" s="8"/>
      <c r="AV75" s="8"/>
      <c r="AW75" s="8"/>
      <c r="AX75" s="8"/>
      <c r="AY75" s="8"/>
    </row>
    <row r="76" ht="13.95" customHeight="1">
      <c r="A76" s="16">
        <v>43997</v>
      </c>
      <c r="B76" s="10">
        <v>132</v>
      </c>
      <c r="C76" s="10">
        <v>24</v>
      </c>
      <c r="D76" s="11">
        <v>91</v>
      </c>
      <c r="E76" s="10">
        <v>49</v>
      </c>
      <c r="F76" s="11">
        <v>21</v>
      </c>
      <c r="G76" s="12">
        <v>158</v>
      </c>
      <c r="H76" s="12">
        <v>546</v>
      </c>
      <c r="I76" s="11">
        <v>1</v>
      </c>
      <c r="J76" s="12">
        <v>304</v>
      </c>
      <c r="K76" s="11">
        <v>26</v>
      </c>
      <c r="L76" s="12">
        <v>7</v>
      </c>
      <c r="M76" s="12">
        <v>214</v>
      </c>
      <c r="N76" s="12">
        <v>57</v>
      </c>
      <c r="O76" s="10">
        <v>75</v>
      </c>
      <c r="P76" s="11">
        <v>11</v>
      </c>
      <c r="Q76" s="11">
        <v>6</v>
      </c>
      <c r="R76" s="10">
        <v>401</v>
      </c>
      <c r="S76" s="12">
        <v>86</v>
      </c>
      <c r="T76" s="10">
        <v>27</v>
      </c>
      <c r="U76" s="10">
        <v>55</v>
      </c>
      <c r="V76" s="10">
        <v>62</v>
      </c>
      <c r="W76" s="12">
        <v>106</v>
      </c>
      <c r="X76" s="10">
        <v>5</v>
      </c>
      <c r="Y76" s="10">
        <v>6</v>
      </c>
      <c r="Z76" s="12">
        <v>320</v>
      </c>
      <c r="AA76" s="10">
        <v>5</v>
      </c>
      <c r="AB76" s="10">
        <v>52</v>
      </c>
      <c r="AC76" s="12">
        <v>21</v>
      </c>
      <c r="AD76" s="12">
        <v>313</v>
      </c>
      <c r="AE76" s="11">
        <v>8</v>
      </c>
      <c r="AF76" s="12">
        <v>145</v>
      </c>
      <c r="AG76" s="10">
        <v>49</v>
      </c>
      <c r="AH76" s="10">
        <v>44</v>
      </c>
      <c r="AI76" s="13">
        <f>SUM(B76,C76,D76,E76,F76,I76,K76,O76,P76,Q76,R76,T76,U76,V76,X76,Y76,AA76,AB76,AE76,AG76,AH76)</f>
        <v>1150</v>
      </c>
      <c r="AJ76" s="17">
        <f>SUM(B76:AH76)</f>
        <v>3427</v>
      </c>
      <c r="AK76" s="14">
        <v>1855.740821</v>
      </c>
      <c r="AL76" s="14">
        <v>172192.8905</v>
      </c>
      <c r="AM76" s="14">
        <v>3783.852063</v>
      </c>
      <c r="AN76" s="14">
        <f>SUM(G76,H76,J76,L76,M76,N76,S76,W76,Z76,AC76,AD76,AF76)</f>
        <v>2277</v>
      </c>
      <c r="AO76" s="14">
        <f>SUM(B76,C76,E76,O76,R76,T76,U76,V76,X76,Y76,AA76,AB76,AG76,AH76)</f>
        <v>986</v>
      </c>
      <c r="AP76" s="14">
        <f>SUM(D76,F76,I76,K76,P76,Q76,AE76)</f>
        <v>164</v>
      </c>
      <c r="AQ76" s="15">
        <v>1456</v>
      </c>
      <c r="AR76" s="15">
        <v>93</v>
      </c>
      <c r="AS76" s="15">
        <v>324</v>
      </c>
      <c r="AT76" s="14">
        <v>209985.0705606</v>
      </c>
      <c r="AU76" s="8"/>
      <c r="AV76" s="8"/>
      <c r="AW76" s="8"/>
      <c r="AX76" s="8"/>
      <c r="AY76" s="8"/>
    </row>
    <row r="77" ht="13.95" customHeight="1">
      <c r="A77" s="25">
        <v>43998</v>
      </c>
      <c r="B77" s="10">
        <v>133</v>
      </c>
      <c r="C77" s="10">
        <v>25</v>
      </c>
      <c r="D77" s="11">
        <v>94</v>
      </c>
      <c r="E77" s="10">
        <v>55</v>
      </c>
      <c r="F77" s="11">
        <v>22</v>
      </c>
      <c r="G77" s="12">
        <v>193</v>
      </c>
      <c r="H77" s="12">
        <v>598</v>
      </c>
      <c r="I77" s="11">
        <v>2</v>
      </c>
      <c r="J77" s="12">
        <v>338</v>
      </c>
      <c r="K77" s="11">
        <v>28</v>
      </c>
      <c r="L77" s="12">
        <v>8</v>
      </c>
      <c r="M77" s="12">
        <v>226</v>
      </c>
      <c r="N77" s="12">
        <v>62</v>
      </c>
      <c r="O77" s="10">
        <v>76</v>
      </c>
      <c r="P77" s="11">
        <v>11</v>
      </c>
      <c r="Q77" s="11">
        <v>7</v>
      </c>
      <c r="R77" s="10">
        <v>415</v>
      </c>
      <c r="S77" s="12">
        <v>94</v>
      </c>
      <c r="T77" s="10">
        <v>27</v>
      </c>
      <c r="U77" s="10">
        <v>57</v>
      </c>
      <c r="V77" s="10">
        <v>62</v>
      </c>
      <c r="W77" s="12">
        <v>121</v>
      </c>
      <c r="X77" s="10">
        <v>6</v>
      </c>
      <c r="Y77" s="10">
        <v>6</v>
      </c>
      <c r="Z77" s="12">
        <v>341</v>
      </c>
      <c r="AA77" s="10">
        <v>5</v>
      </c>
      <c r="AB77" s="10">
        <v>55</v>
      </c>
      <c r="AC77" s="12">
        <v>24</v>
      </c>
      <c r="AD77" s="12">
        <v>342</v>
      </c>
      <c r="AE77" s="11">
        <v>8</v>
      </c>
      <c r="AF77" s="12">
        <v>171</v>
      </c>
      <c r="AG77" s="10">
        <v>51</v>
      </c>
      <c r="AH77" s="10">
        <v>46</v>
      </c>
      <c r="AI77" s="19">
        <f>SUM(B77,C77,D77,E77,F77,I77,K77,O77,P77,Q77,R77,T77,U77,V77,X77,Y77,AA77,AB77,AE77,AG77,AH77)</f>
        <v>1191</v>
      </c>
      <c r="AJ77" s="26">
        <f>SUM(B77:AH77)</f>
        <v>3709</v>
      </c>
      <c r="AK77" s="21">
        <v>1876</v>
      </c>
      <c r="AL77" s="14">
        <v>176993</v>
      </c>
      <c r="AM77" s="14">
        <v>3844</v>
      </c>
      <c r="AN77" s="14">
        <f>SUM(G77,H77,J77,L77,M77,N77,S77,W77,Z77,AC77,AD77,AF77)</f>
        <v>2518</v>
      </c>
      <c r="AO77" s="14">
        <f>SUM(B77,C77,E77,O77,R77,T77,U77,V77,X77,Y77,AA77,AB77,AG77,AH77)</f>
        <v>1019</v>
      </c>
      <c r="AP77" s="14">
        <f>SUM(D77,F77,I77,K77,P77,Q77,AE77)</f>
        <v>172</v>
      </c>
      <c r="AQ77" s="15">
        <v>1505</v>
      </c>
      <c r="AR77" s="15">
        <v>95</v>
      </c>
      <c r="AS77" s="15">
        <v>329</v>
      </c>
      <c r="AT77" s="14">
        <v>215871</v>
      </c>
      <c r="AU77" s="14"/>
      <c r="AV77" s="14"/>
      <c r="AW77" s="14"/>
      <c r="AX77" s="14"/>
      <c r="AY77" s="14"/>
    </row>
    <row r="78" ht="13.95" customHeight="1">
      <c r="A78" s="22">
        <v>43999</v>
      </c>
      <c r="B78" s="10">
        <v>133</v>
      </c>
      <c r="C78" s="10">
        <v>26</v>
      </c>
      <c r="D78" s="11">
        <v>96</v>
      </c>
      <c r="E78" s="10">
        <v>61</v>
      </c>
      <c r="F78" s="11">
        <v>22</v>
      </c>
      <c r="G78" s="12">
        <v>193</v>
      </c>
      <c r="H78" s="12">
        <v>650</v>
      </c>
      <c r="I78" s="11">
        <v>2</v>
      </c>
      <c r="J78" s="12">
        <v>371</v>
      </c>
      <c r="K78" s="11">
        <v>29</v>
      </c>
      <c r="L78" s="12">
        <v>8</v>
      </c>
      <c r="M78" s="12">
        <v>238</v>
      </c>
      <c r="N78" s="12">
        <v>66</v>
      </c>
      <c r="O78" s="10">
        <v>77</v>
      </c>
      <c r="P78" s="11">
        <v>11</v>
      </c>
      <c r="Q78" s="11">
        <v>8</v>
      </c>
      <c r="R78" s="10">
        <v>428</v>
      </c>
      <c r="S78" s="12">
        <v>102</v>
      </c>
      <c r="T78" s="10">
        <v>27</v>
      </c>
      <c r="U78" s="10">
        <v>59</v>
      </c>
      <c r="V78" s="10">
        <v>62</v>
      </c>
      <c r="W78" s="12">
        <v>136</v>
      </c>
      <c r="X78" s="10">
        <v>6</v>
      </c>
      <c r="Y78" s="10">
        <v>6</v>
      </c>
      <c r="Z78" s="12">
        <v>361</v>
      </c>
      <c r="AA78" s="10">
        <v>5</v>
      </c>
      <c r="AB78" s="10">
        <v>57</v>
      </c>
      <c r="AC78" s="12">
        <v>27</v>
      </c>
      <c r="AD78" s="12">
        <v>371</v>
      </c>
      <c r="AE78" s="11">
        <v>8</v>
      </c>
      <c r="AF78" s="12">
        <v>196</v>
      </c>
      <c r="AG78" s="10">
        <v>52</v>
      </c>
      <c r="AH78" s="10">
        <v>48</v>
      </c>
      <c r="AI78" s="13">
        <f>SUM(B78,C78,D78,E78,F78,I78,K78,O78,P78,Q78,R78,T78,U78,V78,X78,Y78,AA78,AB78,AE78,AG78,AH78)</f>
        <v>1223</v>
      </c>
      <c r="AJ78" s="23">
        <f>SUM(B78:AH78)</f>
        <v>3942</v>
      </c>
      <c r="AK78" s="14">
        <v>1929</v>
      </c>
      <c r="AL78" s="14">
        <v>180532</v>
      </c>
      <c r="AM78" s="14">
        <v>4015</v>
      </c>
      <c r="AN78" s="14">
        <f>SUM(G78,H78,J78,L78,M78,N78,S78,W78,Z78,AC78,AD78,AF78)</f>
        <v>2719</v>
      </c>
      <c r="AO78" s="14">
        <f>SUM(B78,C78,E78,O78,R78,T78,U78,V78,X78,Y78,AA78,AB78,AG78,AH78)</f>
        <v>1047</v>
      </c>
      <c r="AP78" s="14">
        <f>SUM(D78,F78,I78,K78,P78,Q78,AE78)</f>
        <v>176</v>
      </c>
      <c r="AQ78" s="15">
        <v>1541</v>
      </c>
      <c r="AR78" s="15">
        <v>95</v>
      </c>
      <c r="AS78" s="15">
        <v>338</v>
      </c>
      <c r="AT78" s="14">
        <v>220628</v>
      </c>
      <c r="AU78" s="8"/>
      <c r="AV78" s="8"/>
      <c r="AW78" s="8"/>
      <c r="AX78" s="8"/>
      <c r="AY78" s="8"/>
    </row>
    <row r="79" ht="13.95" customHeight="1">
      <c r="A79" s="9">
        <v>44000</v>
      </c>
      <c r="B79" s="10">
        <v>138</v>
      </c>
      <c r="C79" s="10">
        <v>26</v>
      </c>
      <c r="D79" s="11">
        <v>99</v>
      </c>
      <c r="E79" s="10">
        <v>69</v>
      </c>
      <c r="F79" s="11">
        <v>23</v>
      </c>
      <c r="G79" s="12">
        <v>203</v>
      </c>
      <c r="H79" s="12">
        <v>681</v>
      </c>
      <c r="I79" s="11">
        <v>2</v>
      </c>
      <c r="J79" s="12">
        <v>396</v>
      </c>
      <c r="K79" s="11">
        <v>29</v>
      </c>
      <c r="L79" s="12">
        <v>9</v>
      </c>
      <c r="M79" s="12">
        <v>240</v>
      </c>
      <c r="N79" s="12">
        <v>67</v>
      </c>
      <c r="O79" s="10">
        <v>79</v>
      </c>
      <c r="P79" s="11">
        <v>12</v>
      </c>
      <c r="Q79" s="11">
        <v>9</v>
      </c>
      <c r="R79" s="10">
        <v>450</v>
      </c>
      <c r="S79" s="12">
        <v>110</v>
      </c>
      <c r="T79" s="10">
        <v>28</v>
      </c>
      <c r="U79" s="10">
        <v>61</v>
      </c>
      <c r="V79" s="10">
        <v>66</v>
      </c>
      <c r="W79" s="12">
        <v>140</v>
      </c>
      <c r="X79" s="10">
        <v>6</v>
      </c>
      <c r="Y79" s="10">
        <v>6</v>
      </c>
      <c r="Z79" s="12">
        <v>379</v>
      </c>
      <c r="AA79" s="10">
        <v>7</v>
      </c>
      <c r="AB79" s="10">
        <v>57</v>
      </c>
      <c r="AC79" s="12">
        <v>31</v>
      </c>
      <c r="AD79" s="12">
        <v>386</v>
      </c>
      <c r="AE79" s="11">
        <v>8</v>
      </c>
      <c r="AF79" s="12">
        <v>199</v>
      </c>
      <c r="AG79" s="10">
        <v>52</v>
      </c>
      <c r="AH79" s="10">
        <v>55</v>
      </c>
      <c r="AI79" s="13">
        <f>SUM(B79,C79,D79,E79,F79,I79,K79,O79,P79,Q79,R79,T79,U79,V79,X79,Y79,AA79,AB79,AE79,AG79,AH79)</f>
        <v>1282</v>
      </c>
      <c r="AJ79" s="14">
        <f>SUM(B79:AH79)</f>
        <v>4123</v>
      </c>
      <c r="AK79" s="14">
        <v>1974</v>
      </c>
      <c r="AL79" s="14">
        <v>183553</v>
      </c>
      <c r="AM79" s="14">
        <v>4183</v>
      </c>
      <c r="AN79" s="14">
        <f>SUM(G79,H79,J79,L79,M79,N79,S79,W79,Z79,AC79,AD79,AF79)</f>
        <v>2841</v>
      </c>
      <c r="AO79" s="14">
        <f>SUM(B79,C79,E79,O79,R79,T79,U79,V79,X79,Y79,AA79,AB79,AG79,AH79)</f>
        <v>1100</v>
      </c>
      <c r="AP79" s="14">
        <f>SUM(D79,F79,I79,K79,P79,Q79,AE79)</f>
        <v>182</v>
      </c>
      <c r="AQ79" s="15">
        <v>1626</v>
      </c>
      <c r="AR79" s="15">
        <v>110</v>
      </c>
      <c r="AS79" s="15">
        <v>357</v>
      </c>
      <c r="AT79" s="14">
        <v>225103</v>
      </c>
      <c r="AU79" s="8"/>
      <c r="AV79" s="8"/>
      <c r="AW79" s="8"/>
      <c r="AX79" s="8"/>
      <c r="AY79" s="8"/>
    </row>
    <row r="80" ht="13.95" customHeight="1">
      <c r="A80" s="9">
        <v>44001</v>
      </c>
      <c r="B80" s="10">
        <v>140</v>
      </c>
      <c r="C80" s="10">
        <v>27</v>
      </c>
      <c r="D80" s="11">
        <v>105</v>
      </c>
      <c r="E80" s="10">
        <v>76</v>
      </c>
      <c r="F80" s="11">
        <v>23</v>
      </c>
      <c r="G80" s="12">
        <v>204</v>
      </c>
      <c r="H80" s="12">
        <v>715</v>
      </c>
      <c r="I80" s="11">
        <v>2</v>
      </c>
      <c r="J80" s="12">
        <v>418</v>
      </c>
      <c r="K80" s="11">
        <v>35</v>
      </c>
      <c r="L80" s="12">
        <v>10</v>
      </c>
      <c r="M80" s="12">
        <v>247</v>
      </c>
      <c r="N80" s="12">
        <v>72</v>
      </c>
      <c r="O80" s="10">
        <v>84</v>
      </c>
      <c r="P80" s="11">
        <v>15</v>
      </c>
      <c r="Q80" s="11">
        <v>13</v>
      </c>
      <c r="R80" s="10">
        <v>462</v>
      </c>
      <c r="S80" s="12">
        <v>123</v>
      </c>
      <c r="T80" s="10">
        <v>28</v>
      </c>
      <c r="U80" s="10">
        <v>75</v>
      </c>
      <c r="V80" s="10">
        <v>70</v>
      </c>
      <c r="W80" s="12">
        <v>147</v>
      </c>
      <c r="X80" s="10">
        <v>7</v>
      </c>
      <c r="Y80" s="10">
        <v>6</v>
      </c>
      <c r="Z80" s="12">
        <v>396</v>
      </c>
      <c r="AA80" s="10">
        <v>10</v>
      </c>
      <c r="AB80" s="10">
        <v>69</v>
      </c>
      <c r="AC80" s="12">
        <v>34</v>
      </c>
      <c r="AD80" s="12">
        <v>396</v>
      </c>
      <c r="AE80" s="11">
        <v>9</v>
      </c>
      <c r="AF80" s="12">
        <v>215</v>
      </c>
      <c r="AG80" s="10">
        <v>66</v>
      </c>
      <c r="AH80" s="10">
        <v>59</v>
      </c>
      <c r="AI80" s="13">
        <f>SUM(B80,C80,D80,E80,F80,I80,K80,O80,P80,Q80,R80,T80,U80,V80,X80,Y80,AA80,AB80,AE80,AG80,AH80)</f>
        <v>1381</v>
      </c>
      <c r="AJ80" s="14">
        <f>SUM(B80:AH80)</f>
        <v>4358</v>
      </c>
      <c r="AK80" s="14">
        <v>2103</v>
      </c>
      <c r="AL80" s="14">
        <v>187974</v>
      </c>
      <c r="AM80" s="14">
        <v>4401</v>
      </c>
      <c r="AN80" s="14">
        <f>SUM(G80,H80,J80,L80,M80,N80,S80,W80,Z80,AC80,AD80,AF80)</f>
        <v>2977</v>
      </c>
      <c r="AO80" s="14">
        <f>SUM(B80,C80,E80,O80,R80,T80,U80,V80,X80,Y80,AA80,AB80,AG80,AH80)</f>
        <v>1179</v>
      </c>
      <c r="AP80" s="14">
        <f>SUM(D80,F80,I80,K80,P80,Q80,AE80)</f>
        <v>202</v>
      </c>
      <c r="AQ80" s="15">
        <v>1654</v>
      </c>
      <c r="AR80" s="15">
        <v>110</v>
      </c>
      <c r="AS80" s="15">
        <v>371</v>
      </c>
      <c r="AT80" s="14">
        <v>231393</v>
      </c>
      <c r="AU80" s="8"/>
      <c r="AV80" s="8"/>
      <c r="AW80" s="8"/>
      <c r="AX80" s="8"/>
      <c r="AY80" s="8"/>
    </row>
    <row r="81" ht="13.95" customHeight="1">
      <c r="A81" s="9">
        <v>44002</v>
      </c>
      <c r="B81" s="10">
        <v>140</v>
      </c>
      <c r="C81" s="10">
        <v>27</v>
      </c>
      <c r="D81" s="11">
        <v>115</v>
      </c>
      <c r="E81" s="10">
        <v>88</v>
      </c>
      <c r="F81" s="11">
        <v>23</v>
      </c>
      <c r="G81" s="12">
        <v>206</v>
      </c>
      <c r="H81" s="12">
        <v>747</v>
      </c>
      <c r="I81" s="11">
        <v>2</v>
      </c>
      <c r="J81" s="12">
        <v>442</v>
      </c>
      <c r="K81" s="11">
        <v>36</v>
      </c>
      <c r="L81" s="12">
        <v>10</v>
      </c>
      <c r="M81" s="12">
        <v>252</v>
      </c>
      <c r="N81" s="12">
        <v>73</v>
      </c>
      <c r="O81" s="10">
        <v>84</v>
      </c>
      <c r="P81" s="11">
        <v>16</v>
      </c>
      <c r="Q81" s="11">
        <v>16</v>
      </c>
      <c r="R81" s="10">
        <v>499</v>
      </c>
      <c r="S81" s="12">
        <v>133</v>
      </c>
      <c r="T81" s="10">
        <v>30</v>
      </c>
      <c r="U81" s="10">
        <v>77</v>
      </c>
      <c r="V81" s="10">
        <v>74</v>
      </c>
      <c r="W81" s="12">
        <v>154</v>
      </c>
      <c r="X81" s="10">
        <v>7</v>
      </c>
      <c r="Y81" s="10">
        <v>7</v>
      </c>
      <c r="Z81" s="12">
        <v>419</v>
      </c>
      <c r="AA81" s="10">
        <v>10</v>
      </c>
      <c r="AB81" s="10">
        <v>71</v>
      </c>
      <c r="AC81" s="12">
        <v>34</v>
      </c>
      <c r="AD81" s="12">
        <v>424</v>
      </c>
      <c r="AE81" s="11">
        <v>9</v>
      </c>
      <c r="AF81" s="12">
        <v>225</v>
      </c>
      <c r="AG81" s="10">
        <v>66</v>
      </c>
      <c r="AH81" s="10">
        <v>64</v>
      </c>
      <c r="AI81" s="13">
        <f>SUM(B81,C81,D81,E81,F81,I81,K81,O81,P81,Q81,R81,T81,U81,V81,X81,Y81,AA81,AB81,AE81,AG81,AH81)</f>
        <v>1461</v>
      </c>
      <c r="AJ81" s="14">
        <f>SUM(B81:AH81)</f>
        <v>4580</v>
      </c>
      <c r="AK81" s="14">
        <v>2135</v>
      </c>
      <c r="AL81" s="14">
        <v>191577</v>
      </c>
      <c r="AM81" s="14">
        <v>4658</v>
      </c>
      <c r="AN81" s="14">
        <f>SUM(G81,H81,J81,L81,M81,N81,S81,W81,Z81,AC81,AD81,AF81)</f>
        <v>3119</v>
      </c>
      <c r="AO81" s="14">
        <f>SUM(B81,C81,E81,O81,R81,T81,U81,V81,X81,Y81,AA81,AB81,AG81,AH81)</f>
        <v>1244</v>
      </c>
      <c r="AP81" s="14">
        <f>SUM(D81,F81,I81,K81,P81,Q81,AE81)</f>
        <v>217</v>
      </c>
      <c r="AQ81" s="15">
        <v>1674</v>
      </c>
      <c r="AR81" s="15">
        <v>110</v>
      </c>
      <c r="AS81" s="15">
        <v>374</v>
      </c>
      <c r="AT81" s="14">
        <v>236748</v>
      </c>
      <c r="AU81" s="8"/>
      <c r="AV81" s="8"/>
      <c r="AW81" s="8"/>
      <c r="AX81" s="8"/>
      <c r="AY81" s="8"/>
    </row>
    <row r="82" ht="13.95" customHeight="1">
      <c r="A82" s="9">
        <v>44003</v>
      </c>
      <c r="B82" s="10">
        <v>145</v>
      </c>
      <c r="C82" s="10">
        <v>29</v>
      </c>
      <c r="D82" s="11">
        <v>117</v>
      </c>
      <c r="E82" s="10">
        <v>90</v>
      </c>
      <c r="F82" s="11">
        <v>23</v>
      </c>
      <c r="G82" s="12">
        <v>218</v>
      </c>
      <c r="H82" s="12">
        <v>787</v>
      </c>
      <c r="I82" s="11">
        <v>2</v>
      </c>
      <c r="J82" s="12">
        <v>468</v>
      </c>
      <c r="K82" s="11">
        <v>37</v>
      </c>
      <c r="L82" s="12">
        <v>12</v>
      </c>
      <c r="M82" s="12">
        <v>257</v>
      </c>
      <c r="N82" s="12">
        <v>88</v>
      </c>
      <c r="O82" s="10">
        <v>90</v>
      </c>
      <c r="P82" s="11">
        <v>16</v>
      </c>
      <c r="Q82" s="11">
        <v>17</v>
      </c>
      <c r="R82" s="10">
        <v>517</v>
      </c>
      <c r="S82" s="12">
        <v>143</v>
      </c>
      <c r="T82" s="10">
        <v>34</v>
      </c>
      <c r="U82" s="10">
        <v>82</v>
      </c>
      <c r="V82" s="10">
        <v>76</v>
      </c>
      <c r="W82" s="12">
        <v>162</v>
      </c>
      <c r="X82" s="10">
        <v>7</v>
      </c>
      <c r="Y82" s="10">
        <v>8</v>
      </c>
      <c r="Z82" s="12">
        <v>439</v>
      </c>
      <c r="AA82" s="10">
        <v>11</v>
      </c>
      <c r="AB82" s="10">
        <v>71</v>
      </c>
      <c r="AC82" s="12">
        <v>37</v>
      </c>
      <c r="AD82" s="12">
        <v>444</v>
      </c>
      <c r="AE82" s="11">
        <v>9</v>
      </c>
      <c r="AF82" s="12">
        <v>230</v>
      </c>
      <c r="AG82" s="10">
        <v>67</v>
      </c>
      <c r="AH82" s="10">
        <v>78</v>
      </c>
      <c r="AI82" s="13">
        <f>SUM(B82,C82,D82,E82,F82,I82,K82,O82,P82,Q82,R82,T82,U82,V82,X82,Y82,AA82,AB82,AE82,AG82,AH82)</f>
        <v>1526</v>
      </c>
      <c r="AJ82" s="14">
        <f>SUM(B82:AH82)</f>
        <v>4811</v>
      </c>
      <c r="AK82" s="14">
        <v>2159</v>
      </c>
      <c r="AL82" s="14">
        <v>195366</v>
      </c>
      <c r="AM82" s="14">
        <v>4911</v>
      </c>
      <c r="AN82" s="14">
        <f>SUM(G82,H82,J82,L82,M82,N82,S82,W82,Z82,AC82,AD82,AF82)</f>
        <v>3285</v>
      </c>
      <c r="AO82" s="14">
        <f>SUM(B82,C82,E82,O82,R82,T82,U82,V82,X82,Y82,AA82,AB82,AG82,AH82)</f>
        <v>1305</v>
      </c>
      <c r="AP82" s="14">
        <f>SUM(D82,F82,I82,K82,P82,Q82,AE82)</f>
        <v>221</v>
      </c>
      <c r="AQ82" s="15">
        <v>1693</v>
      </c>
      <c r="AR82" s="15">
        <v>112</v>
      </c>
      <c r="AS82" s="15">
        <v>376</v>
      </c>
      <c r="AT82" s="14">
        <v>242355</v>
      </c>
      <c r="AU82" s="8"/>
      <c r="AV82" s="8"/>
      <c r="AW82" s="8"/>
      <c r="AX82" s="8"/>
      <c r="AY82" s="8"/>
    </row>
    <row r="83" ht="13.95" customHeight="1">
      <c r="A83" s="9">
        <v>44004</v>
      </c>
      <c r="B83" s="10">
        <v>145</v>
      </c>
      <c r="C83" s="10">
        <v>30</v>
      </c>
      <c r="D83" s="11">
        <v>129</v>
      </c>
      <c r="E83" s="10">
        <v>90</v>
      </c>
      <c r="F83" s="11">
        <v>30</v>
      </c>
      <c r="G83" s="12">
        <v>222</v>
      </c>
      <c r="H83" s="12">
        <v>810</v>
      </c>
      <c r="I83" s="11">
        <v>4</v>
      </c>
      <c r="J83" s="12">
        <v>477</v>
      </c>
      <c r="K83" s="11">
        <v>44</v>
      </c>
      <c r="L83" s="12">
        <v>12</v>
      </c>
      <c r="M83" s="12">
        <v>264</v>
      </c>
      <c r="N83" s="12">
        <v>92</v>
      </c>
      <c r="O83" s="10">
        <v>90</v>
      </c>
      <c r="P83" s="11">
        <v>18</v>
      </c>
      <c r="Q83" s="11">
        <v>30</v>
      </c>
      <c r="R83" s="10">
        <v>526</v>
      </c>
      <c r="S83" s="12">
        <v>146</v>
      </c>
      <c r="T83" s="10">
        <v>34</v>
      </c>
      <c r="U83" s="10">
        <v>82</v>
      </c>
      <c r="V83" s="10">
        <v>76</v>
      </c>
      <c r="W83" s="12">
        <v>172</v>
      </c>
      <c r="X83" s="10">
        <v>7</v>
      </c>
      <c r="Y83" s="10">
        <v>8</v>
      </c>
      <c r="Z83" s="12">
        <v>453</v>
      </c>
      <c r="AA83" s="10">
        <v>11</v>
      </c>
      <c r="AB83" s="10">
        <v>73</v>
      </c>
      <c r="AC83" s="12">
        <v>40</v>
      </c>
      <c r="AD83" s="12">
        <v>456</v>
      </c>
      <c r="AE83" s="11">
        <v>12</v>
      </c>
      <c r="AF83" s="12">
        <v>232</v>
      </c>
      <c r="AG83" s="10">
        <v>68</v>
      </c>
      <c r="AH83" s="10">
        <v>79</v>
      </c>
      <c r="AI83" s="13">
        <f>SUM(B83,C83,D83,E83,F83,I83,K83,O83,P83,Q83,R83,T83,U83,V83,X83,Y83,AA83,AB83,AE83,AG83,AH83)</f>
        <v>1586</v>
      </c>
      <c r="AJ83" s="14">
        <f>SUM(B83:AH83)</f>
        <v>4962</v>
      </c>
      <c r="AK83" s="14">
        <v>2181</v>
      </c>
      <c r="AL83" s="14">
        <v>198392</v>
      </c>
      <c r="AM83" s="14">
        <v>5158</v>
      </c>
      <c r="AN83" s="14">
        <f>SUM(G83,H83,J83,L83,M83,N83,S83,W83,Z83,AC83,AD83,AF83)</f>
        <v>3376</v>
      </c>
      <c r="AO83" s="14">
        <f>SUM(B83,C83,E83,O83,R83,T83,U83,V83,X83,Y83,AA83,AB83,AG83,AH83)</f>
        <v>1319</v>
      </c>
      <c r="AP83" s="14">
        <f>SUM(D83,F83,I83,K83,P83,Q83,AE83)</f>
        <v>267</v>
      </c>
      <c r="AQ83" s="15">
        <v>1705</v>
      </c>
      <c r="AR83" s="15">
        <v>117</v>
      </c>
      <c r="AS83" s="15">
        <v>385</v>
      </c>
      <c r="AT83" s="14">
        <v>246963</v>
      </c>
      <c r="AU83" s="8"/>
      <c r="AV83" s="8"/>
      <c r="AW83" s="8"/>
      <c r="AX83" s="8"/>
      <c r="AY83" s="8"/>
    </row>
    <row r="84" ht="13.95" customHeight="1">
      <c r="A84" s="9">
        <v>44005</v>
      </c>
      <c r="B84" s="10">
        <v>145</v>
      </c>
      <c r="C84" s="10">
        <v>31</v>
      </c>
      <c r="D84" s="11">
        <v>136</v>
      </c>
      <c r="E84" s="10">
        <v>93</v>
      </c>
      <c r="F84" s="11">
        <v>31</v>
      </c>
      <c r="G84" s="12">
        <v>230</v>
      </c>
      <c r="H84" s="12">
        <v>824</v>
      </c>
      <c r="I84" s="11">
        <v>4</v>
      </c>
      <c r="J84" s="12">
        <v>496</v>
      </c>
      <c r="K84" s="11">
        <v>44</v>
      </c>
      <c r="L84" s="12">
        <v>14</v>
      </c>
      <c r="M84" s="12">
        <v>267</v>
      </c>
      <c r="N84" s="12">
        <v>95</v>
      </c>
      <c r="O84" s="10">
        <v>90</v>
      </c>
      <c r="P84" s="11">
        <v>18</v>
      </c>
      <c r="Q84" s="11">
        <v>33</v>
      </c>
      <c r="R84" s="10">
        <v>540</v>
      </c>
      <c r="S84" s="12">
        <v>151</v>
      </c>
      <c r="T84" s="10">
        <v>35</v>
      </c>
      <c r="U84" s="10">
        <v>85</v>
      </c>
      <c r="V84" s="10">
        <v>77</v>
      </c>
      <c r="W84" s="12">
        <v>174</v>
      </c>
      <c r="X84" s="10">
        <v>7</v>
      </c>
      <c r="Y84" s="10">
        <v>9</v>
      </c>
      <c r="Z84" s="12">
        <v>461</v>
      </c>
      <c r="AA84" s="10">
        <v>11</v>
      </c>
      <c r="AB84" s="10">
        <v>74</v>
      </c>
      <c r="AC84" s="12">
        <v>41</v>
      </c>
      <c r="AD84" s="12">
        <v>466</v>
      </c>
      <c r="AE84" s="11">
        <v>12</v>
      </c>
      <c r="AF84" s="12">
        <v>239</v>
      </c>
      <c r="AG84" s="10">
        <v>68</v>
      </c>
      <c r="AH84" s="10">
        <v>79</v>
      </c>
      <c r="AI84" s="13">
        <f>SUM(B84,C84,D84,E84,F84,I84,K84,O84,P84,Q84,R84,T84,U84,V84,X84,Y84,AA84,AB84,AE84,AG84,AH84)</f>
        <v>1622</v>
      </c>
      <c r="AJ84" s="14">
        <f>SUM(B84:AH84)</f>
        <v>5080</v>
      </c>
      <c r="AK84" s="14">
        <v>2195</v>
      </c>
      <c r="AL84" s="14">
        <v>200861</v>
      </c>
      <c r="AM84" s="14">
        <v>5328</v>
      </c>
      <c r="AN84" s="14">
        <f>SUM(G84,H84,J84,L84,M84,N84,S84,W84,Z84,AC84,AD84,AF84)</f>
        <v>3458</v>
      </c>
      <c r="AO84" s="14">
        <f>SUM(B84,C84,E84,O84,R84,T84,U84,V84,X84,Y84,AA84,AB84,AG84,AH84)</f>
        <v>1344</v>
      </c>
      <c r="AP84" s="14">
        <f>SUM(D84,F84,I84,K84,P84,Q84,AE84)</f>
        <v>278</v>
      </c>
      <c r="AQ84" s="15">
        <v>1724</v>
      </c>
      <c r="AR84" s="15">
        <v>118</v>
      </c>
      <c r="AS84" s="15">
        <v>390</v>
      </c>
      <c r="AT84" s="14">
        <v>250767</v>
      </c>
      <c r="AU84" s="8"/>
      <c r="AV84" s="8"/>
      <c r="AW84" s="8"/>
      <c r="AX84" s="8"/>
      <c r="AY84" s="8"/>
    </row>
    <row r="85" ht="13.95" customHeight="1">
      <c r="A85" s="9">
        <v>44006</v>
      </c>
      <c r="B85" s="10">
        <v>145</v>
      </c>
      <c r="C85" s="10">
        <v>31</v>
      </c>
      <c r="D85" s="11">
        <v>142</v>
      </c>
      <c r="E85" s="10">
        <v>95</v>
      </c>
      <c r="F85" s="11">
        <v>32</v>
      </c>
      <c r="G85" s="12">
        <v>235</v>
      </c>
      <c r="H85" s="12">
        <v>858</v>
      </c>
      <c r="I85" s="11">
        <v>4</v>
      </c>
      <c r="J85" s="12">
        <v>512</v>
      </c>
      <c r="K85" s="11">
        <v>45</v>
      </c>
      <c r="L85" s="12">
        <v>17</v>
      </c>
      <c r="M85" s="12">
        <v>283</v>
      </c>
      <c r="N85" s="12">
        <v>100</v>
      </c>
      <c r="O85" s="10">
        <v>93</v>
      </c>
      <c r="P85" s="11">
        <v>18</v>
      </c>
      <c r="Q85" s="11">
        <v>35</v>
      </c>
      <c r="R85" s="10">
        <v>562</v>
      </c>
      <c r="S85" s="12">
        <v>167</v>
      </c>
      <c r="T85" s="10">
        <v>37</v>
      </c>
      <c r="U85" s="10">
        <v>90</v>
      </c>
      <c r="V85" s="10">
        <v>79</v>
      </c>
      <c r="W85" s="12">
        <v>177</v>
      </c>
      <c r="X85" s="10">
        <v>7</v>
      </c>
      <c r="Y85" s="10">
        <v>10</v>
      </c>
      <c r="Z85" s="12">
        <v>477</v>
      </c>
      <c r="AA85" s="10">
        <v>12</v>
      </c>
      <c r="AB85" s="10">
        <v>74</v>
      </c>
      <c r="AC85" s="12">
        <v>44</v>
      </c>
      <c r="AD85" s="12">
        <v>490</v>
      </c>
      <c r="AE85" s="11">
        <v>15</v>
      </c>
      <c r="AF85" s="12">
        <v>245</v>
      </c>
      <c r="AG85" s="10">
        <v>86</v>
      </c>
      <c r="AH85" s="10">
        <v>84</v>
      </c>
      <c r="AI85" s="13">
        <f>SUM(B85,C85,D85,E85,F85,I85,K85,O85,P85,Q85,R85,T85,U85,V85,X85,Y85,AA85,AB85,AE85,AG85,AH85)</f>
        <v>1696</v>
      </c>
      <c r="AJ85" s="14">
        <f>SUM(B85:AH85)</f>
        <v>5301</v>
      </c>
      <c r="AK85" s="14">
        <v>2219</v>
      </c>
      <c r="AL85" s="14">
        <v>203211</v>
      </c>
      <c r="AM85" s="14">
        <v>5464</v>
      </c>
      <c r="AN85" s="14">
        <f>SUM(G85,H85,J85,L85,M85,N85,S85,W85,Z85,AC85,AD85,AF85)</f>
        <v>3605</v>
      </c>
      <c r="AO85" s="14">
        <f>SUM(B85,C85,E85,O85,R85,T85,U85,V85,X85,Y85,AA85,AB85,AG85,AH85)</f>
        <v>1405</v>
      </c>
      <c r="AP85" s="14">
        <f>SUM(D85,F85,I85,K85,P85,Q85,AE85)</f>
        <v>291</v>
      </c>
      <c r="AQ85" s="15">
        <v>1734</v>
      </c>
      <c r="AR85" s="15">
        <v>118</v>
      </c>
      <c r="AS85" s="15">
        <v>395</v>
      </c>
      <c r="AT85" s="14">
        <v>254416</v>
      </c>
      <c r="AU85" s="8"/>
      <c r="AV85" s="8"/>
      <c r="AW85" s="8"/>
      <c r="AX85" s="8"/>
      <c r="AY85" s="8"/>
    </row>
    <row r="86" ht="13.95" customHeight="1">
      <c r="A86" s="9">
        <v>44007</v>
      </c>
      <c r="B86" s="10">
        <v>148</v>
      </c>
      <c r="C86" s="10">
        <v>35</v>
      </c>
      <c r="D86" s="11">
        <v>149</v>
      </c>
      <c r="E86" s="10">
        <v>96</v>
      </c>
      <c r="F86" s="11">
        <v>32</v>
      </c>
      <c r="G86" s="12">
        <v>245</v>
      </c>
      <c r="H86" s="12">
        <v>922</v>
      </c>
      <c r="I86" s="11">
        <v>5</v>
      </c>
      <c r="J86" s="12">
        <v>543</v>
      </c>
      <c r="K86" s="11">
        <v>47</v>
      </c>
      <c r="L86" s="12">
        <v>18</v>
      </c>
      <c r="M86" s="12">
        <v>330</v>
      </c>
      <c r="N86" s="12">
        <v>105</v>
      </c>
      <c r="O86" s="10">
        <v>96</v>
      </c>
      <c r="P86" s="11">
        <v>18</v>
      </c>
      <c r="Q86" s="11">
        <v>38</v>
      </c>
      <c r="R86" s="10">
        <v>602</v>
      </c>
      <c r="S86" s="12">
        <v>189</v>
      </c>
      <c r="T86" s="10">
        <v>43</v>
      </c>
      <c r="U86" s="10">
        <v>95</v>
      </c>
      <c r="V86" s="10">
        <v>84</v>
      </c>
      <c r="W86" s="12">
        <v>187</v>
      </c>
      <c r="X86" s="10">
        <v>7</v>
      </c>
      <c r="Y86" s="10">
        <v>10</v>
      </c>
      <c r="Z86" s="12">
        <v>499</v>
      </c>
      <c r="AA86" s="10">
        <v>15</v>
      </c>
      <c r="AB86" s="10">
        <v>78</v>
      </c>
      <c r="AC86" s="12">
        <v>44</v>
      </c>
      <c r="AD86" s="12">
        <v>519</v>
      </c>
      <c r="AE86" s="11">
        <v>15</v>
      </c>
      <c r="AF86" s="12">
        <v>259</v>
      </c>
      <c r="AG86" s="10">
        <v>87</v>
      </c>
      <c r="AH86" s="10">
        <v>89</v>
      </c>
      <c r="AI86" s="13">
        <f>SUM(B86,C86,D86,E86,F86,I86,K86,O86,P86,Q86,R86,T86,U86,V86,X86,Y86,AA86,AB86,AE86,AG86,AH86)</f>
        <v>1789</v>
      </c>
      <c r="AJ86" s="14">
        <f>SUM(B86:AH86)</f>
        <v>5649</v>
      </c>
      <c r="AK86" s="14">
        <v>2233</v>
      </c>
      <c r="AL86" s="14">
        <v>206246</v>
      </c>
      <c r="AM86" s="14">
        <v>5702</v>
      </c>
      <c r="AN86" s="14">
        <f>SUM(G86,H86,J86,L86,M86,N86,S86,W86,Z86,AC86,AD86,AF86)</f>
        <v>3860</v>
      </c>
      <c r="AO86" s="14">
        <f>SUM(B86,C86,E86,O86,R86,T86,U86,V86,X86,Y86,AA86,AB86,AG86,AH86)</f>
        <v>1485</v>
      </c>
      <c r="AP86" s="14">
        <f>SUM(D86,F86,I86,K86,P86,Q86,AE86)</f>
        <v>304</v>
      </c>
      <c r="AQ86" s="15">
        <v>1762</v>
      </c>
      <c r="AR86" s="15">
        <v>119</v>
      </c>
      <c r="AS86" s="15">
        <v>408</v>
      </c>
      <c r="AT86" s="14">
        <v>259064</v>
      </c>
      <c r="AU86" s="8"/>
      <c r="AV86" s="8"/>
      <c r="AW86" s="8"/>
      <c r="AX86" s="8"/>
      <c r="AY86" s="8"/>
    </row>
    <row r="87" ht="13.95" customHeight="1">
      <c r="A87" s="9">
        <v>44008</v>
      </c>
      <c r="B87" s="10">
        <v>149</v>
      </c>
      <c r="C87" s="10">
        <v>35</v>
      </c>
      <c r="D87" s="11">
        <v>154</v>
      </c>
      <c r="E87" s="10">
        <v>102</v>
      </c>
      <c r="F87" s="11">
        <v>32</v>
      </c>
      <c r="G87" s="12">
        <v>255</v>
      </c>
      <c r="H87" s="12">
        <v>951</v>
      </c>
      <c r="I87" s="11">
        <v>5</v>
      </c>
      <c r="J87" s="12">
        <v>564</v>
      </c>
      <c r="K87" s="11">
        <v>49</v>
      </c>
      <c r="L87" s="12">
        <v>18</v>
      </c>
      <c r="M87" s="12">
        <v>344</v>
      </c>
      <c r="N87" s="12">
        <v>109</v>
      </c>
      <c r="O87" s="10">
        <v>100</v>
      </c>
      <c r="P87" s="11">
        <v>18</v>
      </c>
      <c r="Q87" s="11">
        <v>40</v>
      </c>
      <c r="R87" s="10">
        <v>618</v>
      </c>
      <c r="S87" s="12">
        <v>200</v>
      </c>
      <c r="T87" s="10">
        <v>45</v>
      </c>
      <c r="U87" s="10">
        <v>98</v>
      </c>
      <c r="V87" s="10">
        <v>85</v>
      </c>
      <c r="W87" s="12">
        <v>192</v>
      </c>
      <c r="X87" s="10">
        <v>7</v>
      </c>
      <c r="Y87" s="10">
        <v>10</v>
      </c>
      <c r="Z87" s="12">
        <v>513</v>
      </c>
      <c r="AA87" s="10">
        <v>15</v>
      </c>
      <c r="AB87" s="10">
        <v>78</v>
      </c>
      <c r="AC87" s="12">
        <v>44</v>
      </c>
      <c r="AD87" s="12">
        <v>538</v>
      </c>
      <c r="AE87" s="11">
        <v>15</v>
      </c>
      <c r="AF87" s="12">
        <v>276</v>
      </c>
      <c r="AG87" s="10">
        <v>89</v>
      </c>
      <c r="AH87" s="10">
        <v>95</v>
      </c>
      <c r="AI87" s="13">
        <f>SUM(B87,C87,D87,E87,F87,I87,K87,O87,P87,Q87,R87,T87,U87,V87,X87,Y87,AA87,AB87,AE87,AG87,AH87)</f>
        <v>1839</v>
      </c>
      <c r="AJ87" s="14">
        <f>SUM(B87:AH87)</f>
        <v>5843</v>
      </c>
      <c r="AK87" s="14">
        <v>2274</v>
      </c>
      <c r="AL87" s="14">
        <v>208862</v>
      </c>
      <c r="AM87" s="14">
        <v>5958</v>
      </c>
      <c r="AN87" s="14">
        <f>SUM(G87,H87,J87,L87,M87,N87,S87,W87,Z87,AC87,AD87,AF87)</f>
        <v>4004</v>
      </c>
      <c r="AO87" s="14">
        <f>SUM(B87,C87,E87,O87,R87,T87,U87,V87,X87,Y87,AA87,AB87,AG87,AH87)</f>
        <v>1526</v>
      </c>
      <c r="AP87" s="14">
        <f>SUM(D87,F87,I87,K87,P87,Q87,AE87)</f>
        <v>313</v>
      </c>
      <c r="AQ87" s="15">
        <v>1791</v>
      </c>
      <c r="AR87" s="15">
        <v>120</v>
      </c>
      <c r="AS87" s="15">
        <v>419</v>
      </c>
      <c r="AT87" s="14">
        <v>263360</v>
      </c>
      <c r="AU87" s="8"/>
      <c r="AV87" s="8"/>
      <c r="AW87" s="8"/>
      <c r="AX87" s="8"/>
      <c r="AY87" s="8"/>
    </row>
    <row r="88" ht="13.95" customHeight="1">
      <c r="A88" s="9">
        <v>44009</v>
      </c>
      <c r="B88" s="10">
        <v>149</v>
      </c>
      <c r="C88" s="10">
        <v>35</v>
      </c>
      <c r="D88" s="11">
        <v>166</v>
      </c>
      <c r="E88" s="10">
        <v>107</v>
      </c>
      <c r="F88" s="11">
        <v>32</v>
      </c>
      <c r="G88" s="12">
        <v>260</v>
      </c>
      <c r="H88" s="12">
        <v>974</v>
      </c>
      <c r="I88" s="11">
        <v>7</v>
      </c>
      <c r="J88" s="12">
        <v>594</v>
      </c>
      <c r="K88" s="11">
        <v>51</v>
      </c>
      <c r="L88" s="12">
        <v>18</v>
      </c>
      <c r="M88" s="12">
        <v>357</v>
      </c>
      <c r="N88" s="12">
        <v>113</v>
      </c>
      <c r="O88" s="10">
        <v>102</v>
      </c>
      <c r="P88" s="11">
        <v>19</v>
      </c>
      <c r="Q88" s="11">
        <v>42</v>
      </c>
      <c r="R88" s="10">
        <v>644</v>
      </c>
      <c r="S88" s="12">
        <v>207</v>
      </c>
      <c r="T88" s="10">
        <v>49</v>
      </c>
      <c r="U88" s="10">
        <v>102</v>
      </c>
      <c r="V88" s="10">
        <v>93</v>
      </c>
      <c r="W88" s="12">
        <v>206</v>
      </c>
      <c r="X88" s="10">
        <v>10</v>
      </c>
      <c r="Y88" s="10">
        <v>11</v>
      </c>
      <c r="Z88" s="12">
        <v>527</v>
      </c>
      <c r="AA88" s="10">
        <v>15</v>
      </c>
      <c r="AB88" s="10">
        <v>81</v>
      </c>
      <c r="AC88" s="12">
        <v>46</v>
      </c>
      <c r="AD88" s="12">
        <v>554</v>
      </c>
      <c r="AE88" s="11">
        <v>22</v>
      </c>
      <c r="AF88" s="12">
        <v>281</v>
      </c>
      <c r="AG88" s="10">
        <v>95</v>
      </c>
      <c r="AH88" s="10">
        <v>96</v>
      </c>
      <c r="AI88" s="13">
        <f>SUM(B88,C88,D88,E88,F88,I88,K88,O88,P88,Q88,R88,T88,U88,V88,X88,Y88,AA88,AB88,AE88,AG88,AH88)</f>
        <v>1928</v>
      </c>
      <c r="AJ88" s="14">
        <f>SUM(B88:AH88)</f>
        <v>6065</v>
      </c>
      <c r="AK88" s="14">
        <v>2317</v>
      </c>
      <c r="AL88" s="14">
        <v>211819</v>
      </c>
      <c r="AM88" s="14">
        <v>6139</v>
      </c>
      <c r="AN88" s="14">
        <f>SUM(G88,H88,J88,L88,M88,N88,S88,W88,Z88,AC88,AD88,AF88)</f>
        <v>4137</v>
      </c>
      <c r="AO88" s="14">
        <f>SUM(B88,C88,E88,O88,R88,T88,U88,V88,X88,Y88,AA88,AB88,AG88,AH88)</f>
        <v>1589</v>
      </c>
      <c r="AP88" s="14">
        <f>SUM(D88,F88,I88,K88,P88,Q88,AE88)</f>
        <v>339</v>
      </c>
      <c r="AQ88" s="15">
        <v>1829</v>
      </c>
      <c r="AR88" s="15">
        <v>122</v>
      </c>
      <c r="AS88" s="15">
        <v>424</v>
      </c>
      <c r="AT88" s="14">
        <v>267766</v>
      </c>
      <c r="AU88" s="8"/>
      <c r="AV88" s="8"/>
      <c r="AW88" s="8"/>
      <c r="AX88" s="8"/>
      <c r="AY88" s="8"/>
    </row>
    <row r="89" ht="13.95" customHeight="1">
      <c r="A89" s="9">
        <v>44010</v>
      </c>
      <c r="B89" s="10">
        <v>149</v>
      </c>
      <c r="C89" s="10">
        <v>36</v>
      </c>
      <c r="D89" s="11">
        <v>175</v>
      </c>
      <c r="E89" s="10">
        <v>107</v>
      </c>
      <c r="F89" s="11">
        <v>32</v>
      </c>
      <c r="G89" s="12">
        <v>265</v>
      </c>
      <c r="H89" s="12">
        <v>995</v>
      </c>
      <c r="I89" s="11">
        <v>7</v>
      </c>
      <c r="J89" s="12">
        <v>621</v>
      </c>
      <c r="K89" s="11">
        <v>52</v>
      </c>
      <c r="L89" s="12">
        <v>22</v>
      </c>
      <c r="M89" s="12">
        <v>367</v>
      </c>
      <c r="N89" s="12">
        <v>115</v>
      </c>
      <c r="O89" s="10">
        <v>102</v>
      </c>
      <c r="P89" s="11">
        <v>21</v>
      </c>
      <c r="Q89" s="11">
        <v>45</v>
      </c>
      <c r="R89" s="10">
        <v>665</v>
      </c>
      <c r="S89" s="12">
        <v>216</v>
      </c>
      <c r="T89" s="10">
        <v>50</v>
      </c>
      <c r="U89" s="10">
        <v>105</v>
      </c>
      <c r="V89" s="10">
        <v>96</v>
      </c>
      <c r="W89" s="12">
        <v>211</v>
      </c>
      <c r="X89" s="10">
        <v>11</v>
      </c>
      <c r="Y89" s="10">
        <v>12</v>
      </c>
      <c r="Z89" s="12">
        <v>538</v>
      </c>
      <c r="AA89" s="10">
        <v>15</v>
      </c>
      <c r="AB89" s="10">
        <v>82</v>
      </c>
      <c r="AC89" s="12">
        <v>47</v>
      </c>
      <c r="AD89" s="12">
        <v>574</v>
      </c>
      <c r="AE89" s="11">
        <v>22</v>
      </c>
      <c r="AF89" s="12">
        <v>290</v>
      </c>
      <c r="AG89" s="10">
        <v>99</v>
      </c>
      <c r="AH89" s="10">
        <v>98</v>
      </c>
      <c r="AI89" s="13">
        <f>SUM(B89,C89,D89,E89,F89,I89,K89,O89,P89,Q89,R89,T89,U89,V89,X89,Y89,AA89,AB89,AE89,AG89,AH89)</f>
        <v>1981</v>
      </c>
      <c r="AJ89" s="14">
        <f>SUM(B89:AH89)</f>
        <v>6242</v>
      </c>
      <c r="AK89" s="14">
        <v>2363</v>
      </c>
      <c r="AL89" s="14">
        <v>214388</v>
      </c>
      <c r="AM89" s="14">
        <v>6398</v>
      </c>
      <c r="AN89" s="14">
        <f>SUM(G89,H89,J89,L89,M89,N89,S89,W89,Z89,AC89,AD89,AF89)</f>
        <v>4261</v>
      </c>
      <c r="AO89" s="14">
        <f>SUM(B89,C89,E89,O89,R89,T89,U89,V89,X89,Y89,AA89,AB89,AG89,AH89)</f>
        <v>1627</v>
      </c>
      <c r="AP89" s="14">
        <f>SUM(D89,F89,I89,K89,P89,Q89,AE89)</f>
        <v>354</v>
      </c>
      <c r="AQ89" s="15">
        <v>1845</v>
      </c>
      <c r="AR89" s="15">
        <v>124</v>
      </c>
      <c r="AS89" s="15">
        <v>426</v>
      </c>
      <c r="AT89" s="14">
        <v>271982</v>
      </c>
      <c r="AU89" s="8"/>
      <c r="AV89" s="8"/>
      <c r="AW89" s="8"/>
      <c r="AX89" s="8"/>
      <c r="AY89" s="8"/>
    </row>
    <row r="90" ht="13.95" customHeight="1">
      <c r="A90" s="9">
        <v>44011</v>
      </c>
      <c r="B90" s="10">
        <v>149</v>
      </c>
      <c r="C90" s="10">
        <v>36</v>
      </c>
      <c r="D90" s="11">
        <v>178</v>
      </c>
      <c r="E90" s="10">
        <v>107</v>
      </c>
      <c r="F90" s="11">
        <v>32</v>
      </c>
      <c r="G90" s="12">
        <v>269</v>
      </c>
      <c r="H90" s="12">
        <v>1011</v>
      </c>
      <c r="I90" s="11">
        <v>12</v>
      </c>
      <c r="J90" s="12">
        <v>636</v>
      </c>
      <c r="K90" s="11">
        <v>53</v>
      </c>
      <c r="L90" s="12">
        <v>24</v>
      </c>
      <c r="M90" s="12">
        <v>382</v>
      </c>
      <c r="N90" s="12">
        <v>117</v>
      </c>
      <c r="O90" s="10">
        <v>102</v>
      </c>
      <c r="P90" s="11">
        <v>21</v>
      </c>
      <c r="Q90" s="11">
        <v>45</v>
      </c>
      <c r="R90" s="10">
        <v>667</v>
      </c>
      <c r="S90" s="12">
        <v>228</v>
      </c>
      <c r="T90" s="10">
        <v>50</v>
      </c>
      <c r="U90" s="10">
        <v>105</v>
      </c>
      <c r="V90" s="10">
        <v>96</v>
      </c>
      <c r="W90" s="12">
        <v>216</v>
      </c>
      <c r="X90" s="10">
        <v>11</v>
      </c>
      <c r="Y90" s="10">
        <v>12</v>
      </c>
      <c r="Z90" s="12">
        <v>544</v>
      </c>
      <c r="AA90" s="10">
        <v>15</v>
      </c>
      <c r="AB90" s="10">
        <v>82</v>
      </c>
      <c r="AC90" s="12">
        <v>47</v>
      </c>
      <c r="AD90" s="12">
        <v>579</v>
      </c>
      <c r="AE90" s="11">
        <v>22</v>
      </c>
      <c r="AF90" s="12">
        <v>291</v>
      </c>
      <c r="AG90" s="10">
        <v>99</v>
      </c>
      <c r="AH90" s="10">
        <v>98</v>
      </c>
      <c r="AI90" s="13">
        <f>SUM(B90,C90,D90,E90,F90,I90,K90,O90,P90,Q90,R90,T90,U90,V90,X90,Y90,AA90,AB90,AE90,AG90,AH90)</f>
        <v>1992</v>
      </c>
      <c r="AJ90" s="14">
        <f>SUM(B90:AH90)</f>
        <v>6336</v>
      </c>
      <c r="AK90" s="14">
        <v>2384</v>
      </c>
      <c r="AL90" s="14">
        <v>216896</v>
      </c>
      <c r="AM90" s="14">
        <v>6595</v>
      </c>
      <c r="AN90" s="14">
        <f>SUM(G90,H90,J90,L90,M90,N90,S90,W90,Z90,AC90,AD90,AF90)</f>
        <v>4344</v>
      </c>
      <c r="AO90" s="14">
        <f>SUM(B90,C90,E90,O90,R90,T90,U90,V90,X90,Y90,AA90,AB90,AG90,AH90)</f>
        <v>1629</v>
      </c>
      <c r="AP90" s="14">
        <f>SUM(D90,F90,I90,K90,P90,Q90,AE90)</f>
        <v>363</v>
      </c>
      <c r="AQ90" s="15">
        <v>1852</v>
      </c>
      <c r="AR90" s="15">
        <v>124</v>
      </c>
      <c r="AS90" s="15">
        <v>433</v>
      </c>
      <c r="AT90" s="14">
        <v>275999</v>
      </c>
      <c r="AU90" s="8"/>
      <c r="AV90" s="8"/>
      <c r="AW90" s="8"/>
      <c r="AX90" s="8"/>
      <c r="AY90" s="8"/>
    </row>
    <row r="91" ht="13.95" customHeight="1">
      <c r="A91" s="9">
        <v>44012</v>
      </c>
      <c r="B91" s="10">
        <v>149</v>
      </c>
      <c r="C91" s="10">
        <v>37</v>
      </c>
      <c r="D91" s="11">
        <v>187</v>
      </c>
      <c r="E91" s="10">
        <v>112</v>
      </c>
      <c r="F91" s="11">
        <v>32</v>
      </c>
      <c r="G91" s="12">
        <v>271</v>
      </c>
      <c r="H91" s="12">
        <v>1025</v>
      </c>
      <c r="I91" s="11">
        <v>16</v>
      </c>
      <c r="J91" s="12">
        <v>643</v>
      </c>
      <c r="K91" s="11">
        <v>53</v>
      </c>
      <c r="L91" s="12">
        <v>24</v>
      </c>
      <c r="M91" s="12">
        <v>387</v>
      </c>
      <c r="N91" s="12">
        <v>117</v>
      </c>
      <c r="O91" s="10">
        <v>109</v>
      </c>
      <c r="P91" s="11">
        <v>21</v>
      </c>
      <c r="Q91" s="11">
        <v>47</v>
      </c>
      <c r="R91" s="10">
        <v>703</v>
      </c>
      <c r="S91" s="12">
        <v>229</v>
      </c>
      <c r="T91" s="10">
        <v>59</v>
      </c>
      <c r="U91" s="10">
        <v>108</v>
      </c>
      <c r="V91" s="10">
        <v>97</v>
      </c>
      <c r="W91" s="12">
        <v>220</v>
      </c>
      <c r="X91" s="10">
        <v>11</v>
      </c>
      <c r="Y91" s="10">
        <v>15</v>
      </c>
      <c r="Z91" s="12">
        <v>549</v>
      </c>
      <c r="AA91" s="10">
        <v>15</v>
      </c>
      <c r="AB91" s="10">
        <v>83</v>
      </c>
      <c r="AC91" s="12">
        <v>47</v>
      </c>
      <c r="AD91" s="12">
        <v>594</v>
      </c>
      <c r="AE91" s="11">
        <v>23</v>
      </c>
      <c r="AF91" s="12">
        <v>293</v>
      </c>
      <c r="AG91" s="10">
        <v>103</v>
      </c>
      <c r="AH91" s="10">
        <v>108</v>
      </c>
      <c r="AI91" s="13">
        <f>SUM(B91,C91,D91,E91,F91,I91,K91,O91,P91,Q91,R91,T91,U91,V91,X91,Y91,AA91,AB91,AE91,AG91,AH91)</f>
        <v>2088</v>
      </c>
      <c r="AJ91" s="14">
        <f>SUM(B91:AH91)</f>
        <v>6487</v>
      </c>
      <c r="AK91" s="14">
        <v>2397</v>
      </c>
      <c r="AL91" s="14">
        <v>219151</v>
      </c>
      <c r="AM91" s="14">
        <v>6697</v>
      </c>
      <c r="AN91" s="14">
        <f>SUM(G91,H91,J91,L91,M91,N91,S91,W91,Z91,AC91,AD91,AF91)</f>
        <v>4399</v>
      </c>
      <c r="AO91" s="14">
        <f>SUM(B91,C91,E91,O91,R91,T91,U91,V91,X91,Y91,AA91,AB91,AG91,AH91)</f>
        <v>1709</v>
      </c>
      <c r="AP91" s="14">
        <f>SUM(D91,F91,I91,K91,P91,Q91,AE91)</f>
        <v>379</v>
      </c>
      <c r="AQ91" s="15">
        <v>1864</v>
      </c>
      <c r="AR91" s="15">
        <v>124</v>
      </c>
      <c r="AS91" s="15">
        <v>436</v>
      </c>
      <c r="AT91" s="14">
        <v>279393</v>
      </c>
      <c r="AU91" s="8"/>
      <c r="AV91" s="8"/>
      <c r="AW91" s="8"/>
      <c r="AX91" s="8"/>
      <c r="AY91" s="8"/>
    </row>
    <row r="92" ht="13.95" customHeight="1">
      <c r="A92" s="9">
        <v>44013</v>
      </c>
      <c r="B92" s="10">
        <v>149</v>
      </c>
      <c r="C92" s="10">
        <v>37</v>
      </c>
      <c r="D92" s="11">
        <v>193</v>
      </c>
      <c r="E92" s="10">
        <v>112</v>
      </c>
      <c r="F92" s="11">
        <v>32</v>
      </c>
      <c r="G92" s="12">
        <v>274</v>
      </c>
      <c r="H92" s="12">
        <v>1042</v>
      </c>
      <c r="I92" s="11">
        <v>16</v>
      </c>
      <c r="J92" s="12">
        <v>650</v>
      </c>
      <c r="K92" s="11">
        <v>53</v>
      </c>
      <c r="L92" s="12">
        <v>25</v>
      </c>
      <c r="M92" s="12">
        <v>392</v>
      </c>
      <c r="N92" s="12">
        <v>123</v>
      </c>
      <c r="O92" s="10">
        <v>110</v>
      </c>
      <c r="P92" s="11">
        <v>21</v>
      </c>
      <c r="Q92" s="11">
        <v>47</v>
      </c>
      <c r="R92" s="10">
        <v>725</v>
      </c>
      <c r="S92" s="12">
        <v>233</v>
      </c>
      <c r="T92" s="10">
        <v>60</v>
      </c>
      <c r="U92" s="10">
        <v>109</v>
      </c>
      <c r="V92" s="10">
        <v>97</v>
      </c>
      <c r="W92" s="12">
        <v>228</v>
      </c>
      <c r="X92" s="10">
        <v>11</v>
      </c>
      <c r="Y92" s="10">
        <v>15</v>
      </c>
      <c r="Z92" s="12">
        <v>554</v>
      </c>
      <c r="AA92" s="10">
        <v>15</v>
      </c>
      <c r="AB92" s="10">
        <v>85</v>
      </c>
      <c r="AC92" s="12">
        <v>48</v>
      </c>
      <c r="AD92" s="12">
        <v>605</v>
      </c>
      <c r="AE92" s="11">
        <v>23</v>
      </c>
      <c r="AF92" s="12">
        <v>295</v>
      </c>
      <c r="AG92" s="10">
        <v>104</v>
      </c>
      <c r="AH92" s="10">
        <v>110</v>
      </c>
      <c r="AI92" s="13">
        <f>SUM(B92,C92,D92,E92,F92,I92,K92,O92,P92,Q92,R92,T92,U92,V92,X92,Y92,AA92,AB92,AE92,AG92,AH92)</f>
        <v>2124</v>
      </c>
      <c r="AJ92" s="14">
        <f>SUM(B92:AH92)</f>
        <v>6593</v>
      </c>
      <c r="AK92" s="14">
        <v>2414</v>
      </c>
      <c r="AL92" s="14">
        <v>220467</v>
      </c>
      <c r="AM92" s="14">
        <v>6845</v>
      </c>
      <c r="AN92" s="14">
        <f>SUM(G92,H92,J92,L92,M92,N92,S92,W92,Z92,AC92,AD92,AF92)</f>
        <v>4469</v>
      </c>
      <c r="AO92" s="14">
        <f>SUM(B92,C92,E92,O92,R92,T92,U92,V92,X92,Y92,AA92,AB92,AG92,AH92)</f>
        <v>1739</v>
      </c>
      <c r="AP92" s="14">
        <f>SUM(D92,F92,I92,K92,P92,Q92,AE92)</f>
        <v>385</v>
      </c>
      <c r="AQ92" s="15">
        <v>1888</v>
      </c>
      <c r="AR92" s="15">
        <v>124</v>
      </c>
      <c r="AS92" s="15">
        <v>443</v>
      </c>
      <c r="AT92" s="14">
        <v>282043</v>
      </c>
      <c r="AU92" s="8"/>
      <c r="AV92" s="8"/>
      <c r="AW92" s="8"/>
      <c r="AX92" s="8"/>
      <c r="AY92" s="8"/>
    </row>
    <row r="93" ht="13.95" customHeight="1">
      <c r="A93" s="9">
        <v>44014</v>
      </c>
      <c r="B93" s="10">
        <v>149</v>
      </c>
      <c r="C93" s="10">
        <v>38</v>
      </c>
      <c r="D93" s="11">
        <v>195</v>
      </c>
      <c r="E93" s="10">
        <v>112</v>
      </c>
      <c r="F93" s="11">
        <v>33</v>
      </c>
      <c r="G93" s="12">
        <v>279</v>
      </c>
      <c r="H93" s="12">
        <v>1059</v>
      </c>
      <c r="I93" s="11">
        <v>16</v>
      </c>
      <c r="J93" s="12">
        <v>668</v>
      </c>
      <c r="K93" s="11">
        <v>53</v>
      </c>
      <c r="L93" s="12">
        <v>25</v>
      </c>
      <c r="M93" s="12">
        <v>405</v>
      </c>
      <c r="N93" s="12">
        <v>124</v>
      </c>
      <c r="O93" s="10">
        <v>119</v>
      </c>
      <c r="P93" s="11">
        <v>21</v>
      </c>
      <c r="Q93" s="11">
        <v>52</v>
      </c>
      <c r="R93" s="10">
        <v>742</v>
      </c>
      <c r="S93" s="12">
        <v>242</v>
      </c>
      <c r="T93" s="10">
        <v>63</v>
      </c>
      <c r="U93" s="10">
        <v>118</v>
      </c>
      <c r="V93" s="10">
        <v>97</v>
      </c>
      <c r="W93" s="12">
        <v>232</v>
      </c>
      <c r="X93" s="10">
        <v>11</v>
      </c>
      <c r="Y93" s="10">
        <v>16</v>
      </c>
      <c r="Z93" s="12">
        <v>565</v>
      </c>
      <c r="AA93" s="10">
        <v>16</v>
      </c>
      <c r="AB93" s="10">
        <v>87</v>
      </c>
      <c r="AC93" s="12">
        <v>49</v>
      </c>
      <c r="AD93" s="12">
        <v>617</v>
      </c>
      <c r="AE93" s="11">
        <v>23</v>
      </c>
      <c r="AF93" s="12">
        <v>296</v>
      </c>
      <c r="AG93" s="10">
        <v>109</v>
      </c>
      <c r="AH93" s="10">
        <v>117</v>
      </c>
      <c r="AI93" s="13">
        <f>SUM(B93,C93,D93,E93,F93,I93,K93,O93,P93,Q93,R93,T93,U93,V93,X93,Y93,AA93,AB93,AE93,AG93,AH93)</f>
        <v>2187</v>
      </c>
      <c r="AJ93" s="14">
        <f>SUM(B93:AH93)</f>
        <v>6748</v>
      </c>
      <c r="AK93" s="14">
        <v>2447</v>
      </c>
      <c r="AL93" s="14">
        <v>221820</v>
      </c>
      <c r="AM93" s="14">
        <v>6951</v>
      </c>
      <c r="AN93" s="14">
        <f>SUM(G93,H93,J93,L93,M93,N93,S93,W93,Z93,AC93,AD93,AF93)</f>
        <v>4561</v>
      </c>
      <c r="AO93" s="14">
        <f>SUM(B93,C93,E93,O93,R93,T93,U93,V93,X93,Y93,AA93,AB93,AG93,AH93)</f>
        <v>1794</v>
      </c>
      <c r="AP93" s="14">
        <f>SUM(D93,F93,I93,K93,P93,Q93,AE93)</f>
        <v>393</v>
      </c>
      <c r="AQ93" s="15">
        <v>1921</v>
      </c>
      <c r="AR93" s="15">
        <v>125</v>
      </c>
      <c r="AS93" s="15">
        <v>452</v>
      </c>
      <c r="AT93" s="14">
        <v>284541</v>
      </c>
      <c r="AU93" s="8"/>
      <c r="AV93" s="8"/>
      <c r="AW93" s="8"/>
      <c r="AX93" s="8"/>
      <c r="AY93" s="8"/>
    </row>
    <row r="94" ht="13.95" customHeight="1">
      <c r="A94" s="9">
        <v>44015</v>
      </c>
      <c r="B94" s="10">
        <v>150</v>
      </c>
      <c r="C94" s="10">
        <v>38</v>
      </c>
      <c r="D94" s="11">
        <v>199</v>
      </c>
      <c r="E94" s="10">
        <v>112</v>
      </c>
      <c r="F94" s="11">
        <v>33</v>
      </c>
      <c r="G94" s="12">
        <v>283</v>
      </c>
      <c r="H94" s="12">
        <v>1084</v>
      </c>
      <c r="I94" s="11">
        <v>16</v>
      </c>
      <c r="J94" s="12">
        <v>698</v>
      </c>
      <c r="K94" s="11">
        <v>54</v>
      </c>
      <c r="L94" s="12">
        <v>25</v>
      </c>
      <c r="M94" s="12">
        <v>421</v>
      </c>
      <c r="N94" s="12">
        <v>126</v>
      </c>
      <c r="O94" s="10">
        <v>119</v>
      </c>
      <c r="P94" s="11">
        <v>21</v>
      </c>
      <c r="Q94" s="11">
        <v>54</v>
      </c>
      <c r="R94" s="10">
        <v>763</v>
      </c>
      <c r="S94" s="12">
        <v>254</v>
      </c>
      <c r="T94" s="10">
        <v>68</v>
      </c>
      <c r="U94" s="10">
        <v>119</v>
      </c>
      <c r="V94" s="10">
        <v>97</v>
      </c>
      <c r="W94" s="12">
        <v>236</v>
      </c>
      <c r="X94" s="10">
        <v>11</v>
      </c>
      <c r="Y94" s="10">
        <v>17</v>
      </c>
      <c r="Z94" s="12">
        <v>576</v>
      </c>
      <c r="AA94" s="10">
        <v>16</v>
      </c>
      <c r="AB94" s="10">
        <v>88</v>
      </c>
      <c r="AC94" s="12">
        <v>50</v>
      </c>
      <c r="AD94" s="12">
        <v>634</v>
      </c>
      <c r="AE94" s="11">
        <v>23</v>
      </c>
      <c r="AF94" s="12">
        <v>296</v>
      </c>
      <c r="AG94" s="10">
        <v>111</v>
      </c>
      <c r="AH94" s="10">
        <v>118</v>
      </c>
      <c r="AI94" s="13">
        <f>SUM(B94,C94,D94,E94,F94,I94,K94,O94,P94,Q94,R94,T94,U94,V94,X94,Y94,AA94,AB94,AE94,AG94,AH94)</f>
        <v>2227</v>
      </c>
      <c r="AJ94" s="14">
        <f>SUM(B94:AH94)</f>
        <v>6910</v>
      </c>
      <c r="AK94" s="14">
        <v>2490</v>
      </c>
      <c r="AL94" s="14">
        <v>223892</v>
      </c>
      <c r="AM94" s="14">
        <v>7131</v>
      </c>
      <c r="AN94" s="14">
        <f>SUM(G94,H94,J94,L94,M94,N94,S94,W94,Z94,AC94,AD94,AF94)</f>
        <v>4683</v>
      </c>
      <c r="AO94" s="14">
        <f>SUM(B94,C94,E94,O94,R94,T94,U94,V94,X94,Y94,AA94,AB94,AG94,AH94)</f>
        <v>1827</v>
      </c>
      <c r="AP94" s="14">
        <f>SUM(D94,F94,I94,K94,P94,Q94,AE94)</f>
        <v>400</v>
      </c>
      <c r="AQ94" s="15">
        <v>1945</v>
      </c>
      <c r="AR94" s="15">
        <v>127</v>
      </c>
      <c r="AS94" s="15">
        <v>465</v>
      </c>
      <c r="AT94" s="14">
        <v>288089</v>
      </c>
      <c r="AU94" s="8"/>
      <c r="AV94" s="8"/>
      <c r="AW94" s="8"/>
      <c r="AX94" s="8"/>
      <c r="AY94" s="8"/>
    </row>
    <row r="95" ht="13.95" customHeight="1">
      <c r="A95" s="9">
        <v>44016</v>
      </c>
      <c r="B95" s="10">
        <v>155</v>
      </c>
      <c r="C95" s="10">
        <v>41</v>
      </c>
      <c r="D95" s="11">
        <v>208</v>
      </c>
      <c r="E95" s="10">
        <v>114</v>
      </c>
      <c r="F95" s="11">
        <v>33</v>
      </c>
      <c r="G95" s="12">
        <v>294</v>
      </c>
      <c r="H95" s="12">
        <v>1095</v>
      </c>
      <c r="I95" s="11">
        <v>16</v>
      </c>
      <c r="J95" s="12">
        <v>718</v>
      </c>
      <c r="K95" s="11">
        <v>57</v>
      </c>
      <c r="L95" s="12">
        <v>25</v>
      </c>
      <c r="M95" s="12">
        <v>428</v>
      </c>
      <c r="N95" s="12">
        <v>127</v>
      </c>
      <c r="O95" s="10">
        <v>121</v>
      </c>
      <c r="P95" s="11">
        <v>21</v>
      </c>
      <c r="Q95" s="11">
        <v>57</v>
      </c>
      <c r="R95" s="10">
        <v>783</v>
      </c>
      <c r="S95" s="12">
        <v>254</v>
      </c>
      <c r="T95" s="10">
        <v>69</v>
      </c>
      <c r="U95" s="10">
        <v>128</v>
      </c>
      <c r="V95" s="10">
        <v>97</v>
      </c>
      <c r="W95" s="12">
        <v>251</v>
      </c>
      <c r="X95" s="10">
        <v>11</v>
      </c>
      <c r="Y95" s="10">
        <v>19</v>
      </c>
      <c r="Z95" s="12">
        <v>588</v>
      </c>
      <c r="AA95" s="10">
        <v>16</v>
      </c>
      <c r="AB95" s="10">
        <v>90</v>
      </c>
      <c r="AC95" s="12">
        <v>51</v>
      </c>
      <c r="AD95" s="12">
        <v>645</v>
      </c>
      <c r="AE95" s="11">
        <v>23</v>
      </c>
      <c r="AF95" s="12">
        <v>301</v>
      </c>
      <c r="AG95" s="10">
        <v>116</v>
      </c>
      <c r="AH95" s="10">
        <v>127</v>
      </c>
      <c r="AI95" s="13">
        <f>SUM(B95,C95,D95,E95,F95,I95,K95,O95,P95,Q95,R95,T95,U95,V95,X95,Y95,AA95,AB95,AE95,AG95,AH95)</f>
        <v>2302</v>
      </c>
      <c r="AJ95" s="14">
        <f>SUM(B95:AH95)</f>
        <v>7079</v>
      </c>
      <c r="AK95" s="14">
        <v>2533</v>
      </c>
      <c r="AL95" s="14">
        <v>226128</v>
      </c>
      <c r="AM95" s="14">
        <v>7262</v>
      </c>
      <c r="AN95" s="14">
        <f>SUM(G95,H95,J95,L95,M95,N95,S95,W95,Z95,AC95,AD95,AF95)</f>
        <v>4777</v>
      </c>
      <c r="AO95" s="14">
        <f>SUM(B95,C95,E95,O95,R95,T95,U95,V95,X95,Y95,AA95,AB95,AG95,AH95)</f>
        <v>1887</v>
      </c>
      <c r="AP95" s="14">
        <f>SUM(D95,F95,I95,K95,P95,Q95,AE95)</f>
        <v>415</v>
      </c>
      <c r="AQ95" s="15">
        <v>1979</v>
      </c>
      <c r="AR95" s="15">
        <v>127</v>
      </c>
      <c r="AS95" s="15">
        <v>477</v>
      </c>
      <c r="AT95" s="14">
        <v>291847</v>
      </c>
      <c r="AU95" s="8"/>
      <c r="AV95" s="8"/>
      <c r="AW95" s="8"/>
      <c r="AX95" s="8"/>
      <c r="AY95" s="8"/>
    </row>
    <row r="96" ht="13.95" customHeight="1">
      <c r="A96" s="9">
        <v>44017</v>
      </c>
      <c r="B96" s="10">
        <v>156</v>
      </c>
      <c r="C96" s="10">
        <v>42</v>
      </c>
      <c r="D96" s="11">
        <v>208</v>
      </c>
      <c r="E96" s="10">
        <v>115</v>
      </c>
      <c r="F96" s="11">
        <v>33</v>
      </c>
      <c r="G96" s="12">
        <v>300</v>
      </c>
      <c r="H96" s="12">
        <v>1127</v>
      </c>
      <c r="I96" s="11">
        <v>17</v>
      </c>
      <c r="J96" s="12">
        <v>734</v>
      </c>
      <c r="K96" s="11">
        <v>61</v>
      </c>
      <c r="L96" s="12">
        <v>25</v>
      </c>
      <c r="M96" s="12">
        <v>434</v>
      </c>
      <c r="N96" s="12">
        <v>127</v>
      </c>
      <c r="O96" s="10">
        <v>123</v>
      </c>
      <c r="P96" s="11">
        <v>21</v>
      </c>
      <c r="Q96" s="11">
        <v>59</v>
      </c>
      <c r="R96" s="10">
        <v>809</v>
      </c>
      <c r="S96" s="12">
        <v>264</v>
      </c>
      <c r="T96" s="10">
        <v>73</v>
      </c>
      <c r="U96" s="10">
        <v>129</v>
      </c>
      <c r="V96" s="10">
        <v>97</v>
      </c>
      <c r="W96" s="12">
        <v>255</v>
      </c>
      <c r="X96" s="10">
        <v>11</v>
      </c>
      <c r="Y96" s="10">
        <v>20</v>
      </c>
      <c r="Z96" s="12">
        <v>604</v>
      </c>
      <c r="AA96" s="10">
        <v>17</v>
      </c>
      <c r="AB96" s="10">
        <v>95</v>
      </c>
      <c r="AC96" s="12">
        <v>52</v>
      </c>
      <c r="AD96" s="12">
        <v>659</v>
      </c>
      <c r="AE96" s="11">
        <v>23</v>
      </c>
      <c r="AF96" s="12">
        <v>302</v>
      </c>
      <c r="AG96" s="10">
        <v>120</v>
      </c>
      <c r="AH96" s="10">
        <v>131</v>
      </c>
      <c r="AI96" s="13">
        <f>SUM(B96,C96,D96,E96,F96,I96,K96,O96,P96,Q96,R96,T96,U96,V96,X96,Y96,AA96,AB96,AE96,AG96,AH96)</f>
        <v>2360</v>
      </c>
      <c r="AJ96" s="14">
        <f>SUM(B96:AH96)</f>
        <v>7243</v>
      </c>
      <c r="AK96" s="14">
        <v>2577</v>
      </c>
      <c r="AL96" s="14">
        <v>228208</v>
      </c>
      <c r="AM96" s="14">
        <v>7456</v>
      </c>
      <c r="AN96" s="14">
        <f>SUM(G96,H96,J96,L96,M96,N96,S96,W96,Z96,AC96,AD96,AF96)</f>
        <v>4883</v>
      </c>
      <c r="AO96" s="14">
        <f>SUM(B96,C96,E96,O96,R96,T96,U96,V96,X96,Y96,AA96,AB96,AG96,AH96)</f>
        <v>1938</v>
      </c>
      <c r="AP96" s="14">
        <f>SUM(D96,F96,I96,K96,P96,Q96,AE96)</f>
        <v>422</v>
      </c>
      <c r="AQ96" s="15">
        <v>2001</v>
      </c>
      <c r="AR96" s="15">
        <v>127</v>
      </c>
      <c r="AS96" s="15">
        <v>497</v>
      </c>
      <c r="AT96" s="14">
        <v>295532</v>
      </c>
      <c r="AU96" s="8"/>
      <c r="AV96" s="8"/>
      <c r="AW96" s="8"/>
      <c r="AX96" s="8"/>
      <c r="AY96" s="8"/>
    </row>
    <row r="97" ht="13.95" customHeight="1">
      <c r="A97" s="9">
        <v>44018</v>
      </c>
      <c r="B97" s="10">
        <v>156</v>
      </c>
      <c r="C97" s="10">
        <v>42</v>
      </c>
      <c r="D97" s="11">
        <v>210</v>
      </c>
      <c r="E97" s="10">
        <v>115</v>
      </c>
      <c r="F97" s="11">
        <v>33</v>
      </c>
      <c r="G97" s="12">
        <v>303</v>
      </c>
      <c r="H97" s="12">
        <v>1132</v>
      </c>
      <c r="I97" s="11">
        <v>17</v>
      </c>
      <c r="J97" s="12">
        <v>746</v>
      </c>
      <c r="K97" s="11">
        <v>65</v>
      </c>
      <c r="L97" s="12">
        <v>25</v>
      </c>
      <c r="M97" s="12">
        <v>441</v>
      </c>
      <c r="N97" s="12">
        <v>130</v>
      </c>
      <c r="O97" s="10">
        <v>124</v>
      </c>
      <c r="P97" s="11">
        <v>21</v>
      </c>
      <c r="Q97" s="11">
        <v>61</v>
      </c>
      <c r="R97" s="10">
        <v>814</v>
      </c>
      <c r="S97" s="12">
        <v>269</v>
      </c>
      <c r="T97" s="10">
        <v>73</v>
      </c>
      <c r="U97" s="10">
        <v>129</v>
      </c>
      <c r="V97" s="10">
        <v>97</v>
      </c>
      <c r="W97" s="12">
        <v>261</v>
      </c>
      <c r="X97" s="10">
        <v>11</v>
      </c>
      <c r="Y97" s="10">
        <v>22</v>
      </c>
      <c r="Z97" s="12">
        <v>623</v>
      </c>
      <c r="AA97" s="10">
        <v>17</v>
      </c>
      <c r="AB97" s="10">
        <v>96</v>
      </c>
      <c r="AC97" s="12">
        <v>52</v>
      </c>
      <c r="AD97" s="12">
        <v>679</v>
      </c>
      <c r="AE97" s="11">
        <v>23</v>
      </c>
      <c r="AF97" s="12">
        <v>305</v>
      </c>
      <c r="AG97" s="10">
        <v>121</v>
      </c>
      <c r="AH97" s="10">
        <v>134</v>
      </c>
      <c r="AI97" s="13">
        <f>SUM(B97,C97,D97,E97,F97,I97,K97,O97,P97,Q97,R97,T97,U97,V97,X97,Y97,AA97,AB97,AE97,AG97,AH97)</f>
        <v>2381</v>
      </c>
      <c r="AJ97" s="14">
        <f>SUM(B97:AH97)</f>
        <v>7347</v>
      </c>
      <c r="AK97" s="14">
        <v>2617</v>
      </c>
      <c r="AL97" s="14">
        <v>229856</v>
      </c>
      <c r="AM97" s="14">
        <v>7611</v>
      </c>
      <c r="AN97" s="14">
        <f>SUM(G97,H97,J97,L97,M97,N97,S97,W97,Z97,AC97,AD97,AF97)</f>
        <v>4966</v>
      </c>
      <c r="AO97" s="14">
        <f>SUM(B97,C97,E97,O97,R97,T97,U97,V97,X97,Y97,AA97,AB97,AG97,AH97)</f>
        <v>1951</v>
      </c>
      <c r="AP97" s="14">
        <f>SUM(D97,F97,I97,K97,P97,Q97,AE97)</f>
        <v>430</v>
      </c>
      <c r="AQ97" s="15">
        <v>2012</v>
      </c>
      <c r="AR97" s="15">
        <v>128</v>
      </c>
      <c r="AS97" s="15">
        <v>508</v>
      </c>
      <c r="AT97" s="14">
        <v>298557</v>
      </c>
      <c r="AU97" s="8"/>
      <c r="AV97" s="8"/>
      <c r="AW97" s="8"/>
      <c r="AX97" s="8"/>
      <c r="AY97" s="8"/>
    </row>
    <row r="98" ht="13.95" customHeight="1">
      <c r="A98" s="9">
        <v>44019</v>
      </c>
      <c r="B98" s="10">
        <v>156</v>
      </c>
      <c r="C98" s="10">
        <v>43</v>
      </c>
      <c r="D98" s="11">
        <v>214</v>
      </c>
      <c r="E98" s="10">
        <v>115</v>
      </c>
      <c r="F98" s="11">
        <v>33</v>
      </c>
      <c r="G98" s="12">
        <v>309</v>
      </c>
      <c r="H98" s="12">
        <v>1138</v>
      </c>
      <c r="I98" s="11">
        <v>17</v>
      </c>
      <c r="J98" s="12">
        <v>759</v>
      </c>
      <c r="K98" s="11">
        <v>67</v>
      </c>
      <c r="L98" s="12">
        <v>26</v>
      </c>
      <c r="M98" s="12">
        <v>451</v>
      </c>
      <c r="N98" s="12">
        <v>130</v>
      </c>
      <c r="O98" s="10">
        <v>124</v>
      </c>
      <c r="P98" s="11">
        <v>21</v>
      </c>
      <c r="Q98" s="11">
        <v>61</v>
      </c>
      <c r="R98" s="10">
        <v>828</v>
      </c>
      <c r="S98" s="12">
        <v>272</v>
      </c>
      <c r="T98" s="10">
        <v>74</v>
      </c>
      <c r="U98" s="10">
        <v>131</v>
      </c>
      <c r="V98" s="10">
        <v>98</v>
      </c>
      <c r="W98" s="12">
        <v>265</v>
      </c>
      <c r="X98" s="10">
        <v>11</v>
      </c>
      <c r="Y98" s="10">
        <v>24</v>
      </c>
      <c r="Z98" s="12">
        <v>632</v>
      </c>
      <c r="AA98" s="10">
        <v>17</v>
      </c>
      <c r="AB98" s="10">
        <v>96</v>
      </c>
      <c r="AC98" s="12">
        <v>53</v>
      </c>
      <c r="AD98" s="12">
        <v>698</v>
      </c>
      <c r="AE98" s="11">
        <v>23</v>
      </c>
      <c r="AF98" s="12">
        <v>306</v>
      </c>
      <c r="AG98" s="10">
        <v>121</v>
      </c>
      <c r="AH98" s="10">
        <v>141</v>
      </c>
      <c r="AI98" s="13">
        <f>SUM(B98,C98,D98,E98,F98,I98,K98,O98,P98,Q98,R98,T98,U98,V98,X98,Y98,AA98,AB98,AE98,AG98,AH98)</f>
        <v>2415</v>
      </c>
      <c r="AJ98" s="14">
        <f>SUM(B98:AH98)</f>
        <v>7454</v>
      </c>
      <c r="AK98" s="14">
        <v>2640</v>
      </c>
      <c r="AL98" s="14">
        <v>231171</v>
      </c>
      <c r="AM98" s="14">
        <v>7713</v>
      </c>
      <c r="AN98" s="14">
        <f>SUM(G98,H98,J98,L98,M98,N98,S98,W98,Z98,AC98,AD98,AF98)</f>
        <v>5039</v>
      </c>
      <c r="AO98" s="14">
        <f>SUM(B98,C98,E98,O98,R98,T98,U98,V98,X98,Y98,AA98,AB98,AG98,AH98)</f>
        <v>1979</v>
      </c>
      <c r="AP98" s="14">
        <f>SUM(D98,F98,I98,K98,P98,Q98,AE98)</f>
        <v>436</v>
      </c>
      <c r="AQ98" s="15">
        <v>2050</v>
      </c>
      <c r="AR98" s="15">
        <v>130</v>
      </c>
      <c r="AS98" s="15">
        <v>522</v>
      </c>
      <c r="AT98" s="14">
        <v>301019</v>
      </c>
      <c r="AU98" s="8"/>
      <c r="AV98" s="8"/>
      <c r="AW98" s="8"/>
      <c r="AX98" s="8"/>
      <c r="AY98" s="8"/>
    </row>
    <row r="99" ht="13.95" customHeight="1">
      <c r="A99" s="9">
        <v>44020</v>
      </c>
      <c r="B99" s="10">
        <v>157</v>
      </c>
      <c r="C99" s="10">
        <v>43</v>
      </c>
      <c r="D99" s="11">
        <v>217</v>
      </c>
      <c r="E99" s="10">
        <v>117</v>
      </c>
      <c r="F99" s="11">
        <v>33</v>
      </c>
      <c r="G99" s="12">
        <v>315</v>
      </c>
      <c r="H99" s="12">
        <v>1163</v>
      </c>
      <c r="I99" s="11">
        <v>17</v>
      </c>
      <c r="J99" s="12">
        <v>771</v>
      </c>
      <c r="K99" s="11">
        <v>78</v>
      </c>
      <c r="L99" s="12">
        <v>26</v>
      </c>
      <c r="M99" s="12">
        <v>461</v>
      </c>
      <c r="N99" s="12">
        <v>130</v>
      </c>
      <c r="O99" s="10">
        <v>126</v>
      </c>
      <c r="P99" s="11">
        <v>21</v>
      </c>
      <c r="Q99" s="11">
        <v>61</v>
      </c>
      <c r="R99" s="10">
        <v>841</v>
      </c>
      <c r="S99" s="12">
        <v>279</v>
      </c>
      <c r="T99" s="10">
        <v>76</v>
      </c>
      <c r="U99" s="10">
        <v>134</v>
      </c>
      <c r="V99" s="10">
        <v>100</v>
      </c>
      <c r="W99" s="12">
        <v>268</v>
      </c>
      <c r="X99" s="10">
        <v>11</v>
      </c>
      <c r="Y99" s="10">
        <v>32</v>
      </c>
      <c r="Z99" s="12">
        <v>641</v>
      </c>
      <c r="AA99" s="10">
        <v>18</v>
      </c>
      <c r="AB99" s="10">
        <v>101</v>
      </c>
      <c r="AC99" s="12">
        <v>56</v>
      </c>
      <c r="AD99" s="12">
        <v>717</v>
      </c>
      <c r="AE99" s="11">
        <v>23</v>
      </c>
      <c r="AF99" s="12">
        <v>307</v>
      </c>
      <c r="AG99" s="10">
        <v>125</v>
      </c>
      <c r="AH99" s="10">
        <v>153</v>
      </c>
      <c r="AI99" s="13">
        <f>SUM(B99,C99,D99,E99,F99,I99,K99,O99,P99,Q99,R99,T99,U99,V99,X99,Y99,AA99,AB99,AE99,AG99,AH99)</f>
        <v>2484</v>
      </c>
      <c r="AJ99" s="14">
        <f>SUM(B99:AH99)</f>
        <v>7618</v>
      </c>
      <c r="AK99" s="14">
        <v>2700</v>
      </c>
      <c r="AL99" s="14">
        <v>232158</v>
      </c>
      <c r="AM99" s="14">
        <v>7816</v>
      </c>
      <c r="AN99" s="14">
        <f>SUM(G99,H99,J99,L99,M99,N99,S99,W99,Z99,AC99,AD99,AF99)</f>
        <v>5134</v>
      </c>
      <c r="AO99" s="14">
        <f>SUM(B99,C99,E99,O99,R99,T99,U99,V99,X99,Y99,AA99,AB99,AG99,AH99)</f>
        <v>2034</v>
      </c>
      <c r="AP99" s="14">
        <f>SUM(D99,F99,I99,K99,P99,Q99,AE99)</f>
        <v>450</v>
      </c>
      <c r="AQ99" s="15">
        <v>2106</v>
      </c>
      <c r="AR99" s="15">
        <v>136</v>
      </c>
      <c r="AS99" s="15">
        <v>540</v>
      </c>
      <c r="AT99" s="14">
        <v>303083</v>
      </c>
      <c r="AU99" s="8"/>
      <c r="AV99" s="8"/>
      <c r="AW99" s="8"/>
      <c r="AX99" s="8"/>
      <c r="AY99" s="8"/>
    </row>
    <row r="100" ht="13.95" customHeight="1">
      <c r="A100" s="9">
        <v>44021</v>
      </c>
      <c r="B100" s="10">
        <v>157</v>
      </c>
      <c r="C100" s="10">
        <v>43</v>
      </c>
      <c r="D100" s="11">
        <v>219</v>
      </c>
      <c r="E100" s="10">
        <v>121</v>
      </c>
      <c r="F100" s="11">
        <v>34</v>
      </c>
      <c r="G100" s="12">
        <v>329</v>
      </c>
      <c r="H100" s="12">
        <v>1176</v>
      </c>
      <c r="I100" s="11">
        <v>17</v>
      </c>
      <c r="J100" s="12">
        <v>786</v>
      </c>
      <c r="K100" s="11">
        <v>87</v>
      </c>
      <c r="L100" s="12">
        <v>27</v>
      </c>
      <c r="M100" s="12">
        <v>473</v>
      </c>
      <c r="N100" s="12">
        <v>131</v>
      </c>
      <c r="O100" s="10">
        <v>130</v>
      </c>
      <c r="P100" s="11">
        <v>22</v>
      </c>
      <c r="Q100" s="11">
        <v>64</v>
      </c>
      <c r="R100" s="10">
        <v>852</v>
      </c>
      <c r="S100" s="12">
        <v>281</v>
      </c>
      <c r="T100" s="10">
        <v>90</v>
      </c>
      <c r="U100" s="10">
        <v>144</v>
      </c>
      <c r="V100" s="10">
        <v>101</v>
      </c>
      <c r="W100" s="12">
        <v>273</v>
      </c>
      <c r="X100" s="10">
        <v>12</v>
      </c>
      <c r="Y100" s="10">
        <v>33</v>
      </c>
      <c r="Z100" s="12">
        <v>660</v>
      </c>
      <c r="AA100" s="10">
        <v>18</v>
      </c>
      <c r="AB100" s="10">
        <v>102</v>
      </c>
      <c r="AC100" s="12">
        <v>56</v>
      </c>
      <c r="AD100" s="12">
        <v>739</v>
      </c>
      <c r="AE100" s="11">
        <v>23</v>
      </c>
      <c r="AF100" s="12">
        <v>308</v>
      </c>
      <c r="AG100" s="10">
        <v>126</v>
      </c>
      <c r="AH100" s="10">
        <v>168</v>
      </c>
      <c r="AI100" s="13">
        <f>SUM(B100,C100,D100,E100,F100,I100,K100,O100,P100,Q100,R100,T100,U100,V100,X100,Y100,AA100,AB100,AE100,AG100,AH100)</f>
        <v>2563</v>
      </c>
      <c r="AJ100" s="14">
        <f>SUM(B100:AH100)</f>
        <v>7802</v>
      </c>
      <c r="AK100" s="14">
        <v>2782</v>
      </c>
      <c r="AL100" s="14">
        <v>233845</v>
      </c>
      <c r="AM100" s="14">
        <v>7980</v>
      </c>
      <c r="AN100" s="14">
        <f>SUM(G100,H100,J100,L100,M100,N100,S100,W100,Z100,AC100,AD100,AF100)</f>
        <v>5239</v>
      </c>
      <c r="AO100" s="14">
        <f>SUM(B100,C100,E100,O100,R100,T100,U100,V100,X100,Y100,AA100,AB100,AG100,AH100)</f>
        <v>2097</v>
      </c>
      <c r="AP100" s="14">
        <f>SUM(D100,F100,I100,K100,P100,Q100,AE100)</f>
        <v>466</v>
      </c>
      <c r="AQ100" s="15">
        <v>2150</v>
      </c>
      <c r="AR100" s="15">
        <v>140</v>
      </c>
      <c r="AS100" s="15">
        <v>558</v>
      </c>
      <c r="AT100" s="14">
        <v>306216</v>
      </c>
      <c r="AU100" s="8"/>
      <c r="AV100" s="8"/>
      <c r="AW100" s="8"/>
      <c r="AX100" s="8"/>
      <c r="AY100" s="8"/>
    </row>
    <row r="101" ht="13.95" customHeight="1">
      <c r="A101" s="9">
        <v>44022</v>
      </c>
      <c r="B101" s="10">
        <v>163</v>
      </c>
      <c r="C101" s="10">
        <v>44</v>
      </c>
      <c r="D101" s="11">
        <v>219</v>
      </c>
      <c r="E101" s="10">
        <v>122</v>
      </c>
      <c r="F101" s="11">
        <v>34</v>
      </c>
      <c r="G101" s="12">
        <v>334</v>
      </c>
      <c r="H101" s="12">
        <v>1202</v>
      </c>
      <c r="I101" s="11">
        <v>17</v>
      </c>
      <c r="J101" s="12">
        <v>797</v>
      </c>
      <c r="K101" s="11">
        <v>104</v>
      </c>
      <c r="L101" s="12">
        <v>27</v>
      </c>
      <c r="M101" s="12">
        <v>485</v>
      </c>
      <c r="N101" s="12">
        <v>132</v>
      </c>
      <c r="O101" s="10">
        <v>132</v>
      </c>
      <c r="P101" s="11">
        <v>22</v>
      </c>
      <c r="Q101" s="11">
        <v>67</v>
      </c>
      <c r="R101" s="10">
        <v>867</v>
      </c>
      <c r="S101" s="12">
        <v>283</v>
      </c>
      <c r="T101" s="10">
        <v>91</v>
      </c>
      <c r="U101" s="10">
        <v>144</v>
      </c>
      <c r="V101" s="10">
        <v>102</v>
      </c>
      <c r="W101" s="12">
        <v>278</v>
      </c>
      <c r="X101" s="10">
        <v>12</v>
      </c>
      <c r="Y101" s="10">
        <v>33</v>
      </c>
      <c r="Z101" s="12">
        <v>670</v>
      </c>
      <c r="AA101" s="10">
        <v>18</v>
      </c>
      <c r="AB101" s="10">
        <v>102</v>
      </c>
      <c r="AC101" s="12">
        <v>57</v>
      </c>
      <c r="AD101" s="12">
        <v>749</v>
      </c>
      <c r="AE101" s="11">
        <v>23</v>
      </c>
      <c r="AF101" s="12">
        <v>308</v>
      </c>
      <c r="AG101" s="10">
        <v>128</v>
      </c>
      <c r="AH101" s="10">
        <v>178</v>
      </c>
      <c r="AI101" s="13">
        <f>SUM(B101,C101,D101,E101,F101,I101,K101,O101,P101,Q101,R101,T101,U101,V101,X101,Y101,AA101,AB101,AE101,AG101,AH101)</f>
        <v>2622</v>
      </c>
      <c r="AJ101" s="14">
        <f>SUM(B101:AH101)</f>
        <v>7944</v>
      </c>
      <c r="AK101" s="14">
        <v>2838</v>
      </c>
      <c r="AL101" s="14">
        <v>235370</v>
      </c>
      <c r="AM101" s="14">
        <v>8151</v>
      </c>
      <c r="AN101" s="14">
        <f>SUM(G101,H101,J101,L101,M101,N101,S101,W101,Z101,AC101,AD101,AF101)</f>
        <v>5322</v>
      </c>
      <c r="AO101" s="14">
        <f>SUM(B101,C101,E101,O101,R101,T101,U101,V101,X101,Y101,AA101,AB101,AG101,AH101)</f>
        <v>2136</v>
      </c>
      <c r="AP101" s="14">
        <f>SUM(D101,F101,I101,K101,P101,Q101,AE101)</f>
        <v>486</v>
      </c>
      <c r="AQ101" s="15">
        <v>2199</v>
      </c>
      <c r="AR101" s="15">
        <v>142</v>
      </c>
      <c r="AS101" s="15">
        <v>578</v>
      </c>
      <c r="AT101" s="14">
        <v>309274</v>
      </c>
      <c r="AU101" s="8"/>
      <c r="AV101" s="8"/>
      <c r="AW101" s="8"/>
      <c r="AX101" s="8"/>
      <c r="AY101" s="8"/>
    </row>
    <row r="102" ht="13.95" customHeight="1">
      <c r="A102" s="9">
        <v>44023</v>
      </c>
      <c r="B102" s="10">
        <v>164</v>
      </c>
      <c r="C102" s="10">
        <v>47</v>
      </c>
      <c r="D102" s="11">
        <v>220</v>
      </c>
      <c r="E102" s="10">
        <v>122</v>
      </c>
      <c r="F102" s="11">
        <v>34</v>
      </c>
      <c r="G102" s="12">
        <v>348</v>
      </c>
      <c r="H102" s="12">
        <v>1224</v>
      </c>
      <c r="I102" s="11">
        <v>17</v>
      </c>
      <c r="J102" s="12">
        <v>817</v>
      </c>
      <c r="K102" s="11">
        <v>108</v>
      </c>
      <c r="L102" s="12">
        <v>27</v>
      </c>
      <c r="M102" s="12">
        <v>504</v>
      </c>
      <c r="N102" s="12">
        <v>138</v>
      </c>
      <c r="O102" s="10">
        <v>135</v>
      </c>
      <c r="P102" s="11">
        <v>22</v>
      </c>
      <c r="Q102" s="11">
        <v>70</v>
      </c>
      <c r="R102" s="10">
        <v>878</v>
      </c>
      <c r="S102" s="12">
        <v>287</v>
      </c>
      <c r="T102" s="10">
        <v>95</v>
      </c>
      <c r="U102" s="10">
        <v>144</v>
      </c>
      <c r="V102" s="10">
        <v>103</v>
      </c>
      <c r="W102" s="12">
        <v>279</v>
      </c>
      <c r="X102" s="10">
        <v>12</v>
      </c>
      <c r="Y102" s="10">
        <v>33</v>
      </c>
      <c r="Z102" s="12">
        <v>679</v>
      </c>
      <c r="AA102" s="10">
        <v>18</v>
      </c>
      <c r="AB102" s="10">
        <v>106</v>
      </c>
      <c r="AC102" s="12">
        <v>58</v>
      </c>
      <c r="AD102" s="12">
        <v>769</v>
      </c>
      <c r="AE102" s="11">
        <v>23</v>
      </c>
      <c r="AF102" s="12">
        <v>308</v>
      </c>
      <c r="AG102" s="10">
        <v>128</v>
      </c>
      <c r="AH102" s="10">
        <v>184</v>
      </c>
      <c r="AI102" s="13">
        <f>SUM(B102,C102,D102,E102,F102,I102,K102,O102,P102,Q102,R102,T102,U102,V102,X102,Y102,AA102,AB102,AE102,AG102,AH102)</f>
        <v>2663</v>
      </c>
      <c r="AJ102" s="14">
        <f>SUM(B102:AH102)</f>
        <v>8101</v>
      </c>
      <c r="AK102" s="14">
        <v>2909</v>
      </c>
      <c r="AL102" s="14">
        <v>236699</v>
      </c>
      <c r="AM102" s="14">
        <v>8295</v>
      </c>
      <c r="AN102" s="14">
        <f>SUM(G102,H102,J102,L102,M102,N102,S102,W102,Z102,AC102,AD102,AF102)</f>
        <v>5438</v>
      </c>
      <c r="AO102" s="14">
        <f>SUM(B102,C102,E102,O102,R102,T102,U102,V102,X102,Y102,AA102,AB102,AG102,AH102)</f>
        <v>2169</v>
      </c>
      <c r="AP102" s="14">
        <f>SUM(D102,F102,I102,K102,P102,Q102,AE102)</f>
        <v>494</v>
      </c>
      <c r="AQ102" s="15">
        <v>2243</v>
      </c>
      <c r="AR102" s="15">
        <v>146</v>
      </c>
      <c r="AS102" s="15">
        <v>586</v>
      </c>
      <c r="AT102" s="14">
        <v>312029</v>
      </c>
      <c r="AU102" s="8"/>
      <c r="AV102" s="8"/>
      <c r="AW102" s="8"/>
      <c r="AX102" s="8"/>
      <c r="AY102" s="8"/>
    </row>
    <row r="103" ht="13.95" customHeight="1">
      <c r="A103" s="9">
        <v>44024</v>
      </c>
      <c r="B103" s="10">
        <v>164</v>
      </c>
      <c r="C103" s="10">
        <v>48</v>
      </c>
      <c r="D103" s="11">
        <v>220</v>
      </c>
      <c r="E103" s="10">
        <v>127</v>
      </c>
      <c r="F103" s="11">
        <v>37</v>
      </c>
      <c r="G103" s="12">
        <v>354</v>
      </c>
      <c r="H103" s="12">
        <v>1239</v>
      </c>
      <c r="I103" s="11">
        <v>17</v>
      </c>
      <c r="J103" s="12">
        <v>826</v>
      </c>
      <c r="K103" s="11">
        <v>114</v>
      </c>
      <c r="L103" s="12">
        <v>27</v>
      </c>
      <c r="M103" s="12">
        <v>512</v>
      </c>
      <c r="N103" s="12">
        <v>141</v>
      </c>
      <c r="O103" s="10">
        <v>138</v>
      </c>
      <c r="P103" s="11">
        <v>22</v>
      </c>
      <c r="Q103" s="11">
        <v>70</v>
      </c>
      <c r="R103" s="10">
        <v>894</v>
      </c>
      <c r="S103" s="12">
        <v>290</v>
      </c>
      <c r="T103" s="10">
        <v>100</v>
      </c>
      <c r="U103" s="10">
        <v>147</v>
      </c>
      <c r="V103" s="10">
        <v>110</v>
      </c>
      <c r="W103" s="12">
        <v>285</v>
      </c>
      <c r="X103" s="10">
        <v>12</v>
      </c>
      <c r="Y103" s="10">
        <v>33</v>
      </c>
      <c r="Z103" s="12">
        <v>686</v>
      </c>
      <c r="AA103" s="10">
        <v>20</v>
      </c>
      <c r="AB103" s="10">
        <v>107</v>
      </c>
      <c r="AC103" s="12">
        <v>58</v>
      </c>
      <c r="AD103" s="12">
        <v>779</v>
      </c>
      <c r="AE103" s="11">
        <v>23</v>
      </c>
      <c r="AF103" s="12">
        <v>310</v>
      </c>
      <c r="AG103" s="10">
        <v>129</v>
      </c>
      <c r="AH103" s="10">
        <v>186</v>
      </c>
      <c r="AI103" s="13">
        <f>SUM(B103,C103,D103,E103,F103,I103,K103,O103,P103,Q103,R103,T103,U103,V103,X103,Y103,AA103,AB103,AE103,AG103,AH103)</f>
        <v>2718</v>
      </c>
      <c r="AJ103" s="14">
        <f>SUM(B103:AH103)</f>
        <v>8225</v>
      </c>
      <c r="AK103" s="14">
        <v>2965</v>
      </c>
      <c r="AL103" s="14">
        <v>238360</v>
      </c>
      <c r="AM103" s="14">
        <v>8459</v>
      </c>
      <c r="AN103" s="14">
        <f>SUM(G103,H103,J103,L103,M103,N103,S103,W103,Z103,AC103,AD103,AF103)</f>
        <v>5507</v>
      </c>
      <c r="AO103" s="14">
        <f>SUM(B103,C103,E103,O103,R103,T103,U103,V103,X103,Y103,AA103,AB103,AG103,AH103)</f>
        <v>2215</v>
      </c>
      <c r="AP103" s="14">
        <f>SUM(D103,F103,I103,K103,P103,Q103,AE103)</f>
        <v>503</v>
      </c>
      <c r="AQ103" s="15">
        <v>2261</v>
      </c>
      <c r="AR103" s="15">
        <v>146</v>
      </c>
      <c r="AS103" s="15">
        <v>592</v>
      </c>
      <c r="AT103" s="14">
        <v>315041</v>
      </c>
      <c r="AU103" s="8"/>
      <c r="AV103" s="8"/>
      <c r="AW103" s="8"/>
      <c r="AX103" s="8"/>
      <c r="AY103" s="8"/>
    </row>
    <row r="104" ht="13.95" customHeight="1">
      <c r="A104" s="9">
        <v>44025</v>
      </c>
      <c r="B104" s="10">
        <v>164</v>
      </c>
      <c r="C104" s="10">
        <v>48</v>
      </c>
      <c r="D104" s="11">
        <v>222</v>
      </c>
      <c r="E104" s="10">
        <v>127</v>
      </c>
      <c r="F104" s="11">
        <v>37</v>
      </c>
      <c r="G104" s="12">
        <v>359</v>
      </c>
      <c r="H104" s="12">
        <v>1246</v>
      </c>
      <c r="I104" s="11">
        <v>17</v>
      </c>
      <c r="J104" s="12">
        <v>834</v>
      </c>
      <c r="K104" s="11">
        <v>118</v>
      </c>
      <c r="L104" s="12">
        <v>27</v>
      </c>
      <c r="M104" s="12">
        <v>516</v>
      </c>
      <c r="N104" s="12">
        <v>141</v>
      </c>
      <c r="O104" s="10">
        <v>140</v>
      </c>
      <c r="P104" s="11">
        <v>22</v>
      </c>
      <c r="Q104" s="11">
        <v>74</v>
      </c>
      <c r="R104" s="10">
        <v>902</v>
      </c>
      <c r="S104" s="12">
        <v>290</v>
      </c>
      <c r="T104" s="10">
        <v>104</v>
      </c>
      <c r="U104" s="10">
        <v>147</v>
      </c>
      <c r="V104" s="10">
        <v>110</v>
      </c>
      <c r="W104" s="12">
        <v>292</v>
      </c>
      <c r="X104" s="10">
        <v>13</v>
      </c>
      <c r="Y104" s="10">
        <v>35</v>
      </c>
      <c r="Z104" s="12">
        <v>689</v>
      </c>
      <c r="AA104" s="10">
        <v>20</v>
      </c>
      <c r="AB104" s="10">
        <v>112</v>
      </c>
      <c r="AC104" s="12">
        <v>58</v>
      </c>
      <c r="AD104" s="12">
        <v>789</v>
      </c>
      <c r="AE104" s="11">
        <v>23</v>
      </c>
      <c r="AF104" s="12">
        <v>313</v>
      </c>
      <c r="AG104" s="10">
        <v>129</v>
      </c>
      <c r="AH104" s="10">
        <v>189</v>
      </c>
      <c r="AI104" s="13">
        <f>SUM(B104,C104,D104,E104,F104,I104,K104,O104,P104,Q104,R104,T104,U104,V104,X104,Y104,AA104,AB104,AE104,AG104,AH104)</f>
        <v>2753</v>
      </c>
      <c r="AJ104" s="14">
        <f>SUM(B104:AH104)</f>
        <v>8307</v>
      </c>
      <c r="AK104" s="14">
        <v>2989</v>
      </c>
      <c r="AL104" s="14">
        <v>239791</v>
      </c>
      <c r="AM104" s="14">
        <v>8589</v>
      </c>
      <c r="AN104" s="14">
        <f>SUM(G104,H104,J104,L104,M104,N104,S104,W104,Z104,AC104,AD104,AF104)</f>
        <v>5554</v>
      </c>
      <c r="AO104" s="14">
        <f>SUM(B104,C104,E104,O104,R104,T104,U104,V104,X104,Y104,AA104,AB104,AG104,AH104)</f>
        <v>2240</v>
      </c>
      <c r="AP104" s="14">
        <f>SUM(D104,F104,I104,K104,P104,Q104,AE104)</f>
        <v>513</v>
      </c>
      <c r="AQ104" s="15">
        <v>2273</v>
      </c>
      <c r="AR104" s="15">
        <v>147</v>
      </c>
      <c r="AS104" s="15">
        <v>603</v>
      </c>
      <c r="AT104" s="14">
        <v>317657</v>
      </c>
      <c r="AU104" s="8"/>
      <c r="AV104" s="8"/>
      <c r="AW104" s="8"/>
      <c r="AX104" s="8"/>
      <c r="AY104" s="8"/>
    </row>
    <row r="105" ht="13.95" customHeight="1">
      <c r="A105" s="9">
        <v>44026</v>
      </c>
      <c r="B105" s="10">
        <v>164</v>
      </c>
      <c r="C105" s="10">
        <v>48</v>
      </c>
      <c r="D105" s="11">
        <v>225</v>
      </c>
      <c r="E105" s="10">
        <v>127</v>
      </c>
      <c r="F105" s="11">
        <v>41</v>
      </c>
      <c r="G105" s="12">
        <v>364</v>
      </c>
      <c r="H105" s="12">
        <v>1267</v>
      </c>
      <c r="I105" s="11">
        <v>17</v>
      </c>
      <c r="J105" s="12">
        <v>848</v>
      </c>
      <c r="K105" s="11">
        <v>120</v>
      </c>
      <c r="L105" s="12">
        <v>27</v>
      </c>
      <c r="M105" s="12">
        <v>519</v>
      </c>
      <c r="N105" s="12">
        <v>141</v>
      </c>
      <c r="O105" s="10">
        <v>142</v>
      </c>
      <c r="P105" s="11">
        <v>22</v>
      </c>
      <c r="Q105" s="11">
        <v>74</v>
      </c>
      <c r="R105" s="10">
        <v>923</v>
      </c>
      <c r="S105" s="12">
        <v>291</v>
      </c>
      <c r="T105" s="10">
        <v>106</v>
      </c>
      <c r="U105" s="10">
        <v>147</v>
      </c>
      <c r="V105" s="10">
        <v>110</v>
      </c>
      <c r="W105" s="12">
        <v>297</v>
      </c>
      <c r="X105" s="10">
        <v>13</v>
      </c>
      <c r="Y105" s="10">
        <v>35</v>
      </c>
      <c r="Z105" s="12">
        <v>704</v>
      </c>
      <c r="AA105" s="10">
        <v>20</v>
      </c>
      <c r="AB105" s="10">
        <v>114</v>
      </c>
      <c r="AC105" s="12">
        <v>58</v>
      </c>
      <c r="AD105" s="12">
        <v>804</v>
      </c>
      <c r="AE105" s="11">
        <v>23</v>
      </c>
      <c r="AF105" s="12">
        <v>315</v>
      </c>
      <c r="AG105" s="10">
        <v>130</v>
      </c>
      <c r="AH105" s="10">
        <v>190</v>
      </c>
      <c r="AI105" s="13">
        <f>SUM(B105,C105,D105,E105,F105,I105,K105,O105,P105,Q105,R105,T105,U105,V105,X105,Y105,AA105,AB105,AE105,AG105,AH105)</f>
        <v>2791</v>
      </c>
      <c r="AJ105" s="14">
        <f>SUM(B105:AH105)</f>
        <v>8426</v>
      </c>
      <c r="AK105" s="14">
        <v>3013</v>
      </c>
      <c r="AL105" s="14">
        <v>240655</v>
      </c>
      <c r="AM105" s="14">
        <v>8680</v>
      </c>
      <c r="AN105" s="14">
        <f>SUM(G105,H105,J105,L105,M105,N105,S105,W105,Z105,AC105,AD105,AF105)</f>
        <v>5635</v>
      </c>
      <c r="AO105" s="14">
        <f>SUM(B105,C105,E105,O105,R105,T105,U105,V105,X105,Y105,AA105,AB105,AG105,AH105)</f>
        <v>2269</v>
      </c>
      <c r="AP105" s="14">
        <f>SUM(D105,F105,I105,K105,P105,Q105,AE105)</f>
        <v>522</v>
      </c>
      <c r="AQ105" s="15">
        <v>2286</v>
      </c>
      <c r="AR105" s="15">
        <v>148</v>
      </c>
      <c r="AS105" s="15">
        <v>609</v>
      </c>
      <c r="AT105" s="14">
        <v>319493</v>
      </c>
      <c r="AU105" s="8"/>
      <c r="AV105" s="8"/>
      <c r="AW105" s="8"/>
      <c r="AX105" s="8"/>
      <c r="AY105" s="8"/>
    </row>
    <row r="106" ht="13.95" customHeight="1">
      <c r="A106" s="9">
        <v>44027</v>
      </c>
      <c r="B106" s="10">
        <v>165</v>
      </c>
      <c r="C106" s="10">
        <v>49</v>
      </c>
      <c r="D106" s="11">
        <v>228</v>
      </c>
      <c r="E106" s="10">
        <v>129</v>
      </c>
      <c r="F106" s="11">
        <v>43</v>
      </c>
      <c r="G106" s="12">
        <v>378</v>
      </c>
      <c r="H106" s="12">
        <v>1289</v>
      </c>
      <c r="I106" s="11">
        <v>17</v>
      </c>
      <c r="J106" s="12">
        <v>865</v>
      </c>
      <c r="K106" s="11">
        <v>128</v>
      </c>
      <c r="L106" s="12">
        <v>28</v>
      </c>
      <c r="M106" s="12">
        <v>527</v>
      </c>
      <c r="N106" s="12">
        <v>145</v>
      </c>
      <c r="O106" s="10">
        <v>143</v>
      </c>
      <c r="P106" s="11">
        <v>22</v>
      </c>
      <c r="Q106" s="11">
        <v>75</v>
      </c>
      <c r="R106" s="10">
        <v>945</v>
      </c>
      <c r="S106" s="12">
        <v>298</v>
      </c>
      <c r="T106" s="10">
        <v>112</v>
      </c>
      <c r="U106" s="10">
        <v>148</v>
      </c>
      <c r="V106" s="10">
        <v>111</v>
      </c>
      <c r="W106" s="12">
        <v>303</v>
      </c>
      <c r="X106" s="10">
        <v>14</v>
      </c>
      <c r="Y106" s="10">
        <v>36</v>
      </c>
      <c r="Z106" s="12">
        <v>717</v>
      </c>
      <c r="AA106" s="10">
        <v>21</v>
      </c>
      <c r="AB106" s="10">
        <v>114</v>
      </c>
      <c r="AC106" s="12">
        <v>59</v>
      </c>
      <c r="AD106" s="12">
        <v>821</v>
      </c>
      <c r="AE106" s="11">
        <v>23</v>
      </c>
      <c r="AF106" s="12">
        <v>317</v>
      </c>
      <c r="AG106" s="10">
        <v>132</v>
      </c>
      <c r="AH106" s="10">
        <v>194</v>
      </c>
      <c r="AI106" s="13">
        <f>SUM(B106,C106,D106,E106,F106,I106,K106,O106,P106,Q106,R106,T106,U106,V106,X106,Y106,AA106,AB106,AE106,AG106,AH106)</f>
        <v>2849</v>
      </c>
      <c r="AJ106" s="14">
        <f>SUM(B106:AH106)</f>
        <v>8596</v>
      </c>
      <c r="AK106" s="14">
        <v>3032</v>
      </c>
      <c r="AL106" s="14">
        <v>241345</v>
      </c>
      <c r="AM106" s="14">
        <v>8792</v>
      </c>
      <c r="AN106" s="14">
        <f>SUM(G106,H106,J106,L106,M106,N106,S106,W106,Z106,AC106,AD106,AF106)</f>
        <v>5747</v>
      </c>
      <c r="AO106" s="14">
        <f>SUM(B106,C106,E106,O106,R106,T106,U106,V106,X106,Y106,AA106,AB106,AG106,AH106)</f>
        <v>2313</v>
      </c>
      <c r="AP106" s="14">
        <f>SUM(D106,F106,I106,K106,P106,Q106,AE106)</f>
        <v>536</v>
      </c>
      <c r="AQ106" s="15">
        <v>2325</v>
      </c>
      <c r="AR106" s="15">
        <v>152</v>
      </c>
      <c r="AS106" s="15">
        <v>624</v>
      </c>
      <c r="AT106" s="14">
        <v>321205</v>
      </c>
      <c r="AU106" s="8"/>
      <c r="AV106" s="8"/>
      <c r="AW106" s="8"/>
      <c r="AX106" s="8"/>
      <c r="AY106" s="8"/>
    </row>
    <row r="107" ht="13.95" customHeight="1">
      <c r="A107" s="9">
        <v>44028</v>
      </c>
      <c r="B107" s="10">
        <v>166</v>
      </c>
      <c r="C107" s="10">
        <v>50</v>
      </c>
      <c r="D107" s="11">
        <v>231</v>
      </c>
      <c r="E107" s="10">
        <v>131</v>
      </c>
      <c r="F107" s="11">
        <v>45</v>
      </c>
      <c r="G107" s="12">
        <v>392</v>
      </c>
      <c r="H107" s="12">
        <v>1311</v>
      </c>
      <c r="I107" s="11">
        <v>17</v>
      </c>
      <c r="J107" s="12">
        <v>882</v>
      </c>
      <c r="K107" s="11">
        <v>136</v>
      </c>
      <c r="L107" s="12">
        <v>29</v>
      </c>
      <c r="M107" s="12">
        <v>535</v>
      </c>
      <c r="N107" s="12">
        <v>148</v>
      </c>
      <c r="O107" s="10">
        <v>144</v>
      </c>
      <c r="P107" s="11">
        <v>22</v>
      </c>
      <c r="Q107" s="11">
        <v>76</v>
      </c>
      <c r="R107" s="10">
        <v>966</v>
      </c>
      <c r="S107" s="12">
        <v>304</v>
      </c>
      <c r="T107" s="10">
        <v>118</v>
      </c>
      <c r="U107" s="10">
        <v>149</v>
      </c>
      <c r="V107" s="10">
        <v>112</v>
      </c>
      <c r="W107" s="12">
        <v>308</v>
      </c>
      <c r="X107" s="10">
        <v>15</v>
      </c>
      <c r="Y107" s="10">
        <v>37</v>
      </c>
      <c r="Z107" s="12">
        <v>730</v>
      </c>
      <c r="AA107" s="10">
        <v>22</v>
      </c>
      <c r="AB107" s="10">
        <v>114</v>
      </c>
      <c r="AC107" s="12">
        <v>60</v>
      </c>
      <c r="AD107" s="12">
        <v>839</v>
      </c>
      <c r="AE107" s="11">
        <v>23</v>
      </c>
      <c r="AF107" s="12">
        <v>319</v>
      </c>
      <c r="AG107" s="10">
        <v>134</v>
      </c>
      <c r="AH107" s="10">
        <v>197</v>
      </c>
      <c r="AI107" s="13">
        <f>SUM(B107,C107,D107,E107,F107,I107,K107,O107,P107,Q107,R107,T107,U107,V107,X107,Y107,AA107,AB107,AE107,AG107,AH107)</f>
        <v>2905</v>
      </c>
      <c r="AJ107" s="14">
        <f>SUM(B107:AH107)</f>
        <v>8762</v>
      </c>
      <c r="AK107" s="14">
        <v>3080</v>
      </c>
      <c r="AL107" s="14">
        <v>242572</v>
      </c>
      <c r="AM107" s="14">
        <v>8994</v>
      </c>
      <c r="AN107" s="14">
        <f>SUM(G107,H107,J107,L107,M107,N107,S107,W107,Z107,AC107,AD107,AF107)</f>
        <v>5857</v>
      </c>
      <c r="AO107" s="14">
        <f>SUM(B107,C107,E107,O107,R107,T107,U107,V107,X107,Y107,AA107,AB107,AG107,AH107)</f>
        <v>2355</v>
      </c>
      <c r="AP107" s="14">
        <f>SUM(D107,F107,I107,K107,P107,Q107,AE107)</f>
        <v>550</v>
      </c>
      <c r="AQ107" s="15">
        <v>2339</v>
      </c>
      <c r="AR107" s="15">
        <v>153</v>
      </c>
      <c r="AS107" s="15">
        <v>624</v>
      </c>
      <c r="AT107" s="14">
        <v>323627</v>
      </c>
      <c r="AU107" s="8"/>
      <c r="AV107" s="8"/>
      <c r="AW107" s="8"/>
      <c r="AX107" s="8"/>
      <c r="AY107" s="8"/>
    </row>
    <row r="108" ht="13.95" customHeight="1">
      <c r="A108" s="9">
        <v>44029</v>
      </c>
      <c r="B108" s="10">
        <v>166</v>
      </c>
      <c r="C108" s="10">
        <v>50</v>
      </c>
      <c r="D108" s="11">
        <v>232</v>
      </c>
      <c r="E108" s="10">
        <v>136</v>
      </c>
      <c r="F108" s="11">
        <v>54</v>
      </c>
      <c r="G108" s="12">
        <v>401</v>
      </c>
      <c r="H108" s="12">
        <v>1336</v>
      </c>
      <c r="I108" s="11">
        <v>18</v>
      </c>
      <c r="J108" s="12">
        <v>898</v>
      </c>
      <c r="K108" s="11">
        <v>140</v>
      </c>
      <c r="L108" s="12">
        <v>29</v>
      </c>
      <c r="M108" s="12">
        <v>543</v>
      </c>
      <c r="N108" s="12">
        <v>154</v>
      </c>
      <c r="O108" s="10">
        <v>146</v>
      </c>
      <c r="P108" s="11">
        <v>25</v>
      </c>
      <c r="Q108" s="11">
        <v>76</v>
      </c>
      <c r="R108" s="10">
        <v>974</v>
      </c>
      <c r="S108" s="12">
        <v>309</v>
      </c>
      <c r="T108" s="10">
        <v>118</v>
      </c>
      <c r="U108" s="10">
        <v>149</v>
      </c>
      <c r="V108" s="10">
        <v>114</v>
      </c>
      <c r="W108" s="12">
        <v>316</v>
      </c>
      <c r="X108" s="10">
        <v>15</v>
      </c>
      <c r="Y108" s="10">
        <v>37</v>
      </c>
      <c r="Z108" s="12">
        <v>745</v>
      </c>
      <c r="AA108" s="10">
        <v>22</v>
      </c>
      <c r="AB108" s="10">
        <v>114</v>
      </c>
      <c r="AC108" s="12">
        <v>60</v>
      </c>
      <c r="AD108" s="12">
        <v>857</v>
      </c>
      <c r="AE108" s="11">
        <v>23</v>
      </c>
      <c r="AF108" s="12">
        <v>321</v>
      </c>
      <c r="AG108" s="10">
        <v>136</v>
      </c>
      <c r="AH108" s="10">
        <v>197</v>
      </c>
      <c r="AI108" s="13">
        <f>SUM(B108,C108,D108,E108,F108,I108,K108,O108,P108,Q108,R108,T108,U108,V108,X108,Y108,AA108,AB108,AE108,AG108,AH108)</f>
        <v>2942</v>
      </c>
      <c r="AJ108" s="14">
        <f>SUM(B108:AH108)</f>
        <v>8911</v>
      </c>
      <c r="AK108" s="14">
        <v>3095</v>
      </c>
      <c r="AL108" s="14">
        <v>244073</v>
      </c>
      <c r="AM108" s="14">
        <v>9150</v>
      </c>
      <c r="AN108" s="14">
        <f>SUM(G108,H108,J108,L108,M108,N108,S108,W108,Z108,AC108,AD108,AF108)</f>
        <v>5969</v>
      </c>
      <c r="AO108" s="14">
        <f>SUM(B108,C108,E108,O108,R108,T108,U108,V108,X108,Y108,AA108,AB108,AG108,AH108)</f>
        <v>2374</v>
      </c>
      <c r="AP108" s="14">
        <f>SUM(D108,F108,I108,K108,P108,Q108,AE108)</f>
        <v>568</v>
      </c>
      <c r="AQ108" s="15">
        <v>2404</v>
      </c>
      <c r="AR108" s="15">
        <v>158</v>
      </c>
      <c r="AS108" s="15">
        <v>652</v>
      </c>
      <c r="AT108" s="14">
        <v>326467</v>
      </c>
      <c r="AU108" s="8"/>
      <c r="AV108" s="8"/>
      <c r="AW108" s="8"/>
      <c r="AX108" s="8"/>
      <c r="AY108" s="8"/>
    </row>
    <row r="109" ht="13.95" customHeight="1">
      <c r="A109" s="9">
        <v>44030</v>
      </c>
      <c r="B109" s="10">
        <v>166</v>
      </c>
      <c r="C109" s="10">
        <v>50</v>
      </c>
      <c r="D109" s="11">
        <v>241</v>
      </c>
      <c r="E109" s="10">
        <v>136</v>
      </c>
      <c r="F109" s="11">
        <v>58</v>
      </c>
      <c r="G109" s="12">
        <v>411</v>
      </c>
      <c r="H109" s="12">
        <v>1354</v>
      </c>
      <c r="I109" s="11">
        <v>19</v>
      </c>
      <c r="J109" s="12">
        <v>912</v>
      </c>
      <c r="K109" s="11">
        <v>142</v>
      </c>
      <c r="L109" s="12">
        <v>29</v>
      </c>
      <c r="M109" s="12">
        <v>546</v>
      </c>
      <c r="N109" s="12">
        <v>158</v>
      </c>
      <c r="O109" s="10">
        <v>148</v>
      </c>
      <c r="P109" s="11">
        <v>25</v>
      </c>
      <c r="Q109" s="11">
        <v>82</v>
      </c>
      <c r="R109" s="10">
        <v>1004</v>
      </c>
      <c r="S109" s="12">
        <v>313</v>
      </c>
      <c r="T109" s="10">
        <v>120</v>
      </c>
      <c r="U109" s="10">
        <v>149</v>
      </c>
      <c r="V109" s="10">
        <v>114</v>
      </c>
      <c r="W109" s="12">
        <v>319</v>
      </c>
      <c r="X109" s="10">
        <v>15</v>
      </c>
      <c r="Y109" s="10">
        <v>38</v>
      </c>
      <c r="Z109" s="12">
        <v>759</v>
      </c>
      <c r="AA109" s="10">
        <v>22</v>
      </c>
      <c r="AB109" s="10">
        <v>114</v>
      </c>
      <c r="AC109" s="12">
        <v>65</v>
      </c>
      <c r="AD109" s="12">
        <v>870</v>
      </c>
      <c r="AE109" s="11">
        <v>23</v>
      </c>
      <c r="AF109" s="12">
        <v>323</v>
      </c>
      <c r="AG109" s="10">
        <v>137</v>
      </c>
      <c r="AH109" s="10">
        <v>197</v>
      </c>
      <c r="AI109" s="13">
        <f>SUM(B109,C109,D109,E109,F109,I109,K109,O109,P109,Q109,R109,T109,U109,V109,X109,Y109,AA109,AB109,AE109,AG109,AH109)</f>
        <v>3000</v>
      </c>
      <c r="AJ109" s="14">
        <f>SUM(B109:AH109)</f>
        <v>9059</v>
      </c>
      <c r="AK109" s="14">
        <v>3193</v>
      </c>
      <c r="AL109" s="14">
        <v>245161</v>
      </c>
      <c r="AM109" s="14">
        <v>9300</v>
      </c>
      <c r="AN109" s="14">
        <f>SUM(G109,H109,J109,L109,M109,N109,S109,W109,Z109,AC109,AD109,AF109)</f>
        <v>6059</v>
      </c>
      <c r="AO109" s="14">
        <f>SUM(B109,C109,E109,O109,R109,T109,U109,V109,X109,Y109,AA109,AB109,AG109,AH109)</f>
        <v>2410</v>
      </c>
      <c r="AP109" s="14">
        <f>SUM(D109,F109,I109,K109,P109,Q109,AE109)</f>
        <v>590</v>
      </c>
      <c r="AQ109" s="15">
        <v>2426</v>
      </c>
      <c r="AR109" s="15">
        <v>159</v>
      </c>
      <c r="AS109" s="15">
        <v>656</v>
      </c>
      <c r="AT109" s="14">
        <v>328777</v>
      </c>
      <c r="AU109" s="8"/>
      <c r="AV109" s="8"/>
      <c r="AW109" s="8"/>
      <c r="AX109" s="8"/>
      <c r="AY109" s="8"/>
    </row>
    <row r="110" ht="13.95" customHeight="1">
      <c r="A110" s="9">
        <v>44031</v>
      </c>
      <c r="B110" s="10">
        <v>166</v>
      </c>
      <c r="C110" s="10">
        <v>50</v>
      </c>
      <c r="D110" s="11">
        <v>244</v>
      </c>
      <c r="E110" s="10">
        <v>136</v>
      </c>
      <c r="F110" s="11">
        <v>64</v>
      </c>
      <c r="G110" s="12">
        <v>420</v>
      </c>
      <c r="H110" s="12">
        <v>1378</v>
      </c>
      <c r="I110" s="11">
        <v>19</v>
      </c>
      <c r="J110" s="12">
        <v>926</v>
      </c>
      <c r="K110" s="11">
        <v>147</v>
      </c>
      <c r="L110" s="12">
        <v>29</v>
      </c>
      <c r="M110" s="12">
        <v>557</v>
      </c>
      <c r="N110" s="12">
        <v>161</v>
      </c>
      <c r="O110" s="10">
        <v>150</v>
      </c>
      <c r="P110" s="11">
        <v>26</v>
      </c>
      <c r="Q110" s="11">
        <v>84</v>
      </c>
      <c r="R110" s="10">
        <v>1011</v>
      </c>
      <c r="S110" s="12">
        <v>316</v>
      </c>
      <c r="T110" s="10">
        <v>121</v>
      </c>
      <c r="U110" s="10">
        <v>149</v>
      </c>
      <c r="V110" s="10">
        <v>114</v>
      </c>
      <c r="W110" s="12">
        <v>325</v>
      </c>
      <c r="X110" s="10">
        <v>15</v>
      </c>
      <c r="Y110" s="10">
        <v>39</v>
      </c>
      <c r="Z110" s="12">
        <v>769</v>
      </c>
      <c r="AA110" s="10">
        <v>22</v>
      </c>
      <c r="AB110" s="10">
        <v>114</v>
      </c>
      <c r="AC110" s="12">
        <v>67</v>
      </c>
      <c r="AD110" s="12">
        <v>885</v>
      </c>
      <c r="AE110" s="11">
        <v>23</v>
      </c>
      <c r="AF110" s="12">
        <v>326</v>
      </c>
      <c r="AG110" s="10">
        <v>137</v>
      </c>
      <c r="AH110" s="10">
        <v>198</v>
      </c>
      <c r="AI110" s="13">
        <f>SUM(B110,C110,D110,E110,F110,I110,K110,O110,P110,Q110,R110,T110,U110,V110,X110,Y110,AA110,AB110,AE110,AG110,AH110)</f>
        <v>3029</v>
      </c>
      <c r="AJ110" s="14">
        <f>SUM(B110:AH110)</f>
        <v>9188</v>
      </c>
      <c r="AK110" s="14">
        <v>3222</v>
      </c>
      <c r="AL110" s="14">
        <v>245983</v>
      </c>
      <c r="AM110" s="14">
        <v>9441</v>
      </c>
      <c r="AN110" s="14">
        <f>SUM(G110,H110,J110,L110,M110,N110,S110,W110,Z110,AC110,AD110,AF110)</f>
        <v>6159</v>
      </c>
      <c r="AO110" s="14">
        <f>SUM(B110,C110,E110,O110,R110,T110,U110,V110,X110,Y110,AA110,AB110,AG110,AH110)</f>
        <v>2422</v>
      </c>
      <c r="AP110" s="14">
        <f>SUM(D110,F110,I110,K110,P110,Q110,AE110)</f>
        <v>607</v>
      </c>
      <c r="AQ110" s="15">
        <v>2448</v>
      </c>
      <c r="AR110" s="15">
        <v>162</v>
      </c>
      <c r="AS110" s="15">
        <v>659</v>
      </c>
      <c r="AT110" s="14">
        <v>330852</v>
      </c>
      <c r="AU110" s="8"/>
      <c r="AV110" s="8"/>
      <c r="AW110" s="8"/>
      <c r="AX110" s="8"/>
      <c r="AY110" s="8"/>
    </row>
    <row r="111" ht="13.95" customHeight="1">
      <c r="A111" s="9">
        <v>44032</v>
      </c>
      <c r="B111" s="10">
        <v>166</v>
      </c>
      <c r="C111" s="10">
        <v>50</v>
      </c>
      <c r="D111" s="11">
        <v>247</v>
      </c>
      <c r="E111" s="10">
        <v>137</v>
      </c>
      <c r="F111" s="11">
        <v>69</v>
      </c>
      <c r="G111" s="12">
        <v>428</v>
      </c>
      <c r="H111" s="12">
        <v>1401</v>
      </c>
      <c r="I111" s="11">
        <v>19</v>
      </c>
      <c r="J111" s="12">
        <v>939</v>
      </c>
      <c r="K111" s="11">
        <v>151</v>
      </c>
      <c r="L111" s="12">
        <v>29</v>
      </c>
      <c r="M111" s="12">
        <v>567</v>
      </c>
      <c r="N111" s="12">
        <v>164</v>
      </c>
      <c r="O111" s="10">
        <v>152</v>
      </c>
      <c r="P111" s="11">
        <v>27</v>
      </c>
      <c r="Q111" s="11">
        <v>85</v>
      </c>
      <c r="R111" s="10">
        <v>1018</v>
      </c>
      <c r="S111" s="12">
        <v>318</v>
      </c>
      <c r="T111" s="10">
        <v>122</v>
      </c>
      <c r="U111" s="10">
        <v>149</v>
      </c>
      <c r="V111" s="10">
        <v>115</v>
      </c>
      <c r="W111" s="12">
        <v>330</v>
      </c>
      <c r="X111" s="10">
        <v>15</v>
      </c>
      <c r="Y111" s="10">
        <v>40</v>
      </c>
      <c r="Z111" s="12">
        <v>779</v>
      </c>
      <c r="AA111" s="10">
        <v>22</v>
      </c>
      <c r="AB111" s="10">
        <v>114</v>
      </c>
      <c r="AC111" s="12">
        <v>69</v>
      </c>
      <c r="AD111" s="12">
        <v>899</v>
      </c>
      <c r="AE111" s="11">
        <v>23</v>
      </c>
      <c r="AF111" s="12">
        <v>328</v>
      </c>
      <c r="AG111" s="10">
        <v>138</v>
      </c>
      <c r="AH111" s="10">
        <v>199</v>
      </c>
      <c r="AI111" s="13">
        <f>SUM(B111,C111,D111,E111,F111,I111,K111,O111,P111,Q111,R111,T111,U111,V111,X111,Y111,AA111,AB111,AE111,AG111,AH111)</f>
        <v>3058</v>
      </c>
      <c r="AJ111" s="14">
        <f>SUM(B111:AH111)</f>
        <v>9309</v>
      </c>
      <c r="AK111" s="14">
        <v>3250</v>
      </c>
      <c r="AL111" s="14">
        <v>246946</v>
      </c>
      <c r="AM111" s="14">
        <v>9591</v>
      </c>
      <c r="AN111" s="14">
        <f>SUM(G111,H111,J111,L111,M111,N111,S111,W111,Z111,AC111,AD111,AF111)</f>
        <v>6251</v>
      </c>
      <c r="AO111" s="14">
        <f>SUM(B111,C111,E111,O111,R111,T111,U111,V111,X111,Y111,AA111,AB111,AG111,AH111)</f>
        <v>2437</v>
      </c>
      <c r="AP111" s="14">
        <f>SUM(D111,F111,I111,K111,P111,Q111,AE111)</f>
        <v>621</v>
      </c>
      <c r="AQ111" s="15">
        <v>2457</v>
      </c>
      <c r="AR111" s="15">
        <v>165</v>
      </c>
      <c r="AS111" s="15">
        <v>669</v>
      </c>
      <c r="AT111" s="14">
        <v>332955</v>
      </c>
      <c r="AU111" s="8"/>
      <c r="AV111" s="8"/>
      <c r="AW111" s="8"/>
      <c r="AX111" s="8"/>
      <c r="AY111" s="8"/>
    </row>
    <row r="112" ht="13.95" customHeight="1">
      <c r="A112" s="9">
        <v>44033</v>
      </c>
      <c r="B112" s="10">
        <v>166</v>
      </c>
      <c r="C112" s="10">
        <v>50</v>
      </c>
      <c r="D112" s="11">
        <v>247</v>
      </c>
      <c r="E112" s="10">
        <v>137</v>
      </c>
      <c r="F112" s="11">
        <v>71</v>
      </c>
      <c r="G112" s="12">
        <v>432</v>
      </c>
      <c r="H112" s="12">
        <v>1412</v>
      </c>
      <c r="I112" s="11">
        <v>19</v>
      </c>
      <c r="J112" s="12">
        <v>948</v>
      </c>
      <c r="K112" s="11">
        <v>155</v>
      </c>
      <c r="L112" s="12">
        <v>29</v>
      </c>
      <c r="M112" s="12">
        <v>575</v>
      </c>
      <c r="N112" s="12">
        <v>164</v>
      </c>
      <c r="O112" s="10">
        <v>152</v>
      </c>
      <c r="P112" s="11">
        <v>29</v>
      </c>
      <c r="Q112" s="11">
        <v>89</v>
      </c>
      <c r="R112" s="10">
        <v>1024</v>
      </c>
      <c r="S112" s="12">
        <v>322</v>
      </c>
      <c r="T112" s="10">
        <v>122</v>
      </c>
      <c r="U112" s="10">
        <v>149</v>
      </c>
      <c r="V112" s="10">
        <v>115</v>
      </c>
      <c r="W112" s="12">
        <v>338</v>
      </c>
      <c r="X112" s="10">
        <v>15</v>
      </c>
      <c r="Y112" s="10">
        <v>41</v>
      </c>
      <c r="Z112" s="12">
        <v>789</v>
      </c>
      <c r="AA112" s="10">
        <v>22</v>
      </c>
      <c r="AB112" s="10">
        <v>117</v>
      </c>
      <c r="AC112" s="12">
        <v>69</v>
      </c>
      <c r="AD112" s="12">
        <v>931</v>
      </c>
      <c r="AE112" s="11">
        <v>23</v>
      </c>
      <c r="AF112" s="12">
        <v>329</v>
      </c>
      <c r="AG112" s="10">
        <v>138</v>
      </c>
      <c r="AH112" s="10">
        <v>199</v>
      </c>
      <c r="AI112" s="13">
        <f>SUM(B112,C112,D112,E112,F112,I112,K112,O112,P112,Q112,R112,T112,U112,V112,X112,Y112,AA112,AB112,AE112,AG112,AH112)</f>
        <v>3080</v>
      </c>
      <c r="AJ112" s="14">
        <f>SUM(B112:AH112)</f>
        <v>9418</v>
      </c>
      <c r="AK112" s="14">
        <v>3273</v>
      </c>
      <c r="AL112" s="14">
        <v>247622</v>
      </c>
      <c r="AM112" s="14">
        <v>9696</v>
      </c>
      <c r="AN112" s="14">
        <f>SUM(G112,H112,J112,L112,M112,N112,S112,W112,Z112,AC112,AD112,AF112)</f>
        <v>6338</v>
      </c>
      <c r="AO112" s="14">
        <f>SUM(B112,C112,E112,O112,R112,T112,U112,V112,X112,Y112,AA112,AB112,AG112,AH112)</f>
        <v>2447</v>
      </c>
      <c r="AP112" s="14">
        <f>SUM(D112,F112,I112,K112,P112,Q112,AE112)</f>
        <v>633</v>
      </c>
      <c r="AQ112" s="15">
        <v>2465</v>
      </c>
      <c r="AR112" s="15">
        <v>165</v>
      </c>
      <c r="AS112" s="15">
        <v>674</v>
      </c>
      <c r="AT112" s="14">
        <v>334601</v>
      </c>
      <c r="AU112" s="8"/>
      <c r="AV112" s="8"/>
      <c r="AW112" s="8"/>
      <c r="AX112" s="8"/>
      <c r="AY112" s="8"/>
    </row>
    <row r="113" ht="13.95" customHeight="1">
      <c r="A113" s="9">
        <v>44034</v>
      </c>
      <c r="B113" s="10">
        <v>168</v>
      </c>
      <c r="C113" s="10">
        <v>50</v>
      </c>
      <c r="D113" s="11">
        <v>251</v>
      </c>
      <c r="E113" s="10">
        <v>138</v>
      </c>
      <c r="F113" s="11">
        <v>73</v>
      </c>
      <c r="G113" s="12">
        <v>444</v>
      </c>
      <c r="H113" s="12">
        <v>1435</v>
      </c>
      <c r="I113" s="11">
        <v>19</v>
      </c>
      <c r="J113" s="12">
        <v>972</v>
      </c>
      <c r="K113" s="11">
        <v>157</v>
      </c>
      <c r="L113" s="12">
        <v>31</v>
      </c>
      <c r="M113" s="12">
        <v>592</v>
      </c>
      <c r="N113" s="12">
        <v>164</v>
      </c>
      <c r="O113" s="10">
        <v>153</v>
      </c>
      <c r="P113" s="11">
        <v>29</v>
      </c>
      <c r="Q113" s="11">
        <v>90</v>
      </c>
      <c r="R113" s="10">
        <v>1031</v>
      </c>
      <c r="S113" s="12">
        <v>331</v>
      </c>
      <c r="T113" s="10">
        <v>123</v>
      </c>
      <c r="U113" s="10">
        <v>149</v>
      </c>
      <c r="V113" s="10">
        <v>116</v>
      </c>
      <c r="W113" s="12">
        <v>340</v>
      </c>
      <c r="X113" s="10">
        <v>16</v>
      </c>
      <c r="Y113" s="10">
        <v>42</v>
      </c>
      <c r="Z113" s="12">
        <v>809</v>
      </c>
      <c r="AA113" s="10">
        <v>22</v>
      </c>
      <c r="AB113" s="10">
        <v>117</v>
      </c>
      <c r="AC113" s="12">
        <v>69</v>
      </c>
      <c r="AD113" s="12">
        <v>954</v>
      </c>
      <c r="AE113" s="11">
        <v>23</v>
      </c>
      <c r="AF113" s="12">
        <v>339</v>
      </c>
      <c r="AG113" s="10">
        <v>138</v>
      </c>
      <c r="AH113" s="10">
        <v>199</v>
      </c>
      <c r="AI113" s="13">
        <f>SUM(B113,C113,D113,E113,F113,I113,K113,O113,P113,Q113,R113,T113,U113,V113,X113,Y113,AA113,AB113,AE113,AG113,AH113)</f>
        <v>3104</v>
      </c>
      <c r="AJ113" s="14">
        <f>SUM(B113:AH113)</f>
        <v>9584</v>
      </c>
      <c r="AK113" s="14">
        <v>3286</v>
      </c>
      <c r="AL113" s="14">
        <v>248352</v>
      </c>
      <c r="AM113" s="14">
        <v>9813</v>
      </c>
      <c r="AN113" s="14">
        <f>SUM(G113,H113,J113,L113,M113,N113,S113,W113,Z113,AC113,AD113,AF113)</f>
        <v>6480</v>
      </c>
      <c r="AO113" s="14">
        <f>SUM(B113,C113,E113,O113,R113,T113,U113,V113,X113,Y113,AA113,AB113,AG113,AH113)</f>
        <v>2462</v>
      </c>
      <c r="AP113" s="14">
        <f>SUM(D113,F113,I113,K113,P113,Q113,AE113)</f>
        <v>642</v>
      </c>
      <c r="AQ113" s="15">
        <v>2489</v>
      </c>
      <c r="AR113" s="15">
        <v>167</v>
      </c>
      <c r="AS113" s="15">
        <v>683</v>
      </c>
      <c r="AT113" s="14">
        <v>336345</v>
      </c>
      <c r="AU113" s="8"/>
      <c r="AV113" s="8"/>
      <c r="AW113" s="8"/>
      <c r="AX113" s="8"/>
      <c r="AY113" s="8"/>
    </row>
    <row r="114" ht="13.95" customHeight="1">
      <c r="A114" s="9">
        <v>44035</v>
      </c>
      <c r="B114" s="10">
        <v>168</v>
      </c>
      <c r="C114" s="10">
        <v>51</v>
      </c>
      <c r="D114" s="11">
        <v>260</v>
      </c>
      <c r="E114" s="10">
        <v>139</v>
      </c>
      <c r="F114" s="11">
        <v>76</v>
      </c>
      <c r="G114" s="12">
        <v>454</v>
      </c>
      <c r="H114" s="12">
        <v>1463</v>
      </c>
      <c r="I114" s="11">
        <v>19</v>
      </c>
      <c r="J114" s="12">
        <v>985</v>
      </c>
      <c r="K114" s="11">
        <v>163</v>
      </c>
      <c r="L114" s="12">
        <v>37</v>
      </c>
      <c r="M114" s="12">
        <v>597</v>
      </c>
      <c r="N114" s="12">
        <v>168</v>
      </c>
      <c r="O114" s="10">
        <v>156</v>
      </c>
      <c r="P114" s="11">
        <v>29</v>
      </c>
      <c r="Q114" s="11">
        <v>94</v>
      </c>
      <c r="R114" s="10">
        <v>1040</v>
      </c>
      <c r="S114" s="12">
        <v>336</v>
      </c>
      <c r="T114" s="10">
        <v>123</v>
      </c>
      <c r="U114" s="10">
        <v>150</v>
      </c>
      <c r="V114" s="10">
        <v>120</v>
      </c>
      <c r="W114" s="12">
        <v>347</v>
      </c>
      <c r="X114" s="10">
        <v>16</v>
      </c>
      <c r="Y114" s="10">
        <v>43</v>
      </c>
      <c r="Z114" s="12">
        <v>818</v>
      </c>
      <c r="AA114" s="10">
        <v>22</v>
      </c>
      <c r="AB114" s="10">
        <v>122</v>
      </c>
      <c r="AC114" s="12">
        <v>71</v>
      </c>
      <c r="AD114" s="12">
        <v>985</v>
      </c>
      <c r="AE114" s="11">
        <v>23</v>
      </c>
      <c r="AF114" s="12">
        <v>348</v>
      </c>
      <c r="AG114" s="10">
        <v>138</v>
      </c>
      <c r="AH114" s="10">
        <v>199</v>
      </c>
      <c r="AI114" s="13">
        <f>SUM(B114,C114,D114,E114,F114,I114,K114,O114,P114,Q114,R114,T114,U114,V114,X114,Y114,AA114,AB114,AE114,AG114,AH114)</f>
        <v>3151</v>
      </c>
      <c r="AJ114" s="14">
        <f>SUM(B114:AH114)</f>
        <v>9760</v>
      </c>
      <c r="AK114" s="14">
        <v>3323</v>
      </c>
      <c r="AL114" s="14">
        <v>249355</v>
      </c>
      <c r="AM114" s="14">
        <v>9982</v>
      </c>
      <c r="AN114" s="14">
        <f>SUM(G114,H114,J114,L114,M114,N114,S114,W114,Z114,AC114,AD114,AF114)</f>
        <v>6609</v>
      </c>
      <c r="AO114" s="14">
        <f>SUM(B114,C114,E114,O114,R114,T114,U114,V114,X114,Y114,AA114,AB114,AG114,AH114)</f>
        <v>2487</v>
      </c>
      <c r="AP114" s="14">
        <f>SUM(D114,F114,I114,K114,P114,Q114,AE114)</f>
        <v>664</v>
      </c>
      <c r="AQ114" s="15">
        <v>2508</v>
      </c>
      <c r="AR114" s="15">
        <v>169</v>
      </c>
      <c r="AS114" s="15">
        <v>689</v>
      </c>
      <c r="AT114" s="14">
        <v>338697</v>
      </c>
      <c r="AU114" s="8"/>
      <c r="AV114" s="8"/>
      <c r="AW114" s="8"/>
      <c r="AX114" s="8"/>
      <c r="AY114" s="8"/>
    </row>
    <row r="115" ht="13.95" customHeight="1">
      <c r="A115" s="9">
        <v>44036</v>
      </c>
      <c r="B115" s="10">
        <v>168</v>
      </c>
      <c r="C115" s="10">
        <v>51</v>
      </c>
      <c r="D115" s="11">
        <v>272</v>
      </c>
      <c r="E115" s="10">
        <v>139</v>
      </c>
      <c r="F115" s="11">
        <v>88</v>
      </c>
      <c r="G115" s="12">
        <v>458</v>
      </c>
      <c r="H115" s="12">
        <v>1483</v>
      </c>
      <c r="I115" s="11">
        <v>20</v>
      </c>
      <c r="J115" s="12">
        <v>997</v>
      </c>
      <c r="K115" s="11">
        <v>171</v>
      </c>
      <c r="L115" s="12">
        <v>38</v>
      </c>
      <c r="M115" s="12">
        <v>605</v>
      </c>
      <c r="N115" s="12">
        <v>171</v>
      </c>
      <c r="O115" s="10">
        <v>159</v>
      </c>
      <c r="P115" s="11">
        <v>29</v>
      </c>
      <c r="Q115" s="11">
        <v>102</v>
      </c>
      <c r="R115" s="10">
        <v>1055</v>
      </c>
      <c r="S115" s="12">
        <v>345</v>
      </c>
      <c r="T115" s="10">
        <v>123</v>
      </c>
      <c r="U115" s="10">
        <v>151</v>
      </c>
      <c r="V115" s="10">
        <v>120</v>
      </c>
      <c r="W115" s="12">
        <v>360</v>
      </c>
      <c r="X115" s="10">
        <v>16</v>
      </c>
      <c r="Y115" s="10">
        <v>43</v>
      </c>
      <c r="Z115" s="12">
        <v>827</v>
      </c>
      <c r="AA115" s="10">
        <v>22</v>
      </c>
      <c r="AB115" s="10">
        <v>123</v>
      </c>
      <c r="AC115" s="12">
        <v>71</v>
      </c>
      <c r="AD115" s="12">
        <v>1027</v>
      </c>
      <c r="AE115" s="11">
        <v>24</v>
      </c>
      <c r="AF115" s="12">
        <v>351</v>
      </c>
      <c r="AG115" s="10">
        <v>141</v>
      </c>
      <c r="AH115" s="10">
        <v>199</v>
      </c>
      <c r="AI115" s="13">
        <f>SUM(B115,C115,D115,E115,F115,I115,K115,O115,P115,Q115,R115,T115,U115,V115,X115,Y115,AA115,AB115,AE115,AG115,AH115)</f>
        <v>3216</v>
      </c>
      <c r="AJ115" s="14">
        <f>SUM(B115:AH115)</f>
        <v>9949</v>
      </c>
      <c r="AK115" s="14">
        <v>3349</v>
      </c>
      <c r="AL115" s="14">
        <v>250420</v>
      </c>
      <c r="AM115" s="14">
        <v>10165</v>
      </c>
      <c r="AN115" s="14">
        <f>SUM(G115,H115,J115,L115,M115,N115,S115,W115,Z115,AC115,AD115,AF115)</f>
        <v>6733</v>
      </c>
      <c r="AO115" s="14">
        <f>SUM(B115,C115,E115,O115,R115,T115,U115,V115,X115,Y115,AA115,AB115,AG115,AH115)</f>
        <v>2510</v>
      </c>
      <c r="AP115" s="14">
        <f>SUM(D115,F115,I115,K115,P115,Q115,AE115)</f>
        <v>706</v>
      </c>
      <c r="AQ115" s="15">
        <v>2522</v>
      </c>
      <c r="AR115" s="15">
        <v>169</v>
      </c>
      <c r="AS115" s="15">
        <v>696</v>
      </c>
      <c r="AT115" s="14">
        <v>341223</v>
      </c>
      <c r="AU115" s="8"/>
      <c r="AV115" s="8"/>
      <c r="AW115" s="8"/>
      <c r="AX115" s="8"/>
      <c r="AY115" s="8"/>
    </row>
    <row r="116" ht="13.95" customHeight="1">
      <c r="A116" s="9">
        <v>44037</v>
      </c>
      <c r="B116" s="10">
        <v>168</v>
      </c>
      <c r="C116" s="10">
        <v>56</v>
      </c>
      <c r="D116" s="11">
        <v>283</v>
      </c>
      <c r="E116" s="10">
        <v>139</v>
      </c>
      <c r="F116" s="11">
        <v>94</v>
      </c>
      <c r="G116" s="12">
        <v>477</v>
      </c>
      <c r="H116" s="12">
        <v>1505</v>
      </c>
      <c r="I116" s="11">
        <v>20</v>
      </c>
      <c r="J116" s="12">
        <v>1015</v>
      </c>
      <c r="K116" s="11">
        <v>179</v>
      </c>
      <c r="L116" s="12">
        <v>44</v>
      </c>
      <c r="M116" s="12">
        <v>621</v>
      </c>
      <c r="N116" s="12">
        <v>174</v>
      </c>
      <c r="O116" s="10">
        <v>163</v>
      </c>
      <c r="P116" s="11">
        <v>31</v>
      </c>
      <c r="Q116" s="11">
        <v>104</v>
      </c>
      <c r="R116" s="10">
        <v>1068</v>
      </c>
      <c r="S116" s="12">
        <v>348</v>
      </c>
      <c r="T116" s="10">
        <v>123</v>
      </c>
      <c r="U116" s="10">
        <v>155</v>
      </c>
      <c r="V116" s="10">
        <v>120</v>
      </c>
      <c r="W116" s="12">
        <v>365</v>
      </c>
      <c r="X116" s="10">
        <v>16</v>
      </c>
      <c r="Y116" s="10">
        <v>43</v>
      </c>
      <c r="Z116" s="12">
        <v>842</v>
      </c>
      <c r="AA116" s="10">
        <v>22</v>
      </c>
      <c r="AB116" s="10">
        <v>125</v>
      </c>
      <c r="AC116" s="12">
        <v>71</v>
      </c>
      <c r="AD116" s="12">
        <v>1057</v>
      </c>
      <c r="AE116" s="11">
        <v>24</v>
      </c>
      <c r="AF116" s="12">
        <v>351</v>
      </c>
      <c r="AG116" s="10">
        <v>141</v>
      </c>
      <c r="AH116" s="10">
        <v>199</v>
      </c>
      <c r="AI116" s="13">
        <f>SUM(B116,C116,D116,E116,F116,I116,K116,O116,P116,Q116,R116,T116,U116,V116,X116,Y116,AA116,AB116,AE116,AG116,AH116)</f>
        <v>3273</v>
      </c>
      <c r="AJ116" s="14">
        <f>SUM(B116:AH116)</f>
        <v>10143</v>
      </c>
      <c r="AK116" s="14">
        <v>3370</v>
      </c>
      <c r="AL116" s="14">
        <v>251317</v>
      </c>
      <c r="AM116" s="14">
        <v>10371</v>
      </c>
      <c r="AN116" s="14">
        <f>SUM(G116,H116,J116,L116,M116,N116,S116,W116,Z116,AC116,AD116,AF116)</f>
        <v>6870</v>
      </c>
      <c r="AO116" s="14">
        <f>SUM(B116,C116,E116,O116,R116,T116,U116,V116,X116,Y116,AA116,AB116,AG116,AH116)</f>
        <v>2538</v>
      </c>
      <c r="AP116" s="14">
        <f>SUM(D116,F116,I116,K116,P116,Q116,AE116)</f>
        <v>735</v>
      </c>
      <c r="AQ116" s="15">
        <v>2528</v>
      </c>
      <c r="AR116" s="15">
        <v>169</v>
      </c>
      <c r="AS116" s="15">
        <v>698</v>
      </c>
      <c r="AT116" s="14">
        <v>343547</v>
      </c>
      <c r="AU116" s="8"/>
      <c r="AV116" s="8"/>
      <c r="AW116" s="8"/>
      <c r="AX116" s="8"/>
      <c r="AY116" s="8"/>
    </row>
    <row r="117" ht="13.95" customHeight="1">
      <c r="A117" s="9">
        <v>44038</v>
      </c>
      <c r="B117" s="10">
        <v>168</v>
      </c>
      <c r="C117" s="10">
        <v>56</v>
      </c>
      <c r="D117" s="11">
        <v>285</v>
      </c>
      <c r="E117" s="10">
        <v>139</v>
      </c>
      <c r="F117" s="11">
        <v>100</v>
      </c>
      <c r="G117" s="12">
        <v>484</v>
      </c>
      <c r="H117" s="12">
        <v>1522</v>
      </c>
      <c r="I117" s="11">
        <v>20</v>
      </c>
      <c r="J117" s="12">
        <v>1037</v>
      </c>
      <c r="K117" s="11">
        <v>181</v>
      </c>
      <c r="L117" s="12">
        <v>49</v>
      </c>
      <c r="M117" s="12">
        <v>631</v>
      </c>
      <c r="N117" s="12">
        <v>175</v>
      </c>
      <c r="O117" s="10">
        <v>165</v>
      </c>
      <c r="P117" s="11">
        <v>33</v>
      </c>
      <c r="Q117" s="11">
        <v>104</v>
      </c>
      <c r="R117" s="10">
        <v>1074</v>
      </c>
      <c r="S117" s="12">
        <v>352</v>
      </c>
      <c r="T117" s="10">
        <v>124</v>
      </c>
      <c r="U117" s="10">
        <v>156</v>
      </c>
      <c r="V117" s="10">
        <v>121</v>
      </c>
      <c r="W117" s="12">
        <v>372</v>
      </c>
      <c r="X117" s="10">
        <v>16</v>
      </c>
      <c r="Y117" s="10">
        <v>44</v>
      </c>
      <c r="Z117" s="12">
        <v>848</v>
      </c>
      <c r="AA117" s="10">
        <v>22</v>
      </c>
      <c r="AB117" s="10">
        <v>131</v>
      </c>
      <c r="AC117" s="12">
        <v>71</v>
      </c>
      <c r="AD117" s="12">
        <v>1073</v>
      </c>
      <c r="AE117" s="11">
        <v>24</v>
      </c>
      <c r="AF117" s="12">
        <v>359</v>
      </c>
      <c r="AG117" s="10">
        <v>141</v>
      </c>
      <c r="AH117" s="10">
        <v>200</v>
      </c>
      <c r="AI117" s="13">
        <f>SUM(B117,C117,D117,E117,F117,I117,K117,O117,P117,Q117,R117,T117,U117,V117,X117,Y117,AA117,AB117,AE117,AG117,AH117)</f>
        <v>3304</v>
      </c>
      <c r="AJ117" s="14">
        <f>SUM(B117:AH117)</f>
        <v>10277</v>
      </c>
      <c r="AK117" s="14">
        <v>3377</v>
      </c>
      <c r="AL117" s="14">
        <v>252122</v>
      </c>
      <c r="AM117" s="14">
        <v>10553</v>
      </c>
      <c r="AN117" s="14">
        <f>SUM(G117,H117,J117,L117,M117,N117,S117,W117,Z117,AC117,AD117,AF117)</f>
        <v>6973</v>
      </c>
      <c r="AO117" s="14">
        <f>SUM(B117,C117,E117,O117,R117,T117,U117,V117,X117,Y117,AA117,AB117,AG117,AH117)</f>
        <v>2557</v>
      </c>
      <c r="AP117" s="14">
        <f>SUM(D117,F117,I117,K117,P117,Q117,AE117)</f>
        <v>747</v>
      </c>
      <c r="AQ117" s="15">
        <v>2568</v>
      </c>
      <c r="AR117" s="15">
        <v>178</v>
      </c>
      <c r="AS117" s="15">
        <v>707</v>
      </c>
      <c r="AT117" s="14">
        <v>345744</v>
      </c>
      <c r="AU117" s="8"/>
      <c r="AV117" s="8"/>
      <c r="AW117" s="8"/>
      <c r="AX117" s="8"/>
      <c r="AY117" s="8"/>
    </row>
    <row r="118" ht="13.95" customHeight="1">
      <c r="A118" s="9">
        <v>44039</v>
      </c>
      <c r="B118" s="10">
        <v>168</v>
      </c>
      <c r="C118" s="10">
        <v>56</v>
      </c>
      <c r="D118" s="11">
        <v>293</v>
      </c>
      <c r="E118" s="10">
        <v>139</v>
      </c>
      <c r="F118" s="11">
        <v>105</v>
      </c>
      <c r="G118" s="12">
        <v>489</v>
      </c>
      <c r="H118" s="12">
        <v>1535</v>
      </c>
      <c r="I118" s="11">
        <v>20</v>
      </c>
      <c r="J118" s="12">
        <v>1044</v>
      </c>
      <c r="K118" s="11">
        <v>181</v>
      </c>
      <c r="L118" s="12">
        <v>49</v>
      </c>
      <c r="M118" s="12">
        <v>634</v>
      </c>
      <c r="N118" s="12">
        <v>178</v>
      </c>
      <c r="O118" s="10">
        <v>169</v>
      </c>
      <c r="P118" s="11">
        <v>33</v>
      </c>
      <c r="Q118" s="11">
        <v>104</v>
      </c>
      <c r="R118" s="10">
        <v>1088</v>
      </c>
      <c r="S118" s="12">
        <v>364</v>
      </c>
      <c r="T118" s="10">
        <v>124</v>
      </c>
      <c r="U118" s="10">
        <v>157</v>
      </c>
      <c r="V118" s="10">
        <v>121</v>
      </c>
      <c r="W118" s="12">
        <v>383</v>
      </c>
      <c r="X118" s="10">
        <v>16</v>
      </c>
      <c r="Y118" s="10">
        <v>44</v>
      </c>
      <c r="Z118" s="12">
        <v>863</v>
      </c>
      <c r="AA118" s="10">
        <v>22</v>
      </c>
      <c r="AB118" s="10">
        <v>137</v>
      </c>
      <c r="AC118" s="12">
        <v>71</v>
      </c>
      <c r="AD118" s="12">
        <v>1096</v>
      </c>
      <c r="AE118" s="11">
        <v>24</v>
      </c>
      <c r="AF118" s="12">
        <v>372</v>
      </c>
      <c r="AG118" s="10">
        <v>141</v>
      </c>
      <c r="AH118" s="10">
        <v>201</v>
      </c>
      <c r="AI118" s="13">
        <f>SUM(B118,C118,D118,E118,F118,I118,K118,O118,P118,Q118,R118,T118,U118,V118,X118,Y118,AA118,AB118,AE118,AG118,AH118)</f>
        <v>3343</v>
      </c>
      <c r="AJ118" s="14">
        <f>SUM(B118:AH118)</f>
        <v>10421</v>
      </c>
      <c r="AK118" s="14">
        <v>3436</v>
      </c>
      <c r="AL118" s="14">
        <v>253028</v>
      </c>
      <c r="AM118" s="14">
        <v>10697</v>
      </c>
      <c r="AN118" s="14">
        <f>SUM(G118,H118,J118,L118,M118,N118,S118,W118,Z118,AC118,AD118,AF118)</f>
        <v>7078</v>
      </c>
      <c r="AO118" s="14">
        <f>SUM(B118,C118,E118,O118,R118,T118,U118,V118,X118,Y118,AA118,AB118,AG118,AH118)</f>
        <v>2583</v>
      </c>
      <c r="AP118" s="14">
        <f>SUM(D118,F118,I118,K118,P118,Q118,AE118)</f>
        <v>760</v>
      </c>
      <c r="AQ118" s="15">
        <v>2575</v>
      </c>
      <c r="AR118" s="15">
        <v>182</v>
      </c>
      <c r="AS118" s="15">
        <v>709</v>
      </c>
      <c r="AT118" s="14">
        <v>347877</v>
      </c>
      <c r="AU118" s="8"/>
      <c r="AV118" s="8"/>
      <c r="AW118" s="8"/>
      <c r="AX118" s="8"/>
      <c r="AY118" s="8"/>
    </row>
    <row r="119" ht="13.95" customHeight="1">
      <c r="A119" s="9">
        <v>44040</v>
      </c>
      <c r="B119" s="10">
        <v>168</v>
      </c>
      <c r="C119" s="10">
        <v>56</v>
      </c>
      <c r="D119" s="11">
        <v>296</v>
      </c>
      <c r="E119" s="10">
        <v>140</v>
      </c>
      <c r="F119" s="11">
        <v>107</v>
      </c>
      <c r="G119" s="12">
        <v>496</v>
      </c>
      <c r="H119" s="12">
        <v>1552</v>
      </c>
      <c r="I119" s="11">
        <v>20</v>
      </c>
      <c r="J119" s="12">
        <v>1066</v>
      </c>
      <c r="K119" s="11">
        <v>181</v>
      </c>
      <c r="L119" s="12">
        <v>50</v>
      </c>
      <c r="M119" s="12">
        <v>642</v>
      </c>
      <c r="N119" s="12">
        <v>179</v>
      </c>
      <c r="O119" s="10">
        <v>170</v>
      </c>
      <c r="P119" s="11">
        <v>33</v>
      </c>
      <c r="Q119" s="11">
        <v>106</v>
      </c>
      <c r="R119" s="10">
        <v>1101</v>
      </c>
      <c r="S119" s="12">
        <v>366</v>
      </c>
      <c r="T119" s="10">
        <v>124</v>
      </c>
      <c r="U119" s="10">
        <v>157</v>
      </c>
      <c r="V119" s="10">
        <v>121</v>
      </c>
      <c r="W119" s="12">
        <v>392</v>
      </c>
      <c r="X119" s="10">
        <v>18</v>
      </c>
      <c r="Y119" s="10">
        <v>44</v>
      </c>
      <c r="Z119" s="12">
        <v>876</v>
      </c>
      <c r="AA119" s="10">
        <v>23</v>
      </c>
      <c r="AB119" s="10">
        <v>142</v>
      </c>
      <c r="AC119" s="12">
        <v>71</v>
      </c>
      <c r="AD119" s="12">
        <v>1123</v>
      </c>
      <c r="AE119" s="11">
        <v>24</v>
      </c>
      <c r="AF119" s="12">
        <v>375</v>
      </c>
      <c r="AG119" s="10">
        <v>141</v>
      </c>
      <c r="AH119" s="10">
        <v>205</v>
      </c>
      <c r="AI119" s="13">
        <f>SUM(B119,C119,D119,E119,F119,I119,K119,O119,P119,Q119,R119,T119,U119,V119,X119,Y119,AA119,AB119,AE119,AG119,AH119)</f>
        <v>3377</v>
      </c>
      <c r="AJ119" s="14">
        <f>SUM(B119:AH119)</f>
        <v>10565</v>
      </c>
      <c r="AK119" s="14">
        <v>3449</v>
      </c>
      <c r="AL119" s="14">
        <v>253688</v>
      </c>
      <c r="AM119" s="14">
        <v>10836</v>
      </c>
      <c r="AN119" s="14">
        <f>SUM(G119,H119,J119,L119,M119,N119,S119,W119,Z119,AC119,AD119,AF119)</f>
        <v>7188</v>
      </c>
      <c r="AO119" s="14">
        <f>SUM(B119,C119,E119,O119,R119,T119,U119,V119,X119,Y119,AA119,AB119,AG119,AH119)</f>
        <v>2610</v>
      </c>
      <c r="AP119" s="14">
        <f>SUM(D119,F119,I119,K119,P119,Q119,AE119)</f>
        <v>767</v>
      </c>
      <c r="AQ119" s="15">
        <v>2598</v>
      </c>
      <c r="AR119" s="15">
        <v>185</v>
      </c>
      <c r="AS119" s="15">
        <v>714</v>
      </c>
      <c r="AT119" s="14">
        <v>349753</v>
      </c>
      <c r="AU119" s="8"/>
      <c r="AV119" s="8"/>
      <c r="AW119" s="8"/>
      <c r="AX119" s="8"/>
      <c r="AY119" s="8"/>
    </row>
    <row r="120" ht="13.95" customHeight="1">
      <c r="A120" s="9">
        <v>44041</v>
      </c>
      <c r="B120" s="10">
        <v>168</v>
      </c>
      <c r="C120" s="10">
        <v>56</v>
      </c>
      <c r="D120" s="11">
        <v>309</v>
      </c>
      <c r="E120" s="10">
        <v>141</v>
      </c>
      <c r="F120" s="11">
        <v>110</v>
      </c>
      <c r="G120" s="12">
        <v>505</v>
      </c>
      <c r="H120" s="12">
        <v>1577</v>
      </c>
      <c r="I120" s="11">
        <v>20</v>
      </c>
      <c r="J120" s="12">
        <v>1083</v>
      </c>
      <c r="K120" s="11">
        <v>183</v>
      </c>
      <c r="L120" s="12">
        <v>50</v>
      </c>
      <c r="M120" s="12">
        <v>647</v>
      </c>
      <c r="N120" s="12">
        <v>182</v>
      </c>
      <c r="O120" s="10">
        <v>171</v>
      </c>
      <c r="P120" s="11">
        <v>33</v>
      </c>
      <c r="Q120" s="11">
        <v>106</v>
      </c>
      <c r="R120" s="10">
        <v>1118</v>
      </c>
      <c r="S120" s="12">
        <v>376</v>
      </c>
      <c r="T120" s="10">
        <v>124</v>
      </c>
      <c r="U120" s="10">
        <v>159</v>
      </c>
      <c r="V120" s="10">
        <v>121</v>
      </c>
      <c r="W120" s="12">
        <v>397</v>
      </c>
      <c r="X120" s="10">
        <v>19</v>
      </c>
      <c r="Y120" s="10">
        <v>45</v>
      </c>
      <c r="Z120" s="12">
        <v>887</v>
      </c>
      <c r="AA120" s="10">
        <v>23</v>
      </c>
      <c r="AB120" s="10">
        <v>142</v>
      </c>
      <c r="AC120" s="12">
        <v>71</v>
      </c>
      <c r="AD120" s="12">
        <v>1138</v>
      </c>
      <c r="AE120" s="11">
        <v>24</v>
      </c>
      <c r="AF120" s="12">
        <v>378</v>
      </c>
      <c r="AG120" s="10">
        <v>142</v>
      </c>
      <c r="AH120" s="10">
        <v>207</v>
      </c>
      <c r="AI120" s="13">
        <f>SUM(B120,C120,D120,E120,F120,I120,K120,O120,P120,Q120,R120,T120,U120,V120,X120,Y120,AA120,AB120,AE120,AG120,AH120)</f>
        <v>3421</v>
      </c>
      <c r="AJ120" s="14">
        <f>SUM(B120:AH120)</f>
        <v>10712</v>
      </c>
      <c r="AK120" s="14">
        <v>3479</v>
      </c>
      <c r="AL120" s="14">
        <v>254354</v>
      </c>
      <c r="AM120" s="14">
        <v>10980</v>
      </c>
      <c r="AN120" s="14">
        <f>SUM(G120,H120,J120,L120,M120,N120,S120,W120,Z120,AC120,AD120,AF120)</f>
        <v>7291</v>
      </c>
      <c r="AO120" s="14">
        <f>SUM(B120,C120,E120,O120,R120,T120,U120,V120,X120,Y120,AA120,AB120,AG120,AH120)</f>
        <v>2636</v>
      </c>
      <c r="AP120" s="14">
        <f>SUM(D120,F120,I120,K120,P120,Q120,AE120)</f>
        <v>785</v>
      </c>
      <c r="AQ120" s="15">
        <v>2614</v>
      </c>
      <c r="AR120" s="15">
        <v>185</v>
      </c>
      <c r="AS120" s="15">
        <v>722</v>
      </c>
      <c r="AT120" s="14">
        <v>351530</v>
      </c>
      <c r="AU120" s="8"/>
      <c r="AV120" s="8"/>
      <c r="AW120" s="8"/>
      <c r="AX120" s="8"/>
      <c r="AY120" s="8"/>
    </row>
    <row r="121" ht="13.95" customHeight="1">
      <c r="A121" s="9">
        <v>44042</v>
      </c>
      <c r="B121" s="10">
        <v>168</v>
      </c>
      <c r="C121" s="10">
        <v>58</v>
      </c>
      <c r="D121" s="11">
        <v>316</v>
      </c>
      <c r="E121" s="10">
        <v>143</v>
      </c>
      <c r="F121" s="11">
        <v>113</v>
      </c>
      <c r="G121" s="12">
        <v>515</v>
      </c>
      <c r="H121" s="12">
        <v>1601</v>
      </c>
      <c r="I121" s="11">
        <v>20</v>
      </c>
      <c r="J121" s="12">
        <v>1096</v>
      </c>
      <c r="K121" s="11">
        <v>185</v>
      </c>
      <c r="L121" s="12">
        <v>50</v>
      </c>
      <c r="M121" s="12">
        <v>661</v>
      </c>
      <c r="N121" s="12">
        <v>186</v>
      </c>
      <c r="O121" s="10">
        <v>172</v>
      </c>
      <c r="P121" s="11">
        <v>33</v>
      </c>
      <c r="Q121" s="11">
        <v>107</v>
      </c>
      <c r="R121" s="10">
        <v>1131</v>
      </c>
      <c r="S121" s="12">
        <v>381</v>
      </c>
      <c r="T121" s="10">
        <v>125</v>
      </c>
      <c r="U121" s="10">
        <v>159</v>
      </c>
      <c r="V121" s="10">
        <v>121</v>
      </c>
      <c r="W121" s="12">
        <v>414</v>
      </c>
      <c r="X121" s="10">
        <v>19</v>
      </c>
      <c r="Y121" s="10">
        <v>46</v>
      </c>
      <c r="Z121" s="12">
        <v>898</v>
      </c>
      <c r="AA121" s="10">
        <v>23</v>
      </c>
      <c r="AB121" s="10">
        <v>142</v>
      </c>
      <c r="AC121" s="12">
        <v>71</v>
      </c>
      <c r="AD121" s="12">
        <v>1175</v>
      </c>
      <c r="AE121" s="11">
        <v>24</v>
      </c>
      <c r="AF121" s="12">
        <v>385</v>
      </c>
      <c r="AG121" s="10">
        <v>142</v>
      </c>
      <c r="AH121" s="10">
        <v>209</v>
      </c>
      <c r="AI121" s="13">
        <f>SUM(B121,C121,D121,E121,F121,I121,K121,O121,P121,Q121,R121,T121,U121,V121,X121,Y121,AA121,AB121,AE121,AG121,AH121)</f>
        <v>3456</v>
      </c>
      <c r="AJ121" s="14">
        <f>SUM(B121:AH121)</f>
        <v>10889</v>
      </c>
      <c r="AK121" s="14">
        <v>3504</v>
      </c>
      <c r="AL121" s="14">
        <v>255020</v>
      </c>
      <c r="AM121" s="14">
        <v>11135</v>
      </c>
      <c r="AN121" s="14">
        <f>SUM(G121,H121,J121,L121,M121,N121,S121,W121,Z121,AC121,AD121,AF121)</f>
        <v>7433</v>
      </c>
      <c r="AO121" s="14">
        <f>SUM(B121,C121,E121,O121,R121,T121,U121,V121,X121,Y121,AA121,AB121,AG121,AH121)</f>
        <v>2658</v>
      </c>
      <c r="AP121" s="14">
        <f>SUM(D121,F121,I121,K121,P121,Q121,AE121)</f>
        <v>798</v>
      </c>
      <c r="AQ121" s="15">
        <v>2627</v>
      </c>
      <c r="AR121" s="15">
        <v>190</v>
      </c>
      <c r="AS121" s="15">
        <v>727</v>
      </c>
      <c r="AT121" s="14">
        <v>353449</v>
      </c>
      <c r="AU121" s="8"/>
      <c r="AV121" s="8"/>
      <c r="AW121" s="8"/>
      <c r="AX121" s="8"/>
      <c r="AY121" s="8"/>
    </row>
    <row r="122" ht="13.95" customHeight="1">
      <c r="A122" s="9">
        <v>44043</v>
      </c>
      <c r="B122" s="10">
        <v>168</v>
      </c>
      <c r="C122" s="10">
        <v>58</v>
      </c>
      <c r="D122" s="11">
        <v>320</v>
      </c>
      <c r="E122" s="10">
        <v>143</v>
      </c>
      <c r="F122" s="11">
        <v>115</v>
      </c>
      <c r="G122" s="12">
        <v>524</v>
      </c>
      <c r="H122" s="12">
        <v>1641</v>
      </c>
      <c r="I122" s="11">
        <v>20</v>
      </c>
      <c r="J122" s="12">
        <v>1116</v>
      </c>
      <c r="K122" s="11">
        <v>185</v>
      </c>
      <c r="L122" s="12">
        <v>50</v>
      </c>
      <c r="M122" s="12">
        <v>666</v>
      </c>
      <c r="N122" s="12">
        <v>191</v>
      </c>
      <c r="O122" s="10">
        <v>172</v>
      </c>
      <c r="P122" s="11">
        <v>34</v>
      </c>
      <c r="Q122" s="11">
        <v>107</v>
      </c>
      <c r="R122" s="10">
        <v>1141</v>
      </c>
      <c r="S122" s="12">
        <v>390</v>
      </c>
      <c r="T122" s="10">
        <v>126</v>
      </c>
      <c r="U122" s="10">
        <v>159</v>
      </c>
      <c r="V122" s="10">
        <v>121</v>
      </c>
      <c r="W122" s="12">
        <v>428</v>
      </c>
      <c r="X122" s="10">
        <v>19</v>
      </c>
      <c r="Y122" s="10">
        <v>50</v>
      </c>
      <c r="Z122" s="12">
        <v>908</v>
      </c>
      <c r="AA122" s="10">
        <v>23</v>
      </c>
      <c r="AB122" s="10">
        <v>142</v>
      </c>
      <c r="AC122" s="12">
        <v>73</v>
      </c>
      <c r="AD122" s="12">
        <v>1189</v>
      </c>
      <c r="AE122" s="11">
        <v>24</v>
      </c>
      <c r="AF122" s="12">
        <v>399</v>
      </c>
      <c r="AG122" s="10">
        <v>147</v>
      </c>
      <c r="AH122" s="10">
        <v>211</v>
      </c>
      <c r="AI122" s="13">
        <f>SUM(B122,C122,D122,E122,F122,I122,K122,O122,P122,Q122,R122,T122,U122,V122,X122,Y122,AA122,AB122,AE122,AG122,AH122)</f>
        <v>3485</v>
      </c>
      <c r="AJ122" s="14">
        <f>SUM(B122:AH122)</f>
        <v>11060</v>
      </c>
      <c r="AK122" s="14">
        <v>3529</v>
      </c>
      <c r="AL122" s="14">
        <v>255841</v>
      </c>
      <c r="AM122" s="14">
        <v>11317</v>
      </c>
      <c r="AN122" s="14">
        <f>SUM(G122,H122,J122,L122,M122,N122,S122,W122,Z122,AC122,AD122,AF122)</f>
        <v>7575</v>
      </c>
      <c r="AO122" s="14">
        <f>SUM(B122,C122,E122,O122,R122,T122,U122,V122,X122,Y122,AA122,AB122,AG122,AH122)</f>
        <v>2680</v>
      </c>
      <c r="AP122" s="14">
        <f>SUM(D122,F122,I122,K122,P122,Q122,AE122)</f>
        <v>805</v>
      </c>
      <c r="AQ122" s="15">
        <v>2648</v>
      </c>
      <c r="AR122" s="15">
        <v>193</v>
      </c>
      <c r="AS122" s="15">
        <v>730</v>
      </c>
      <c r="AT122" s="14">
        <v>355594</v>
      </c>
      <c r="AU122" s="8"/>
      <c r="AV122" s="8"/>
      <c r="AW122" s="8"/>
      <c r="AX122" s="8"/>
      <c r="AY122" s="8"/>
    </row>
    <row r="123" ht="13.95" customHeight="1">
      <c r="A123" s="9">
        <v>44044</v>
      </c>
      <c r="B123" s="10">
        <v>169</v>
      </c>
      <c r="C123" s="10">
        <v>58</v>
      </c>
      <c r="D123" s="11">
        <v>327</v>
      </c>
      <c r="E123" s="10">
        <v>148</v>
      </c>
      <c r="F123" s="11">
        <v>118</v>
      </c>
      <c r="G123" s="12">
        <v>530</v>
      </c>
      <c r="H123" s="12">
        <v>1661</v>
      </c>
      <c r="I123" s="11">
        <v>20</v>
      </c>
      <c r="J123" s="12">
        <v>1133</v>
      </c>
      <c r="K123" s="11">
        <v>188</v>
      </c>
      <c r="L123" s="12">
        <v>50</v>
      </c>
      <c r="M123" s="12">
        <v>689</v>
      </c>
      <c r="N123" s="12">
        <v>195</v>
      </c>
      <c r="O123" s="10">
        <v>175</v>
      </c>
      <c r="P123" s="11">
        <v>34</v>
      </c>
      <c r="Q123" s="11">
        <v>110</v>
      </c>
      <c r="R123" s="10">
        <v>1158</v>
      </c>
      <c r="S123" s="12">
        <v>399</v>
      </c>
      <c r="T123" s="10">
        <v>126</v>
      </c>
      <c r="U123" s="10">
        <v>159</v>
      </c>
      <c r="V123" s="10">
        <v>121</v>
      </c>
      <c r="W123" s="12">
        <v>438</v>
      </c>
      <c r="X123" s="10">
        <v>20</v>
      </c>
      <c r="Y123" s="10">
        <v>57</v>
      </c>
      <c r="Z123" s="12">
        <v>920</v>
      </c>
      <c r="AA123" s="10">
        <v>23</v>
      </c>
      <c r="AB123" s="10">
        <v>146</v>
      </c>
      <c r="AC123" s="12">
        <v>74</v>
      </c>
      <c r="AD123" s="12">
        <v>1205</v>
      </c>
      <c r="AE123" s="11">
        <v>24</v>
      </c>
      <c r="AF123" s="12">
        <v>408</v>
      </c>
      <c r="AG123" s="10">
        <v>147</v>
      </c>
      <c r="AH123" s="10">
        <v>211</v>
      </c>
      <c r="AI123" s="13">
        <f>SUM(B123,C123,D123,E123,F123,I123,K123,O123,P123,Q123,R123,T123,U123,V123,X123,Y123,AA123,AB123,AE123,AG123,AH123)</f>
        <v>3539</v>
      </c>
      <c r="AJ123" s="14">
        <f>SUM(B123:AH123)</f>
        <v>11241</v>
      </c>
      <c r="AK123" s="14">
        <v>3556</v>
      </c>
      <c r="AL123" s="14">
        <v>256628</v>
      </c>
      <c r="AM123" s="14">
        <v>11493</v>
      </c>
      <c r="AN123" s="14">
        <f>SUM(G123,H123,J123,L123,M123,N123,S123,W123,Z123,AC123,AD123,AF123)</f>
        <v>7702</v>
      </c>
      <c r="AO123" s="14">
        <f>SUM(B123,C123,E123,O123,R123,T123,U123,V123,X123,Y123,AA123,AB123,AG123,AH123)</f>
        <v>2718</v>
      </c>
      <c r="AP123" s="14">
        <f>SUM(D123,F123,I123,K123,P123,Q123,AE123)</f>
        <v>821</v>
      </c>
      <c r="AQ123" s="15">
        <v>2669</v>
      </c>
      <c r="AR123" s="15">
        <v>195</v>
      </c>
      <c r="AS123" s="15">
        <v>734</v>
      </c>
      <c r="AT123" s="14">
        <v>357595</v>
      </c>
      <c r="AU123" s="8"/>
      <c r="AV123" s="8"/>
      <c r="AW123" s="8"/>
      <c r="AX123" s="8"/>
      <c r="AY123" s="8"/>
    </row>
    <row r="124" ht="13.95" customHeight="1">
      <c r="A124" s="9">
        <v>44045</v>
      </c>
      <c r="B124" s="10">
        <v>169</v>
      </c>
      <c r="C124" s="10">
        <v>58</v>
      </c>
      <c r="D124" s="11">
        <v>334</v>
      </c>
      <c r="E124" s="10">
        <v>148</v>
      </c>
      <c r="F124" s="11">
        <v>120</v>
      </c>
      <c r="G124" s="12">
        <v>535</v>
      </c>
      <c r="H124" s="12">
        <v>1678</v>
      </c>
      <c r="I124" s="11">
        <v>20</v>
      </c>
      <c r="J124" s="12">
        <v>1145</v>
      </c>
      <c r="K124" s="11">
        <v>194</v>
      </c>
      <c r="L124" s="12">
        <v>50</v>
      </c>
      <c r="M124" s="12">
        <v>698</v>
      </c>
      <c r="N124" s="12">
        <v>199</v>
      </c>
      <c r="O124" s="10">
        <v>176</v>
      </c>
      <c r="P124" s="11">
        <v>34</v>
      </c>
      <c r="Q124" s="11">
        <v>112</v>
      </c>
      <c r="R124" s="10">
        <v>1169</v>
      </c>
      <c r="S124" s="12">
        <v>402</v>
      </c>
      <c r="T124" s="10">
        <v>126</v>
      </c>
      <c r="U124" s="10">
        <v>159</v>
      </c>
      <c r="V124" s="10">
        <v>121</v>
      </c>
      <c r="W124" s="12">
        <v>445</v>
      </c>
      <c r="X124" s="10">
        <v>20</v>
      </c>
      <c r="Y124" s="10">
        <v>57</v>
      </c>
      <c r="Z124" s="12">
        <v>933</v>
      </c>
      <c r="AA124" s="10">
        <v>23</v>
      </c>
      <c r="AB124" s="10">
        <v>147</v>
      </c>
      <c r="AC124" s="12">
        <v>75</v>
      </c>
      <c r="AD124" s="12">
        <v>1215</v>
      </c>
      <c r="AE124" s="11">
        <v>25</v>
      </c>
      <c r="AF124" s="12">
        <v>425</v>
      </c>
      <c r="AG124" s="10">
        <v>147</v>
      </c>
      <c r="AH124" s="10">
        <v>211</v>
      </c>
      <c r="AI124" s="13">
        <f>SUM(B124,C124,D124,E124,F124,I124,K124,O124,P124,Q124,R124,T124,U124,V124,X124,Y124,AA124,AB124,AE124,AG124,AH124)</f>
        <v>3570</v>
      </c>
      <c r="AJ124" s="14">
        <f>SUM(B124:AH124)</f>
        <v>11370</v>
      </c>
      <c r="AK124" s="14">
        <v>3583</v>
      </c>
      <c r="AL124" s="14">
        <v>257394</v>
      </c>
      <c r="AM124" s="14">
        <v>11675</v>
      </c>
      <c r="AN124" s="14">
        <f>SUM(G124,H124,J124,L124,M124,N124,S124,W124,Z124,AC124,AD124,AF124)</f>
        <v>7800</v>
      </c>
      <c r="AO124" s="14">
        <f>SUM(B124,C124,E124,O124,R124,T124,U124,V124,X124,Y124,AA124,AB124,AG124,AH124)</f>
        <v>2731</v>
      </c>
      <c r="AP124" s="14">
        <f>SUM(D124,F124,I124,K124,P124,Q124,AE124)</f>
        <v>839</v>
      </c>
      <c r="AQ124" s="15">
        <v>2681</v>
      </c>
      <c r="AR124" s="15">
        <v>195</v>
      </c>
      <c r="AS124" s="15">
        <v>742</v>
      </c>
      <c r="AT124" s="14">
        <v>359668</v>
      </c>
      <c r="AU124" s="8"/>
      <c r="AV124" s="8"/>
      <c r="AW124" s="8"/>
      <c r="AX124" s="8"/>
      <c r="AY124" s="8"/>
    </row>
    <row r="125" ht="13.95" customHeight="1">
      <c r="A125" s="9">
        <v>44046</v>
      </c>
      <c r="B125" s="10">
        <v>169</v>
      </c>
      <c r="C125" s="10">
        <v>58</v>
      </c>
      <c r="D125" s="11">
        <v>335</v>
      </c>
      <c r="E125" s="10">
        <v>150</v>
      </c>
      <c r="F125" s="11">
        <v>126</v>
      </c>
      <c r="G125" s="12">
        <v>545</v>
      </c>
      <c r="H125" s="12">
        <v>1686</v>
      </c>
      <c r="I125" s="11">
        <v>20</v>
      </c>
      <c r="J125" s="12">
        <v>1160</v>
      </c>
      <c r="K125" s="11">
        <v>195</v>
      </c>
      <c r="L125" s="12">
        <v>50</v>
      </c>
      <c r="M125" s="12">
        <v>703</v>
      </c>
      <c r="N125" s="12">
        <v>201</v>
      </c>
      <c r="O125" s="10">
        <v>177</v>
      </c>
      <c r="P125" s="11">
        <v>34</v>
      </c>
      <c r="Q125" s="11">
        <v>113</v>
      </c>
      <c r="R125" s="10">
        <v>1176</v>
      </c>
      <c r="S125" s="12">
        <v>407</v>
      </c>
      <c r="T125" s="10">
        <v>126</v>
      </c>
      <c r="U125" s="10">
        <v>159</v>
      </c>
      <c r="V125" s="10">
        <v>121</v>
      </c>
      <c r="W125" s="12">
        <v>456</v>
      </c>
      <c r="X125" s="10">
        <v>22</v>
      </c>
      <c r="Y125" s="10">
        <v>57</v>
      </c>
      <c r="Z125" s="12">
        <v>941</v>
      </c>
      <c r="AA125" s="10">
        <v>23</v>
      </c>
      <c r="AB125" s="10">
        <v>147</v>
      </c>
      <c r="AC125" s="12">
        <v>75</v>
      </c>
      <c r="AD125" s="12">
        <v>1240</v>
      </c>
      <c r="AE125" s="11">
        <v>25</v>
      </c>
      <c r="AF125" s="12">
        <v>433</v>
      </c>
      <c r="AG125" s="10">
        <v>147</v>
      </c>
      <c r="AH125" s="10">
        <v>212</v>
      </c>
      <c r="AI125" s="13">
        <f>SUM(B125,C125,D125,E125,F125,I125,K125,O125,P125,Q125,R125,T125,U125,V125,X125,Y125,AA125,AB125,AE125,AG125,AH125)</f>
        <v>3592</v>
      </c>
      <c r="AJ125" s="14">
        <f>SUM(B125:AH125)</f>
        <v>11489</v>
      </c>
      <c r="AK125" s="14">
        <v>3603</v>
      </c>
      <c r="AL125" s="14">
        <v>258080</v>
      </c>
      <c r="AM125" s="14">
        <v>11820</v>
      </c>
      <c r="AN125" s="14">
        <f>SUM(G125,H125,J125,L125,M125,N125,S125,W125,Z125,AC125,AD125,AF125)</f>
        <v>7897</v>
      </c>
      <c r="AO125" s="14">
        <f>SUM(B125,C125,E125,O125,R125,T125,U125,V125,X125,Y125,AA125,AB125,AG125,AH125)</f>
        <v>2744</v>
      </c>
      <c r="AP125" s="14">
        <f>SUM(D125,F125,I125,K125,P125,Q125,AE125)</f>
        <v>848</v>
      </c>
      <c r="AQ125" s="15">
        <v>2686</v>
      </c>
      <c r="AR125" s="15">
        <v>195</v>
      </c>
      <c r="AS125" s="15">
        <v>751</v>
      </c>
      <c r="AT125" s="14">
        <v>361431</v>
      </c>
      <c r="AU125" s="8"/>
      <c r="AV125" s="8"/>
      <c r="AW125" s="8"/>
      <c r="AX125" s="8"/>
      <c r="AY125" s="8"/>
    </row>
    <row r="126" ht="13.95" customHeight="1">
      <c r="A126" s="9">
        <v>44047</v>
      </c>
      <c r="B126" s="10">
        <v>169</v>
      </c>
      <c r="C126" s="10">
        <v>58</v>
      </c>
      <c r="D126" s="11">
        <v>344</v>
      </c>
      <c r="E126" s="10">
        <v>150</v>
      </c>
      <c r="F126" s="11">
        <v>127</v>
      </c>
      <c r="G126" s="12">
        <v>548</v>
      </c>
      <c r="H126" s="12">
        <v>1710</v>
      </c>
      <c r="I126" s="11">
        <v>20</v>
      </c>
      <c r="J126" s="12">
        <v>1178</v>
      </c>
      <c r="K126" s="11">
        <v>197</v>
      </c>
      <c r="L126" s="12">
        <v>51</v>
      </c>
      <c r="M126" s="12">
        <v>716</v>
      </c>
      <c r="N126" s="12">
        <v>203</v>
      </c>
      <c r="O126" s="10">
        <v>177</v>
      </c>
      <c r="P126" s="11">
        <v>35</v>
      </c>
      <c r="Q126" s="11">
        <v>114</v>
      </c>
      <c r="R126" s="10">
        <v>1184</v>
      </c>
      <c r="S126" s="12">
        <v>407</v>
      </c>
      <c r="T126" s="10">
        <v>126</v>
      </c>
      <c r="U126" s="10">
        <v>159</v>
      </c>
      <c r="V126" s="10">
        <v>121</v>
      </c>
      <c r="W126" s="12">
        <v>470</v>
      </c>
      <c r="X126" s="10">
        <v>23</v>
      </c>
      <c r="Y126" s="10">
        <v>58</v>
      </c>
      <c r="Z126" s="12">
        <v>951</v>
      </c>
      <c r="AA126" s="10">
        <v>23</v>
      </c>
      <c r="AB126" s="10">
        <v>147</v>
      </c>
      <c r="AC126" s="12">
        <v>76</v>
      </c>
      <c r="AD126" s="12">
        <v>1274</v>
      </c>
      <c r="AE126" s="11">
        <v>25</v>
      </c>
      <c r="AF126" s="12">
        <v>441</v>
      </c>
      <c r="AG126" s="10">
        <v>147</v>
      </c>
      <c r="AH126" s="10">
        <v>212</v>
      </c>
      <c r="AI126" s="13">
        <f>SUM(B126,C126,D126,E126,F126,I126,K126,O126,P126,Q126,R126,T126,U126,V126,X126,Y126,AA126,AB126,AE126,AG126,AH126)</f>
        <v>3616</v>
      </c>
      <c r="AJ126" s="14">
        <f>SUM(B126:AH126)</f>
        <v>11641</v>
      </c>
      <c r="AK126" s="14">
        <v>3616</v>
      </c>
      <c r="AL126" s="14">
        <v>258579</v>
      </c>
      <c r="AM126" s="14">
        <v>11942</v>
      </c>
      <c r="AN126" s="14">
        <f>SUM(G126,H126,J126,L126,M126,N126,S126,W126,Z126,AC126,AD126,AF126)</f>
        <v>8025</v>
      </c>
      <c r="AO126" s="14">
        <f>SUM(B126,C126,E126,O126,R126,T126,U126,V126,X126,Y126,AA126,AB126,AG126,AH126)</f>
        <v>2754</v>
      </c>
      <c r="AP126" s="14">
        <f>SUM(D126,F126,I126,K126,P126,Q126,AE126)</f>
        <v>862</v>
      </c>
      <c r="AQ126" s="15">
        <v>2711</v>
      </c>
      <c r="AR126" s="15">
        <v>196</v>
      </c>
      <c r="AS126" s="15">
        <v>753</v>
      </c>
      <c r="AT126" s="14">
        <v>362900</v>
      </c>
      <c r="AU126" s="8"/>
      <c r="AV126" s="8"/>
      <c r="AW126" s="8"/>
      <c r="AX126" s="8"/>
      <c r="AY126" s="8"/>
    </row>
    <row r="127" ht="13.95" customHeight="1">
      <c r="A127" s="9">
        <v>44048</v>
      </c>
      <c r="B127" s="10">
        <v>169</v>
      </c>
      <c r="C127" s="10">
        <v>58</v>
      </c>
      <c r="D127" s="11">
        <v>349</v>
      </c>
      <c r="E127" s="10">
        <v>152</v>
      </c>
      <c r="F127" s="11">
        <v>128</v>
      </c>
      <c r="G127" s="12">
        <v>566</v>
      </c>
      <c r="H127" s="12">
        <v>1732</v>
      </c>
      <c r="I127" s="11">
        <v>20</v>
      </c>
      <c r="J127" s="12">
        <v>1196</v>
      </c>
      <c r="K127" s="11">
        <v>198</v>
      </c>
      <c r="L127" s="12">
        <v>52</v>
      </c>
      <c r="M127" s="12">
        <v>727</v>
      </c>
      <c r="N127" s="12">
        <v>204</v>
      </c>
      <c r="O127" s="10">
        <v>177</v>
      </c>
      <c r="P127" s="11">
        <v>36</v>
      </c>
      <c r="Q127" s="11">
        <v>114</v>
      </c>
      <c r="R127" s="10">
        <v>1188</v>
      </c>
      <c r="S127" s="12">
        <v>417</v>
      </c>
      <c r="T127" s="10">
        <v>130</v>
      </c>
      <c r="U127" s="10">
        <v>160</v>
      </c>
      <c r="V127" s="10">
        <v>123</v>
      </c>
      <c r="W127" s="12">
        <v>483</v>
      </c>
      <c r="X127" s="10">
        <v>23</v>
      </c>
      <c r="Y127" s="10">
        <v>59</v>
      </c>
      <c r="Z127" s="12">
        <v>965</v>
      </c>
      <c r="AA127" s="10">
        <v>24</v>
      </c>
      <c r="AB127" s="10">
        <v>147</v>
      </c>
      <c r="AC127" s="12">
        <v>76</v>
      </c>
      <c r="AD127" s="12">
        <v>1294</v>
      </c>
      <c r="AE127" s="11">
        <v>26</v>
      </c>
      <c r="AF127" s="12">
        <v>458</v>
      </c>
      <c r="AG127" s="10">
        <v>147</v>
      </c>
      <c r="AH127" s="10">
        <v>216</v>
      </c>
      <c r="AI127" s="13">
        <f>SUM(B127,C127,D127,E127,F127,I127,K127,O127,P127,Q127,R127,T127,U127,V127,X127,Y127,AA127,AB127,AE127,AG127,AH127)</f>
        <v>3644</v>
      </c>
      <c r="AJ127" s="14">
        <f>SUM(B127:AH127)</f>
        <v>11814</v>
      </c>
      <c r="AK127" s="14">
        <v>3644</v>
      </c>
      <c r="AL127" s="14">
        <v>259224</v>
      </c>
      <c r="AM127" s="14">
        <v>12092</v>
      </c>
      <c r="AN127" s="14">
        <f>SUM(G127,H127,J127,L127,M127,N127,S127,W127,Z127,AC127,AD127,AF127)</f>
        <v>8170</v>
      </c>
      <c r="AO127" s="14">
        <f>SUM(B127,C127,E127,O127,R127,T127,U127,V127,X127,Y127,AA127,AB127,AG127,AH127)</f>
        <v>2773</v>
      </c>
      <c r="AP127" s="14">
        <f>SUM(D127,F127,I127,K127,P127,Q127,AE127)</f>
        <v>871</v>
      </c>
      <c r="AQ127" s="15">
        <v>2724</v>
      </c>
      <c r="AR127" s="15">
        <v>196</v>
      </c>
      <c r="AS127" s="15">
        <v>753</v>
      </c>
      <c r="AT127" s="14">
        <v>364660</v>
      </c>
      <c r="AU127" s="8"/>
      <c r="AV127" s="8"/>
      <c r="AW127" s="8"/>
      <c r="AX127" s="8"/>
      <c r="AY127" s="8"/>
    </row>
    <row r="128" ht="13.95" customHeight="1">
      <c r="A128" s="9">
        <v>44049</v>
      </c>
      <c r="B128" s="10">
        <v>169</v>
      </c>
      <c r="C128" s="10">
        <v>58</v>
      </c>
      <c r="D128" s="11">
        <v>359</v>
      </c>
      <c r="E128" s="10">
        <v>154</v>
      </c>
      <c r="F128" s="11">
        <v>132</v>
      </c>
      <c r="G128" s="12">
        <v>584</v>
      </c>
      <c r="H128" s="12">
        <v>1768</v>
      </c>
      <c r="I128" s="11">
        <v>20</v>
      </c>
      <c r="J128" s="12">
        <v>1216</v>
      </c>
      <c r="K128" s="11">
        <v>200</v>
      </c>
      <c r="L128" s="12">
        <v>56</v>
      </c>
      <c r="M128" s="12">
        <v>739</v>
      </c>
      <c r="N128" s="12">
        <v>217</v>
      </c>
      <c r="O128" s="10">
        <v>179</v>
      </c>
      <c r="P128" s="11">
        <v>37</v>
      </c>
      <c r="Q128" s="11">
        <v>117</v>
      </c>
      <c r="R128" s="10">
        <v>1198</v>
      </c>
      <c r="S128" s="12">
        <v>427</v>
      </c>
      <c r="T128" s="10">
        <v>130</v>
      </c>
      <c r="U128" s="10">
        <v>161</v>
      </c>
      <c r="V128" s="10">
        <v>123</v>
      </c>
      <c r="W128" s="12">
        <v>490</v>
      </c>
      <c r="X128" s="10">
        <v>24</v>
      </c>
      <c r="Y128" s="10">
        <v>59</v>
      </c>
      <c r="Z128" s="12">
        <v>987</v>
      </c>
      <c r="AA128" s="10">
        <v>24</v>
      </c>
      <c r="AB128" s="10">
        <v>149</v>
      </c>
      <c r="AC128" s="12">
        <v>76</v>
      </c>
      <c r="AD128" s="12">
        <v>1318</v>
      </c>
      <c r="AE128" s="11">
        <v>26</v>
      </c>
      <c r="AF128" s="12">
        <v>467</v>
      </c>
      <c r="AG128" s="10">
        <v>147</v>
      </c>
      <c r="AH128" s="10">
        <v>229</v>
      </c>
      <c r="AI128" s="13">
        <f>SUM(B128,C128,D128,E128,F128,I128,K128,O128,P128,Q128,R128,T128,U128,V128,X128,Y128,AA128,AB128,AE128,AG128,AH128)</f>
        <v>3695</v>
      </c>
      <c r="AJ128" s="14">
        <f>SUM(B128:AH128)</f>
        <v>12040</v>
      </c>
      <c r="AK128" s="14">
        <v>3656</v>
      </c>
      <c r="AL128" s="14">
        <v>259922</v>
      </c>
      <c r="AM128" s="14">
        <v>12271</v>
      </c>
      <c r="AN128" s="14">
        <f>SUM(G128,H128,J128,L128,M128,N128,S128,W128,Z128,AC128,AD128,AF128)</f>
        <v>8345</v>
      </c>
      <c r="AO128" s="14">
        <f>SUM(B128,C128,E128,O128,R128,T128,U128,V128,X128,Y128,AA128,AB128,AG128,AH128)</f>
        <v>2804</v>
      </c>
      <c r="AP128" s="14">
        <f>SUM(D128,F128,I128,K128,P128,Q128,AE128)</f>
        <v>891</v>
      </c>
      <c r="AQ128" s="15">
        <v>2765</v>
      </c>
      <c r="AR128" s="15">
        <v>198</v>
      </c>
      <c r="AS128" s="15">
        <v>756</v>
      </c>
      <c r="AT128" s="14">
        <v>366603</v>
      </c>
      <c r="AU128" s="8"/>
      <c r="AV128" s="8"/>
      <c r="AW128" s="8"/>
      <c r="AX128" s="8"/>
      <c r="AY128" s="8"/>
    </row>
    <row r="129" ht="13.95" customHeight="1">
      <c r="A129" s="9">
        <v>44050</v>
      </c>
      <c r="B129" s="10">
        <v>169</v>
      </c>
      <c r="C129" s="10">
        <v>59</v>
      </c>
      <c r="D129" s="11">
        <v>362</v>
      </c>
      <c r="E129" s="10">
        <v>158</v>
      </c>
      <c r="F129" s="11">
        <v>133</v>
      </c>
      <c r="G129" s="12">
        <v>597</v>
      </c>
      <c r="H129" s="12">
        <v>1797</v>
      </c>
      <c r="I129" s="11">
        <v>22</v>
      </c>
      <c r="J129" s="12">
        <v>1231</v>
      </c>
      <c r="K129" s="11">
        <v>208</v>
      </c>
      <c r="L129" s="12">
        <v>56</v>
      </c>
      <c r="M129" s="12">
        <v>747</v>
      </c>
      <c r="N129" s="12">
        <v>223</v>
      </c>
      <c r="O129" s="10">
        <v>179</v>
      </c>
      <c r="P129" s="11">
        <v>40</v>
      </c>
      <c r="Q129" s="11">
        <v>121</v>
      </c>
      <c r="R129" s="10">
        <v>1203</v>
      </c>
      <c r="S129" s="12">
        <v>434</v>
      </c>
      <c r="T129" s="10">
        <v>135</v>
      </c>
      <c r="U129" s="10">
        <v>161</v>
      </c>
      <c r="V129" s="10">
        <v>124</v>
      </c>
      <c r="W129" s="12">
        <v>501</v>
      </c>
      <c r="X129" s="10">
        <v>25</v>
      </c>
      <c r="Y129" s="10">
        <v>66</v>
      </c>
      <c r="Z129" s="12">
        <v>1003</v>
      </c>
      <c r="AA129" s="10">
        <v>24</v>
      </c>
      <c r="AB129" s="10">
        <v>151</v>
      </c>
      <c r="AC129" s="12">
        <v>76</v>
      </c>
      <c r="AD129" s="12">
        <v>1335</v>
      </c>
      <c r="AE129" s="11">
        <v>26</v>
      </c>
      <c r="AF129" s="12">
        <v>483</v>
      </c>
      <c r="AG129" s="10">
        <v>147</v>
      </c>
      <c r="AH129" s="10">
        <v>231</v>
      </c>
      <c r="AI129" s="13">
        <f>SUM(B129,C129,D129,E129,F129,I129,K129,O129,P129,Q129,R129,T129,U129,V129,X129,Y129,AA129,AB129,AE129,AG129,AH129)</f>
        <v>3744</v>
      </c>
      <c r="AJ129" s="14">
        <f>SUM(B129:AH129)</f>
        <v>12227</v>
      </c>
      <c r="AK129" s="14">
        <v>3703</v>
      </c>
      <c r="AL129" s="14">
        <v>260657</v>
      </c>
      <c r="AM129" s="14">
        <v>12498</v>
      </c>
      <c r="AN129" s="14">
        <f>SUM(G129,H129,J129,L129,M129,N129,S129,W129,Z129,AC129,AD129,AF129)</f>
        <v>8483</v>
      </c>
      <c r="AO129" s="14">
        <f>SUM(B129,C129,E129,O129,R129,T129,U129,V129,X129,Y129,AA129,AB129,AG129,AH129)</f>
        <v>2832</v>
      </c>
      <c r="AP129" s="14">
        <f>SUM(D129,F129,I129,K129,P129,Q129,AE129)</f>
        <v>912</v>
      </c>
      <c r="AQ129" s="15">
        <v>2799</v>
      </c>
      <c r="AR129" s="15">
        <v>206</v>
      </c>
      <c r="AS129" s="15">
        <v>764</v>
      </c>
      <c r="AT129" s="14">
        <v>368757</v>
      </c>
      <c r="AU129" s="8"/>
      <c r="AV129" s="8"/>
      <c r="AW129" s="8"/>
      <c r="AX129" s="8"/>
      <c r="AY129" s="8"/>
    </row>
    <row r="130" ht="13.95" customHeight="1">
      <c r="A130" s="9">
        <v>44051</v>
      </c>
      <c r="B130" s="10">
        <v>171</v>
      </c>
      <c r="C130" s="10">
        <v>59</v>
      </c>
      <c r="D130" s="11">
        <v>371</v>
      </c>
      <c r="E130" s="10">
        <v>158</v>
      </c>
      <c r="F130" s="11">
        <v>136</v>
      </c>
      <c r="G130" s="12">
        <v>614</v>
      </c>
      <c r="H130" s="12">
        <v>1831</v>
      </c>
      <c r="I130" s="11">
        <v>22</v>
      </c>
      <c r="J130" s="12">
        <v>1251</v>
      </c>
      <c r="K130" s="11">
        <v>210</v>
      </c>
      <c r="L130" s="12">
        <v>56</v>
      </c>
      <c r="M130" s="12">
        <v>762</v>
      </c>
      <c r="N130" s="12">
        <v>248</v>
      </c>
      <c r="O130" s="10">
        <v>179</v>
      </c>
      <c r="P130" s="11">
        <v>41</v>
      </c>
      <c r="Q130" s="11">
        <v>126</v>
      </c>
      <c r="R130" s="10">
        <v>1205</v>
      </c>
      <c r="S130" s="12">
        <v>436</v>
      </c>
      <c r="T130" s="10">
        <v>135</v>
      </c>
      <c r="U130" s="10">
        <v>162</v>
      </c>
      <c r="V130" s="10">
        <v>124</v>
      </c>
      <c r="W130" s="12">
        <v>516</v>
      </c>
      <c r="X130" s="10">
        <v>25</v>
      </c>
      <c r="Y130" s="10">
        <v>66</v>
      </c>
      <c r="Z130" s="12">
        <v>1018</v>
      </c>
      <c r="AA130" s="10">
        <v>24</v>
      </c>
      <c r="AB130" s="10">
        <v>154</v>
      </c>
      <c r="AC130" s="12">
        <v>76</v>
      </c>
      <c r="AD130" s="12">
        <v>1360</v>
      </c>
      <c r="AE130" s="11">
        <v>27</v>
      </c>
      <c r="AF130" s="12">
        <v>497</v>
      </c>
      <c r="AG130" s="10">
        <v>147</v>
      </c>
      <c r="AH130" s="10">
        <v>231</v>
      </c>
      <c r="AI130" s="13">
        <f>SUM(B130,C130,D130,E130,F130,I130,K130,O130,P130,Q130,R130,T130,U130,V130,X130,Y130,AA130,AB130,AE130,AG130,AH130)</f>
        <v>3773</v>
      </c>
      <c r="AJ130" s="14">
        <f>SUM(B130:AH130)</f>
        <v>12438</v>
      </c>
      <c r="AK130" s="14">
        <v>3752</v>
      </c>
      <c r="AL130" s="14">
        <v>261361</v>
      </c>
      <c r="AM130" s="14">
        <v>12679</v>
      </c>
      <c r="AN130" s="14">
        <f>SUM(G130,H130,J130,L130,M130,N130,S130,W130,Z130,AC130,AD130,AF130)</f>
        <v>8665</v>
      </c>
      <c r="AO130" s="14">
        <f>SUM(B130,C130,E130,O130,R130,T130,U130,V130,X130,Y130,AA130,AB130,AG130,AH130)</f>
        <v>2840</v>
      </c>
      <c r="AP130" s="14">
        <f>SUM(D130,F130,I130,K130,P130,Q130,AE130)</f>
        <v>933</v>
      </c>
      <c r="AQ130" s="15">
        <v>2825</v>
      </c>
      <c r="AR130" s="15">
        <v>207</v>
      </c>
      <c r="AS130" s="15">
        <v>770</v>
      </c>
      <c r="AT130" s="14">
        <v>370960</v>
      </c>
      <c r="AU130" s="8"/>
      <c r="AV130" s="8"/>
      <c r="AW130" s="8"/>
      <c r="AX130" s="8"/>
      <c r="AY130" s="8"/>
    </row>
    <row r="131" ht="13.95" customHeight="1">
      <c r="A131" s="9">
        <v>44052</v>
      </c>
      <c r="B131" s="10">
        <v>171</v>
      </c>
      <c r="C131" s="10">
        <v>59</v>
      </c>
      <c r="D131" s="11">
        <v>371</v>
      </c>
      <c r="E131" s="10">
        <v>158</v>
      </c>
      <c r="F131" s="11">
        <v>137</v>
      </c>
      <c r="G131" s="12">
        <v>622</v>
      </c>
      <c r="H131" s="12">
        <v>1840</v>
      </c>
      <c r="I131" s="11">
        <v>22</v>
      </c>
      <c r="J131" s="12">
        <v>1272</v>
      </c>
      <c r="K131" s="11">
        <v>211</v>
      </c>
      <c r="L131" s="12">
        <v>57</v>
      </c>
      <c r="M131" s="12">
        <v>776</v>
      </c>
      <c r="N131" s="12">
        <v>248</v>
      </c>
      <c r="O131" s="10">
        <v>179</v>
      </c>
      <c r="P131" s="11">
        <v>41</v>
      </c>
      <c r="Q131" s="11">
        <v>126</v>
      </c>
      <c r="R131" s="10">
        <v>1211</v>
      </c>
      <c r="S131" s="12">
        <v>437</v>
      </c>
      <c r="T131" s="10">
        <v>135</v>
      </c>
      <c r="U131" s="10">
        <v>164</v>
      </c>
      <c r="V131" s="10">
        <v>125</v>
      </c>
      <c r="W131" s="12">
        <v>521</v>
      </c>
      <c r="X131" s="10">
        <v>25</v>
      </c>
      <c r="Y131" s="10">
        <v>66</v>
      </c>
      <c r="Z131" s="12">
        <v>1030</v>
      </c>
      <c r="AA131" s="10">
        <v>24</v>
      </c>
      <c r="AB131" s="10">
        <v>157</v>
      </c>
      <c r="AC131" s="12">
        <v>77</v>
      </c>
      <c r="AD131" s="12">
        <v>1379</v>
      </c>
      <c r="AE131" s="11">
        <v>27</v>
      </c>
      <c r="AF131" s="12">
        <v>504</v>
      </c>
      <c r="AG131" s="10">
        <v>149</v>
      </c>
      <c r="AH131" s="10">
        <v>232</v>
      </c>
      <c r="AI131" s="13">
        <f>SUM(B131,C131,D131,E131,F131,I131,K131,O131,P131,Q131,R131,T131,U131,V131,X131,Y131,AA131,AB131,AE131,AG131,AH131)</f>
        <v>3790</v>
      </c>
      <c r="AJ131" s="14">
        <f>SUM(B131:AH131)</f>
        <v>12553</v>
      </c>
      <c r="AK131" s="14">
        <v>3784</v>
      </c>
      <c r="AL131" s="14">
        <v>262056</v>
      </c>
      <c r="AM131" s="14">
        <v>12891</v>
      </c>
      <c r="AN131" s="14">
        <f>SUM(G131,H131,J131,L131,M131,N131,S131,W131,Z131,AC131,AD131,AF131)</f>
        <v>8763</v>
      </c>
      <c r="AO131" s="14">
        <f>SUM(B131,C131,E131,O131,R131,T131,U131,V131,X131,Y131,AA131,AB131,AG131,AH131)</f>
        <v>2855</v>
      </c>
      <c r="AP131" s="14">
        <f>SUM(D131,F131,I131,K131,P131,Q131,AE131)</f>
        <v>935</v>
      </c>
      <c r="AQ131" s="15">
        <v>2847</v>
      </c>
      <c r="AR131" s="15">
        <v>217</v>
      </c>
      <c r="AS131" s="15">
        <v>776</v>
      </c>
      <c r="AT131" s="14">
        <v>372995</v>
      </c>
      <c r="AU131" s="8"/>
      <c r="AV131" s="8"/>
      <c r="AW131" s="8"/>
      <c r="AX131" s="8"/>
      <c r="AY131" s="8"/>
    </row>
    <row r="132" ht="13.95" customHeight="1">
      <c r="A132" s="9">
        <v>44053</v>
      </c>
      <c r="B132" s="10">
        <v>172</v>
      </c>
      <c r="C132" s="10">
        <v>59</v>
      </c>
      <c r="D132" s="11">
        <v>376</v>
      </c>
      <c r="E132" s="10">
        <v>158</v>
      </c>
      <c r="F132" s="11">
        <v>141</v>
      </c>
      <c r="G132" s="12">
        <v>625</v>
      </c>
      <c r="H132" s="12">
        <v>1869</v>
      </c>
      <c r="I132" s="11">
        <v>22</v>
      </c>
      <c r="J132" s="12">
        <v>1279</v>
      </c>
      <c r="K132" s="11">
        <v>213</v>
      </c>
      <c r="L132" s="12">
        <v>57</v>
      </c>
      <c r="M132" s="12">
        <v>797</v>
      </c>
      <c r="N132" s="12">
        <v>249</v>
      </c>
      <c r="O132" s="10">
        <v>179</v>
      </c>
      <c r="P132" s="11">
        <v>43</v>
      </c>
      <c r="Q132" s="11">
        <v>129</v>
      </c>
      <c r="R132" s="10">
        <v>1218</v>
      </c>
      <c r="S132" s="12">
        <v>441</v>
      </c>
      <c r="T132" s="10">
        <v>135</v>
      </c>
      <c r="U132" s="10">
        <v>164</v>
      </c>
      <c r="V132" s="10">
        <v>125</v>
      </c>
      <c r="W132" s="12">
        <v>537</v>
      </c>
      <c r="X132" s="10">
        <v>25</v>
      </c>
      <c r="Y132" s="10">
        <v>67</v>
      </c>
      <c r="Z132" s="12">
        <v>1039</v>
      </c>
      <c r="AA132" s="10">
        <v>24</v>
      </c>
      <c r="AB132" s="10">
        <v>157</v>
      </c>
      <c r="AC132" s="12">
        <v>77</v>
      </c>
      <c r="AD132" s="12">
        <v>1395</v>
      </c>
      <c r="AE132" s="11">
        <v>27</v>
      </c>
      <c r="AF132" s="12">
        <v>523</v>
      </c>
      <c r="AG132" s="10">
        <v>149</v>
      </c>
      <c r="AH132" s="10">
        <v>234</v>
      </c>
      <c r="AI132" s="13">
        <f>SUM(B132,C132,D132,E132,F132,I132,K132,O132,P132,Q132,R132,T132,U132,V132,X132,Y132,AA132,AB132,AE132,AG132,AH132)</f>
        <v>3817</v>
      </c>
      <c r="AJ132" s="14">
        <f>SUM(B132:AH132)</f>
        <v>12705</v>
      </c>
      <c r="AK132" s="14">
        <v>3823</v>
      </c>
      <c r="AL132" s="14">
        <v>262647</v>
      </c>
      <c r="AM132" s="14">
        <v>13021</v>
      </c>
      <c r="AN132" s="14">
        <f>SUM(G132,H132,J132,L132,M132,N132,S132,W132,Z132,AC132,AD132,AF132)</f>
        <v>8888</v>
      </c>
      <c r="AO132" s="14">
        <f>SUM(B132,C132,E132,O132,R132,T132,U132,V132,X132,Y132,AA132,AB132,AG132,AH132)</f>
        <v>2866</v>
      </c>
      <c r="AP132" s="14">
        <f>SUM(D132,F132,I132,K132,P132,Q132,AE132)</f>
        <v>951</v>
      </c>
      <c r="AQ132" s="15">
        <v>2862</v>
      </c>
      <c r="AR132" s="15">
        <v>219</v>
      </c>
      <c r="AS132" s="15">
        <v>779</v>
      </c>
      <c r="AT132" s="14">
        <v>374981</v>
      </c>
      <c r="AU132" s="8"/>
      <c r="AV132" s="8"/>
      <c r="AW132" s="8"/>
      <c r="AX132" s="8"/>
      <c r="AY132" s="8"/>
    </row>
    <row r="133" ht="13.95" customHeight="1">
      <c r="A133" s="9">
        <v>44054</v>
      </c>
      <c r="B133" s="10">
        <v>172</v>
      </c>
      <c r="C133" s="10">
        <v>59</v>
      </c>
      <c r="D133" s="11">
        <v>376</v>
      </c>
      <c r="E133" s="10">
        <v>158</v>
      </c>
      <c r="F133" s="11">
        <v>143</v>
      </c>
      <c r="G133" s="12">
        <v>633</v>
      </c>
      <c r="H133" s="12">
        <v>1892</v>
      </c>
      <c r="I133" s="11">
        <v>22</v>
      </c>
      <c r="J133" s="12">
        <v>1289</v>
      </c>
      <c r="K133" s="11">
        <v>213</v>
      </c>
      <c r="L133" s="12">
        <v>57</v>
      </c>
      <c r="M133" s="12">
        <v>807</v>
      </c>
      <c r="N133" s="12">
        <v>251</v>
      </c>
      <c r="O133" s="10">
        <v>179</v>
      </c>
      <c r="P133" s="11">
        <v>43</v>
      </c>
      <c r="Q133" s="11">
        <v>129</v>
      </c>
      <c r="R133" s="10">
        <v>1221</v>
      </c>
      <c r="S133" s="12">
        <v>442</v>
      </c>
      <c r="T133" s="10">
        <v>136</v>
      </c>
      <c r="U133" s="10">
        <v>164</v>
      </c>
      <c r="V133" s="10">
        <v>125</v>
      </c>
      <c r="W133" s="12">
        <v>540</v>
      </c>
      <c r="X133" s="10">
        <v>25</v>
      </c>
      <c r="Y133" s="10">
        <v>67</v>
      </c>
      <c r="Z133" s="12">
        <v>1045</v>
      </c>
      <c r="AA133" s="10">
        <v>24</v>
      </c>
      <c r="AB133" s="10">
        <v>157</v>
      </c>
      <c r="AC133" s="12">
        <v>78</v>
      </c>
      <c r="AD133" s="12">
        <v>1410</v>
      </c>
      <c r="AE133" s="11">
        <v>27</v>
      </c>
      <c r="AF133" s="12">
        <v>531</v>
      </c>
      <c r="AG133" s="10">
        <v>149</v>
      </c>
      <c r="AH133" s="10">
        <v>234</v>
      </c>
      <c r="AI133" s="13">
        <f>SUM(B133,C133,D133,E133,F133,I133,K133,O133,P133,Q133,R133,T133,U133,V133,X133,Y133,AA133,AB133,AE133,AG133,AH133)</f>
        <v>3823</v>
      </c>
      <c r="AJ133" s="14">
        <f>SUM(B133:AH133)</f>
        <v>12798</v>
      </c>
      <c r="AK133" s="14">
        <v>3843</v>
      </c>
      <c r="AL133" s="14">
        <v>263095</v>
      </c>
      <c r="AM133" s="14">
        <v>13174</v>
      </c>
      <c r="AN133" s="14">
        <f>SUM(G133,H133,J133,L133,M133,N133,S133,W133,Z133,AC133,AD133,AF133)</f>
        <v>8975</v>
      </c>
      <c r="AO133" s="14">
        <f>SUM(B133,C133,E133,O133,R133,T133,U133,V133,X133,Y133,AA133,AB133,AG133,AH133)</f>
        <v>2870</v>
      </c>
      <c r="AP133" s="14">
        <f>SUM(D133,F133,I133,K133,P133,Q133,AE133)</f>
        <v>953</v>
      </c>
      <c r="AQ133" s="15">
        <v>2880</v>
      </c>
      <c r="AR133" s="15">
        <v>222</v>
      </c>
      <c r="AS133" s="15">
        <v>795</v>
      </c>
      <c r="AT133" s="14">
        <v>376550</v>
      </c>
      <c r="AU133" s="8"/>
      <c r="AV133" s="8"/>
      <c r="AW133" s="8"/>
      <c r="AX133" s="8"/>
      <c r="AY133" s="8"/>
    </row>
    <row r="134" ht="13.95" customHeight="1">
      <c r="A134" s="9">
        <v>44055</v>
      </c>
      <c r="B134" s="10">
        <v>172</v>
      </c>
      <c r="C134" s="10">
        <v>59</v>
      </c>
      <c r="D134" s="11">
        <v>377</v>
      </c>
      <c r="E134" s="10">
        <v>158</v>
      </c>
      <c r="F134" s="11">
        <v>146</v>
      </c>
      <c r="G134" s="12">
        <v>639</v>
      </c>
      <c r="H134" s="12">
        <v>1937</v>
      </c>
      <c r="I134" s="11">
        <v>22</v>
      </c>
      <c r="J134" s="12">
        <v>1313</v>
      </c>
      <c r="K134" s="11">
        <v>213</v>
      </c>
      <c r="L134" s="12">
        <v>58</v>
      </c>
      <c r="M134" s="12">
        <v>827</v>
      </c>
      <c r="N134" s="12">
        <v>259</v>
      </c>
      <c r="O134" s="10">
        <v>179</v>
      </c>
      <c r="P134" s="11">
        <v>43</v>
      </c>
      <c r="Q134" s="11">
        <v>129</v>
      </c>
      <c r="R134" s="10">
        <v>1229</v>
      </c>
      <c r="S134" s="12">
        <v>449</v>
      </c>
      <c r="T134" s="10">
        <v>136</v>
      </c>
      <c r="U134" s="10">
        <v>164</v>
      </c>
      <c r="V134" s="10">
        <v>133</v>
      </c>
      <c r="W134" s="12">
        <v>553</v>
      </c>
      <c r="X134" s="10">
        <v>27</v>
      </c>
      <c r="Y134" s="10">
        <v>70</v>
      </c>
      <c r="Z134" s="12">
        <v>1068</v>
      </c>
      <c r="AA134" s="10">
        <v>24</v>
      </c>
      <c r="AB134" s="10">
        <v>158</v>
      </c>
      <c r="AC134" s="12">
        <v>81</v>
      </c>
      <c r="AD134" s="12">
        <v>1434</v>
      </c>
      <c r="AE134" s="11">
        <v>27</v>
      </c>
      <c r="AF134" s="12">
        <v>553</v>
      </c>
      <c r="AG134" s="10">
        <v>149</v>
      </c>
      <c r="AH134" s="10">
        <v>235</v>
      </c>
      <c r="AI134" s="13">
        <f>SUM(B134,C134,D134,E134,F134,I134,K134,O134,P134,Q134,R134,T134,U134,V134,X134,Y134,AA134,AB134,AE134,AG134,AH134)</f>
        <v>3850</v>
      </c>
      <c r="AJ134" s="14">
        <f>SUM(B134:AH134)</f>
        <v>13021</v>
      </c>
      <c r="AK134" s="14">
        <v>3879</v>
      </c>
      <c r="AL134" s="14">
        <v>263567</v>
      </c>
      <c r="AM134" s="14">
        <v>13260</v>
      </c>
      <c r="AN134" s="14">
        <f>SUM(G134,H134,J134,L134,M134,N134,S134,W134,Z134,AC134,AD134,AF134)</f>
        <v>9171</v>
      </c>
      <c r="AO134" s="14">
        <f>SUM(B134,C134,E134,O134,R134,T134,U134,V134,X134,Y134,AA134,AB134,AG134,AH134)</f>
        <v>2893</v>
      </c>
      <c r="AP134" s="14">
        <f>SUM(D134,F134,I134,K134,P134,Q134,AE134)</f>
        <v>957</v>
      </c>
      <c r="AQ134" s="15">
        <v>2894</v>
      </c>
      <c r="AR134" s="15">
        <v>230</v>
      </c>
      <c r="AS134" s="15">
        <v>803</v>
      </c>
      <c r="AT134" s="14">
        <v>378104</v>
      </c>
      <c r="AU134" s="8"/>
      <c r="AV134" s="8"/>
      <c r="AW134" s="8"/>
      <c r="AX134" s="8"/>
      <c r="AY134" s="8"/>
    </row>
    <row r="135" ht="13.95" customHeight="1">
      <c r="A135" s="9">
        <v>44056</v>
      </c>
      <c r="B135" s="10">
        <v>172</v>
      </c>
      <c r="C135" s="10">
        <v>59</v>
      </c>
      <c r="D135" s="11">
        <v>388</v>
      </c>
      <c r="E135" s="10">
        <v>158</v>
      </c>
      <c r="F135" s="11">
        <v>148</v>
      </c>
      <c r="G135" s="12">
        <v>656</v>
      </c>
      <c r="H135" s="12">
        <v>1981</v>
      </c>
      <c r="I135" s="11">
        <v>22</v>
      </c>
      <c r="J135" s="12">
        <v>1327</v>
      </c>
      <c r="K135" s="11">
        <v>216</v>
      </c>
      <c r="L135" s="12">
        <v>58</v>
      </c>
      <c r="M135" s="12">
        <v>849</v>
      </c>
      <c r="N135" s="12">
        <v>264</v>
      </c>
      <c r="O135" s="10">
        <v>180</v>
      </c>
      <c r="P135" s="11">
        <v>45</v>
      </c>
      <c r="Q135" s="11">
        <v>134</v>
      </c>
      <c r="R135" s="10">
        <v>1235</v>
      </c>
      <c r="S135" s="12">
        <v>450</v>
      </c>
      <c r="T135" s="10">
        <v>139</v>
      </c>
      <c r="U135" s="10">
        <v>164</v>
      </c>
      <c r="V135" s="10">
        <v>135</v>
      </c>
      <c r="W135" s="12">
        <v>563</v>
      </c>
      <c r="X135" s="10">
        <v>27</v>
      </c>
      <c r="Y135" s="10">
        <v>70</v>
      </c>
      <c r="Z135" s="12">
        <v>1085</v>
      </c>
      <c r="AA135" s="10">
        <v>24</v>
      </c>
      <c r="AB135" s="10">
        <v>160</v>
      </c>
      <c r="AC135" s="12">
        <v>81</v>
      </c>
      <c r="AD135" s="12">
        <v>1450</v>
      </c>
      <c r="AE135" s="11">
        <v>30</v>
      </c>
      <c r="AF135" s="12">
        <v>558</v>
      </c>
      <c r="AG135" s="10">
        <v>154</v>
      </c>
      <c r="AH135" s="10">
        <v>237</v>
      </c>
      <c r="AI135" s="13">
        <f>SUM(B135,C135,D135,E135,F135,I135,K135,O135,P135,Q135,R135,T135,U135,V135,X135,Y135,AA135,AB135,AE135,AG135,AH135)</f>
        <v>3897</v>
      </c>
      <c r="AJ135" s="14">
        <f>SUM(B135:AH135)</f>
        <v>13219</v>
      </c>
      <c r="AK135" s="14">
        <v>3910</v>
      </c>
      <c r="AL135" s="14">
        <v>264222</v>
      </c>
      <c r="AM135" s="14">
        <v>13484</v>
      </c>
      <c r="AN135" s="14">
        <f>SUM(G135,H135,J135,L135,M135,N135,S135,W135,Z135,AC135,AD135,AF135)</f>
        <v>9322</v>
      </c>
      <c r="AO135" s="14">
        <f>SUM(B135,C135,E135,O135,R135,T135,U135,V135,X135,Y135,AA135,AB135,AG135,AH135)</f>
        <v>2914</v>
      </c>
      <c r="AP135" s="14">
        <f>SUM(D135,F135,I135,K135,P135,Q135,AE135)</f>
        <v>983</v>
      </c>
      <c r="AQ135" s="15">
        <v>2908</v>
      </c>
      <c r="AR135" s="15">
        <v>245</v>
      </c>
      <c r="AS135" s="15">
        <v>804</v>
      </c>
      <c r="AT135" s="14">
        <v>379970</v>
      </c>
      <c r="AU135" s="8"/>
      <c r="AV135" s="8"/>
      <c r="AW135" s="8"/>
      <c r="AX135" s="8"/>
      <c r="AY135" s="8"/>
    </row>
    <row r="136" ht="13.95" customHeight="1">
      <c r="A136" s="9">
        <v>44057</v>
      </c>
      <c r="B136" s="10">
        <v>172</v>
      </c>
      <c r="C136" s="10">
        <v>59</v>
      </c>
      <c r="D136" s="11">
        <v>390</v>
      </c>
      <c r="E136" s="10">
        <v>158</v>
      </c>
      <c r="F136" s="11">
        <v>149</v>
      </c>
      <c r="G136" s="12">
        <v>667</v>
      </c>
      <c r="H136" s="12">
        <v>2021</v>
      </c>
      <c r="I136" s="11">
        <v>23</v>
      </c>
      <c r="J136" s="12">
        <v>1337</v>
      </c>
      <c r="K136" s="11">
        <v>216</v>
      </c>
      <c r="L136" s="12">
        <v>59</v>
      </c>
      <c r="M136" s="12">
        <v>859</v>
      </c>
      <c r="N136" s="12">
        <v>267</v>
      </c>
      <c r="O136" s="10">
        <v>180</v>
      </c>
      <c r="P136" s="11">
        <v>45</v>
      </c>
      <c r="Q136" s="11">
        <v>134</v>
      </c>
      <c r="R136" s="10">
        <v>1239</v>
      </c>
      <c r="S136" s="12">
        <v>456</v>
      </c>
      <c r="T136" s="10">
        <v>139</v>
      </c>
      <c r="U136" s="10">
        <v>169</v>
      </c>
      <c r="V136" s="10">
        <v>135</v>
      </c>
      <c r="W136" s="12">
        <v>567</v>
      </c>
      <c r="X136" s="10">
        <v>27</v>
      </c>
      <c r="Y136" s="10">
        <v>70</v>
      </c>
      <c r="Z136" s="12">
        <v>1109</v>
      </c>
      <c r="AA136" s="10">
        <v>24</v>
      </c>
      <c r="AB136" s="10">
        <v>161</v>
      </c>
      <c r="AC136" s="12">
        <v>81</v>
      </c>
      <c r="AD136" s="12">
        <v>1467</v>
      </c>
      <c r="AE136" s="11">
        <v>30</v>
      </c>
      <c r="AF136" s="12">
        <v>575</v>
      </c>
      <c r="AG136" s="10">
        <v>155</v>
      </c>
      <c r="AH136" s="10">
        <v>238</v>
      </c>
      <c r="AI136" s="13">
        <f>SUM(B136,C136,D136,E136,F136,I136,K136,O136,P136,Q136,R136,T136,U136,V136,X136,Y136,AA136,AB136,AE136,AG136,AH136)</f>
        <v>3913</v>
      </c>
      <c r="AJ136" s="14">
        <f>SUM(B136:AH136)</f>
        <v>13378</v>
      </c>
      <c r="AK136" s="14">
        <v>3942</v>
      </c>
      <c r="AL136" s="14">
        <v>264989</v>
      </c>
      <c r="AM136" s="14">
        <v>13684</v>
      </c>
      <c r="AN136" s="14">
        <f>SUM(G136,H136,J136,L136,M136,N136,S136,W136,Z136,AC136,AD136,AF136)</f>
        <v>9465</v>
      </c>
      <c r="AO136" s="14">
        <f>SUM(B136,C136,E136,O136,R136,T136,U136,V136,X136,Y136,AA136,AB136,AG136,AH136)</f>
        <v>2926</v>
      </c>
      <c r="AP136" s="14">
        <f>SUM(D136,F136,I136,K136,P136,Q136,AE136)</f>
        <v>987</v>
      </c>
      <c r="AQ136" s="15">
        <v>2917</v>
      </c>
      <c r="AR136" s="15">
        <v>245</v>
      </c>
      <c r="AS136" s="15">
        <v>805</v>
      </c>
      <c r="AT136" s="14">
        <v>382047</v>
      </c>
      <c r="AU136" s="8"/>
      <c r="AV136" s="8"/>
      <c r="AW136" s="8"/>
      <c r="AX136" s="8"/>
      <c r="AY136" s="8"/>
    </row>
    <row r="137" ht="13.95" customHeight="1">
      <c r="A137" s="9">
        <v>44058</v>
      </c>
      <c r="B137" s="10">
        <v>172</v>
      </c>
      <c r="C137" s="10">
        <v>60</v>
      </c>
      <c r="D137" s="11">
        <v>397</v>
      </c>
      <c r="E137" s="10">
        <v>160</v>
      </c>
      <c r="F137" s="11">
        <v>156</v>
      </c>
      <c r="G137" s="12">
        <v>674</v>
      </c>
      <c r="H137" s="12">
        <v>2061</v>
      </c>
      <c r="I137" s="11">
        <v>23</v>
      </c>
      <c r="J137" s="12">
        <v>1348</v>
      </c>
      <c r="K137" s="11">
        <v>217</v>
      </c>
      <c r="L137" s="12">
        <v>60</v>
      </c>
      <c r="M137" s="12">
        <v>873</v>
      </c>
      <c r="N137" s="12">
        <v>273</v>
      </c>
      <c r="O137" s="10">
        <v>182</v>
      </c>
      <c r="P137" s="11">
        <v>46</v>
      </c>
      <c r="Q137" s="11">
        <v>139</v>
      </c>
      <c r="R137" s="10">
        <v>1241</v>
      </c>
      <c r="S137" s="12">
        <v>458</v>
      </c>
      <c r="T137" s="10">
        <v>142</v>
      </c>
      <c r="U137" s="10">
        <v>171</v>
      </c>
      <c r="V137" s="10">
        <v>139</v>
      </c>
      <c r="W137" s="12">
        <v>574</v>
      </c>
      <c r="X137" s="10">
        <v>27</v>
      </c>
      <c r="Y137" s="10">
        <v>74</v>
      </c>
      <c r="Z137" s="12">
        <v>1129</v>
      </c>
      <c r="AA137" s="10">
        <v>24</v>
      </c>
      <c r="AB137" s="10">
        <v>163</v>
      </c>
      <c r="AC137" s="12">
        <v>84</v>
      </c>
      <c r="AD137" s="12">
        <v>1497</v>
      </c>
      <c r="AE137" s="11">
        <v>32</v>
      </c>
      <c r="AF137" s="12">
        <v>587</v>
      </c>
      <c r="AG137" s="10">
        <v>155</v>
      </c>
      <c r="AH137" s="10">
        <v>238</v>
      </c>
      <c r="AI137" s="13">
        <f>SUM(B137,C137,D137,E137,F137,I137,K137,O137,P137,Q137,R137,T137,U137,V137,X137,Y137,AA137,AB137,AE137,AG137,AH137)</f>
        <v>3958</v>
      </c>
      <c r="AJ137" s="14">
        <f>SUM(B137:AH137)</f>
        <v>13576</v>
      </c>
      <c r="AK137" s="14">
        <v>3950</v>
      </c>
      <c r="AL137" s="14">
        <v>265515</v>
      </c>
      <c r="AM137" s="14">
        <v>13841</v>
      </c>
      <c r="AN137" s="14">
        <f>SUM(G137,H137,J137,L137,M137,N137,S137,W137,Z137,AC137,AD137,AF137)</f>
        <v>9618</v>
      </c>
      <c r="AO137" s="14">
        <f>SUM(B137,C137,E137,O137,R137,T137,U137,V137,X137,Y137,AA137,AB137,AG137,AH137)</f>
        <v>2948</v>
      </c>
      <c r="AP137" s="14">
        <f>SUM(D137,F137,I137,K137,P137,Q137,AE137)</f>
        <v>1010</v>
      </c>
      <c r="AQ137" s="15">
        <v>2925</v>
      </c>
      <c r="AR137" s="15">
        <v>246</v>
      </c>
      <c r="AS137" s="15">
        <v>807</v>
      </c>
      <c r="AT137" s="14">
        <v>383840</v>
      </c>
      <c r="AU137" s="8"/>
      <c r="AV137" s="8"/>
      <c r="AW137" s="8"/>
      <c r="AX137" s="8"/>
      <c r="AY137" s="8"/>
    </row>
    <row r="138" ht="13.95" customHeight="1">
      <c r="A138" s="9">
        <v>44059</v>
      </c>
      <c r="B138" s="10">
        <v>172</v>
      </c>
      <c r="C138" s="10">
        <v>60</v>
      </c>
      <c r="D138" s="11">
        <v>406</v>
      </c>
      <c r="E138" s="10">
        <v>162</v>
      </c>
      <c r="F138" s="11">
        <v>159</v>
      </c>
      <c r="G138" s="12">
        <v>692</v>
      </c>
      <c r="H138" s="12">
        <v>2089</v>
      </c>
      <c r="I138" s="11">
        <v>23</v>
      </c>
      <c r="J138" s="12">
        <v>1359</v>
      </c>
      <c r="K138" s="11">
        <v>217</v>
      </c>
      <c r="L138" s="12">
        <v>61</v>
      </c>
      <c r="M138" s="12">
        <v>896</v>
      </c>
      <c r="N138" s="12">
        <v>276</v>
      </c>
      <c r="O138" s="10">
        <v>184</v>
      </c>
      <c r="P138" s="11">
        <v>46</v>
      </c>
      <c r="Q138" s="11">
        <v>140</v>
      </c>
      <c r="R138" s="10">
        <v>1248</v>
      </c>
      <c r="S138" s="12">
        <v>466</v>
      </c>
      <c r="T138" s="10">
        <v>151</v>
      </c>
      <c r="U138" s="10">
        <v>171</v>
      </c>
      <c r="V138" s="10">
        <v>139</v>
      </c>
      <c r="W138" s="12">
        <v>583</v>
      </c>
      <c r="X138" s="10">
        <v>27</v>
      </c>
      <c r="Y138" s="10">
        <v>74</v>
      </c>
      <c r="Z138" s="12">
        <v>1144</v>
      </c>
      <c r="AA138" s="10">
        <v>24</v>
      </c>
      <c r="AB138" s="10">
        <v>164</v>
      </c>
      <c r="AC138" s="12">
        <v>84</v>
      </c>
      <c r="AD138" s="12">
        <v>1522</v>
      </c>
      <c r="AE138" s="11">
        <v>32</v>
      </c>
      <c r="AF138" s="12">
        <v>600</v>
      </c>
      <c r="AG138" s="10">
        <v>156</v>
      </c>
      <c r="AH138" s="10">
        <v>238</v>
      </c>
      <c r="AI138" s="13">
        <f>SUM(B138,C138,D138,E138,F138,I138,K138,O138,P138,Q138,R138,T138,U138,V138,X138,Y138,AA138,AB138,AE138,AG138,AH138)</f>
        <v>3993</v>
      </c>
      <c r="AJ138" s="14">
        <f>SUM(B138:AH138)</f>
        <v>13765</v>
      </c>
      <c r="AK138" s="14">
        <v>3960</v>
      </c>
      <c r="AL138" s="14">
        <v>266162</v>
      </c>
      <c r="AM138" s="14">
        <v>14050</v>
      </c>
      <c r="AN138" s="14">
        <f>SUM(G138,H138,J138,L138,M138,N138,S138,W138,Z138,AC138,AD138,AF138)</f>
        <v>9772</v>
      </c>
      <c r="AO138" s="14">
        <f>SUM(B138,C138,E138,O138,R138,T138,U138,V138,X138,Y138,AA138,AB138,AG138,AH138)</f>
        <v>2970</v>
      </c>
      <c r="AP138" s="14">
        <f>SUM(D138,F138,I138,K138,P138,Q138,AE138)</f>
        <v>1023</v>
      </c>
      <c r="AQ138" s="15">
        <v>2943</v>
      </c>
      <c r="AR138" s="15">
        <v>250</v>
      </c>
      <c r="AS138" s="15">
        <v>819</v>
      </c>
      <c r="AT138" s="14">
        <v>385882</v>
      </c>
      <c r="AU138" s="8"/>
      <c r="AV138" s="8"/>
      <c r="AW138" s="8"/>
      <c r="AX138" s="8"/>
      <c r="AY138" s="8"/>
    </row>
    <row r="139" ht="13.95" customHeight="1">
      <c r="A139" s="9">
        <v>44060</v>
      </c>
      <c r="B139" s="10">
        <v>172</v>
      </c>
      <c r="C139" s="10">
        <v>60</v>
      </c>
      <c r="D139" s="11">
        <v>412</v>
      </c>
      <c r="E139" s="10">
        <v>162</v>
      </c>
      <c r="F139" s="11">
        <v>169</v>
      </c>
      <c r="G139" s="12">
        <v>698</v>
      </c>
      <c r="H139" s="12">
        <v>2102</v>
      </c>
      <c r="I139" s="11">
        <v>23</v>
      </c>
      <c r="J139" s="12">
        <v>1377</v>
      </c>
      <c r="K139" s="11">
        <v>217</v>
      </c>
      <c r="L139" s="12">
        <v>62</v>
      </c>
      <c r="M139" s="12">
        <v>902</v>
      </c>
      <c r="N139" s="12">
        <v>278</v>
      </c>
      <c r="O139" s="10">
        <v>185</v>
      </c>
      <c r="P139" s="11">
        <v>46</v>
      </c>
      <c r="Q139" s="11">
        <v>141</v>
      </c>
      <c r="R139" s="10">
        <v>1257</v>
      </c>
      <c r="S139" s="12">
        <v>467</v>
      </c>
      <c r="T139" s="10">
        <v>151</v>
      </c>
      <c r="U139" s="10">
        <v>171</v>
      </c>
      <c r="V139" s="10">
        <v>142</v>
      </c>
      <c r="W139" s="12">
        <v>590</v>
      </c>
      <c r="X139" s="10">
        <v>27</v>
      </c>
      <c r="Y139" s="10">
        <v>74</v>
      </c>
      <c r="Z139" s="12">
        <v>1149</v>
      </c>
      <c r="AA139" s="10">
        <v>24</v>
      </c>
      <c r="AB139" s="10">
        <v>164</v>
      </c>
      <c r="AC139" s="12">
        <v>84</v>
      </c>
      <c r="AD139" s="12">
        <v>1540</v>
      </c>
      <c r="AE139" s="11">
        <v>32</v>
      </c>
      <c r="AF139" s="12">
        <v>610</v>
      </c>
      <c r="AG139" s="10">
        <v>156</v>
      </c>
      <c r="AH139" s="10">
        <v>238</v>
      </c>
      <c r="AI139" s="13">
        <f>SUM(B139,C139,D139,E139,F139,I139,K139,O139,P139,Q139,R139,T139,U139,V139,X139,Y139,AA139,AB139,AE139,AG139,AH139)</f>
        <v>4023</v>
      </c>
      <c r="AJ139" s="14">
        <f>SUM(B139:AH139)</f>
        <v>13882</v>
      </c>
      <c r="AK139" s="14">
        <v>3997</v>
      </c>
      <c r="AL139" s="14">
        <v>266656</v>
      </c>
      <c r="AM139" s="14">
        <v>14247</v>
      </c>
      <c r="AN139" s="14">
        <f>SUM(G139,H139,J139,L139,M139,N139,S139,W139,Z139,AC139,AD139,AF139)</f>
        <v>9859</v>
      </c>
      <c r="AO139" s="14">
        <f>SUM(B139,C139,E139,O139,R139,T139,U139,V139,X139,Y139,AA139,AB139,AG139,AH139)</f>
        <v>2983</v>
      </c>
      <c r="AP139" s="14">
        <f>SUM(D139,F139,I139,K139,P139,Q139,AE139)</f>
        <v>1040</v>
      </c>
      <c r="AQ139" s="15">
        <v>2970</v>
      </c>
      <c r="AR139" s="15">
        <v>250</v>
      </c>
      <c r="AS139" s="15">
        <v>823</v>
      </c>
      <c r="AT139" s="14">
        <v>387437</v>
      </c>
      <c r="AU139" s="8"/>
      <c r="AV139" s="8"/>
      <c r="AW139" s="8"/>
      <c r="AX139" s="8"/>
      <c r="AY139" s="8"/>
    </row>
    <row r="140" ht="13.95" customHeight="1">
      <c r="A140" s="9">
        <v>44061</v>
      </c>
      <c r="B140" s="10">
        <v>172</v>
      </c>
      <c r="C140" s="10">
        <v>60</v>
      </c>
      <c r="D140" s="11">
        <v>422</v>
      </c>
      <c r="E140" s="10">
        <v>165</v>
      </c>
      <c r="F140" s="11">
        <v>170</v>
      </c>
      <c r="G140" s="12">
        <v>704</v>
      </c>
      <c r="H140" s="12">
        <v>2133</v>
      </c>
      <c r="I140" s="11">
        <v>23</v>
      </c>
      <c r="J140" s="12">
        <v>1386</v>
      </c>
      <c r="K140" s="11">
        <v>219</v>
      </c>
      <c r="L140" s="12">
        <v>66</v>
      </c>
      <c r="M140" s="12">
        <v>911</v>
      </c>
      <c r="N140" s="12">
        <v>287</v>
      </c>
      <c r="O140" s="10">
        <v>185</v>
      </c>
      <c r="P140" s="11">
        <v>46</v>
      </c>
      <c r="Q140" s="11">
        <v>141</v>
      </c>
      <c r="R140" s="10">
        <v>1268</v>
      </c>
      <c r="S140" s="12">
        <v>468</v>
      </c>
      <c r="T140" s="10">
        <v>151</v>
      </c>
      <c r="U140" s="10">
        <v>172</v>
      </c>
      <c r="V140" s="10">
        <v>142</v>
      </c>
      <c r="W140" s="12">
        <v>595</v>
      </c>
      <c r="X140" s="10">
        <v>27</v>
      </c>
      <c r="Y140" s="10">
        <v>74</v>
      </c>
      <c r="Z140" s="12">
        <v>1154</v>
      </c>
      <c r="AA140" s="10">
        <v>24</v>
      </c>
      <c r="AB140" s="10">
        <v>165</v>
      </c>
      <c r="AC140" s="12">
        <v>84</v>
      </c>
      <c r="AD140" s="12">
        <v>1560</v>
      </c>
      <c r="AE140" s="11">
        <v>32</v>
      </c>
      <c r="AF140" s="12">
        <v>619</v>
      </c>
      <c r="AG140" s="10">
        <v>156</v>
      </c>
      <c r="AH140" s="10">
        <v>238</v>
      </c>
      <c r="AI140" s="13">
        <f>SUM(B140,C140,D140,E140,F140,I140,K140,O140,P140,Q140,R140,T140,U140,V140,X140,Y140,AA140,AB140,AE140,AG140,AH140)</f>
        <v>4052</v>
      </c>
      <c r="AJ140" s="14">
        <f>SUM(B140:AH140)</f>
        <v>14019</v>
      </c>
      <c r="AK140" s="14">
        <v>4027</v>
      </c>
      <c r="AL140" s="14">
        <v>267000</v>
      </c>
      <c r="AM140" s="14">
        <v>14363</v>
      </c>
      <c r="AN140" s="14">
        <f>SUM(G140,H140,J140,L140,M140,N140,S140,W140,Z140,AC140,AD140,AF140)</f>
        <v>9967</v>
      </c>
      <c r="AO140" s="14">
        <f>SUM(B140,C140,E140,O140,R140,T140,U140,V140,X140,Y140,AA140,AB140,AG140,AH140)</f>
        <v>2999</v>
      </c>
      <c r="AP140" s="14">
        <f>SUM(D140,F140,I140,K140,P140,Q140,AE140)</f>
        <v>1053</v>
      </c>
      <c r="AQ140" s="15">
        <v>2992</v>
      </c>
      <c r="AR140" s="15">
        <v>252</v>
      </c>
      <c r="AS140" s="15">
        <v>827</v>
      </c>
      <c r="AT140" s="14">
        <v>388789</v>
      </c>
      <c r="AU140" s="8"/>
      <c r="AV140" s="8"/>
      <c r="AW140" s="8"/>
      <c r="AX140" s="8"/>
      <c r="AY140" s="8"/>
    </row>
    <row r="141" ht="13.95" customHeight="1">
      <c r="A141" s="9">
        <v>44062</v>
      </c>
      <c r="B141" s="10">
        <v>172</v>
      </c>
      <c r="C141" s="10">
        <v>60</v>
      </c>
      <c r="D141" s="11">
        <v>425</v>
      </c>
      <c r="E141" s="10">
        <v>172</v>
      </c>
      <c r="F141" s="11">
        <v>179</v>
      </c>
      <c r="G141" s="12">
        <v>717</v>
      </c>
      <c r="H141" s="12">
        <v>2184</v>
      </c>
      <c r="I141" s="11">
        <v>23</v>
      </c>
      <c r="J141" s="12">
        <v>1407</v>
      </c>
      <c r="K141" s="11">
        <v>219</v>
      </c>
      <c r="L141" s="12">
        <v>67</v>
      </c>
      <c r="M141" s="12">
        <v>941</v>
      </c>
      <c r="N141" s="12">
        <v>290</v>
      </c>
      <c r="O141" s="10">
        <v>187</v>
      </c>
      <c r="P141" s="11">
        <v>47</v>
      </c>
      <c r="Q141" s="11">
        <v>143</v>
      </c>
      <c r="R141" s="10">
        <v>1280</v>
      </c>
      <c r="S141" s="12">
        <v>475</v>
      </c>
      <c r="T141" s="10">
        <v>151</v>
      </c>
      <c r="U141" s="10">
        <v>173</v>
      </c>
      <c r="V141" s="10">
        <v>149</v>
      </c>
      <c r="W141" s="12">
        <v>600</v>
      </c>
      <c r="X141" s="10">
        <v>27</v>
      </c>
      <c r="Y141" s="10">
        <v>74</v>
      </c>
      <c r="Z141" s="12">
        <v>1164</v>
      </c>
      <c r="AA141" s="10">
        <v>24</v>
      </c>
      <c r="AB141" s="10">
        <v>172</v>
      </c>
      <c r="AC141" s="12">
        <v>85</v>
      </c>
      <c r="AD141" s="12">
        <v>1588</v>
      </c>
      <c r="AE141" s="11">
        <v>32</v>
      </c>
      <c r="AF141" s="12">
        <v>636</v>
      </c>
      <c r="AG141" s="10">
        <v>156</v>
      </c>
      <c r="AH141" s="10">
        <v>240</v>
      </c>
      <c r="AI141" s="13">
        <f>SUM(B141,C141,D141,E141,F141,I141,K141,O141,P141,Q141,R141,T141,U141,V141,X141,Y141,AA141,AB141,AE141,AG141,AH141)</f>
        <v>4105</v>
      </c>
      <c r="AJ141" s="14">
        <f>SUM(B141:AH141)</f>
        <v>14259</v>
      </c>
      <c r="AK141" s="14">
        <v>4056</v>
      </c>
      <c r="AL141" s="14">
        <v>267327</v>
      </c>
      <c r="AM141" s="14">
        <v>14499</v>
      </c>
      <c r="AN141" s="14">
        <f>SUM(G141,H141,J141,L141,M141,N141,S141,W141,Z141,AC141,AD141,AF141)</f>
        <v>10154</v>
      </c>
      <c r="AO141" s="14">
        <f>SUM(B141,C141,E141,O141,R141,T141,U141,V141,X141,Y141,AA141,AB141,AG141,AH141)</f>
        <v>3037</v>
      </c>
      <c r="AP141" s="14">
        <f>SUM(D141,F141,I141,K141,P141,Q141,AE141)</f>
        <v>1068</v>
      </c>
      <c r="AQ141" s="15">
        <v>3022</v>
      </c>
      <c r="AR141" s="15">
        <v>261</v>
      </c>
      <c r="AS141" s="15">
        <v>832</v>
      </c>
      <c r="AT141" s="14">
        <v>389971</v>
      </c>
      <c r="AU141" s="8"/>
      <c r="AV141" s="8"/>
      <c r="AW141" s="8"/>
      <c r="AX141" s="8"/>
      <c r="AY141" s="8"/>
    </row>
    <row r="142" ht="13.95" customHeight="1">
      <c r="A142" s="9">
        <v>44063</v>
      </c>
      <c r="B142" s="10">
        <v>172</v>
      </c>
      <c r="C142" s="10">
        <v>60</v>
      </c>
      <c r="D142" s="11">
        <v>427</v>
      </c>
      <c r="E142" s="10">
        <v>172</v>
      </c>
      <c r="F142" s="11">
        <v>188</v>
      </c>
      <c r="G142" s="12">
        <v>736</v>
      </c>
      <c r="H142" s="12">
        <v>2248</v>
      </c>
      <c r="I142" s="11">
        <v>23</v>
      </c>
      <c r="J142" s="12">
        <v>1419</v>
      </c>
      <c r="K142" s="11">
        <v>219</v>
      </c>
      <c r="L142" s="12">
        <v>69</v>
      </c>
      <c r="M142" s="12">
        <v>956</v>
      </c>
      <c r="N142" s="12">
        <v>298</v>
      </c>
      <c r="O142" s="10">
        <v>187</v>
      </c>
      <c r="P142" s="11">
        <v>47</v>
      </c>
      <c r="Q142" s="11">
        <v>144</v>
      </c>
      <c r="R142" s="10">
        <v>1287</v>
      </c>
      <c r="S142" s="12">
        <v>481</v>
      </c>
      <c r="T142" s="10">
        <v>151</v>
      </c>
      <c r="U142" s="10">
        <v>181</v>
      </c>
      <c r="V142" s="10">
        <v>152</v>
      </c>
      <c r="W142" s="12">
        <v>617</v>
      </c>
      <c r="X142" s="10">
        <v>27</v>
      </c>
      <c r="Y142" s="10">
        <v>74</v>
      </c>
      <c r="Z142" s="12">
        <v>1189</v>
      </c>
      <c r="AA142" s="10">
        <v>24</v>
      </c>
      <c r="AB142" s="10">
        <v>173</v>
      </c>
      <c r="AC142" s="12">
        <v>87</v>
      </c>
      <c r="AD142" s="12">
        <v>1612</v>
      </c>
      <c r="AE142" s="11">
        <v>32</v>
      </c>
      <c r="AF142" s="12">
        <v>669</v>
      </c>
      <c r="AG142" s="10">
        <v>156</v>
      </c>
      <c r="AH142" s="10">
        <v>240</v>
      </c>
      <c r="AI142" s="13">
        <f>SUM(B142,C142,D142,E142,F142,I142,K142,O142,P142,Q142,R142,T142,U142,V142,X142,Y142,AA142,AB142,AE142,AG142,AH142)</f>
        <v>4136</v>
      </c>
      <c r="AJ142" s="14">
        <f>SUM(B142:AH142)</f>
        <v>14517</v>
      </c>
      <c r="AK142" s="14">
        <v>4100</v>
      </c>
      <c r="AL142" s="14">
        <v>267924</v>
      </c>
      <c r="AM142" s="14">
        <v>14748</v>
      </c>
      <c r="AN142" s="14">
        <f>SUM(G142,H142,J142,L142,M142,N142,S142,W142,Z142,AC142,AD142,AF142)</f>
        <v>10381</v>
      </c>
      <c r="AO142" s="14">
        <f>SUM(B142,C142,E142,O142,R142,T142,U142,V142,X142,Y142,AA142,AB142,AG142,AH142)</f>
        <v>3056</v>
      </c>
      <c r="AP142" s="14">
        <f>SUM(D142,F142,I142,K142,P142,Q142,AE142)</f>
        <v>1080</v>
      </c>
      <c r="AQ142" s="15">
        <v>3055</v>
      </c>
      <c r="AR142" s="15">
        <v>262</v>
      </c>
      <c r="AS142" s="15">
        <v>838</v>
      </c>
      <c r="AT142" s="14">
        <v>391785</v>
      </c>
      <c r="AU142" s="8"/>
      <c r="AV142" s="8"/>
      <c r="AW142" s="8"/>
      <c r="AX142" s="8"/>
      <c r="AY142" s="8"/>
    </row>
    <row r="143" ht="13.95" customHeight="1">
      <c r="A143" s="9">
        <v>44064</v>
      </c>
      <c r="B143" s="10">
        <v>172</v>
      </c>
      <c r="C143" s="10">
        <v>60</v>
      </c>
      <c r="D143" s="11">
        <v>443</v>
      </c>
      <c r="E143" s="10">
        <v>175</v>
      </c>
      <c r="F143" s="11">
        <v>190</v>
      </c>
      <c r="G143" s="12">
        <v>752</v>
      </c>
      <c r="H143" s="12">
        <v>2283</v>
      </c>
      <c r="I143" s="11">
        <v>23</v>
      </c>
      <c r="J143" s="12">
        <v>1433</v>
      </c>
      <c r="K143" s="11">
        <v>222</v>
      </c>
      <c r="L143" s="12">
        <v>73</v>
      </c>
      <c r="M143" s="12">
        <v>977</v>
      </c>
      <c r="N143" s="12">
        <v>302</v>
      </c>
      <c r="O143" s="10">
        <v>187</v>
      </c>
      <c r="P143" s="11">
        <v>47</v>
      </c>
      <c r="Q143" s="11">
        <v>146</v>
      </c>
      <c r="R143" s="10">
        <v>1300</v>
      </c>
      <c r="S143" s="12">
        <v>493</v>
      </c>
      <c r="T143" s="10">
        <v>155</v>
      </c>
      <c r="U143" s="10">
        <v>190</v>
      </c>
      <c r="V143" s="10">
        <v>152</v>
      </c>
      <c r="W143" s="12">
        <v>627</v>
      </c>
      <c r="X143" s="10">
        <v>27</v>
      </c>
      <c r="Y143" s="10">
        <v>75</v>
      </c>
      <c r="Z143" s="12">
        <v>1203</v>
      </c>
      <c r="AA143" s="10">
        <v>24</v>
      </c>
      <c r="AB143" s="10">
        <v>175</v>
      </c>
      <c r="AC143" s="12">
        <v>87</v>
      </c>
      <c r="AD143" s="12">
        <v>1648</v>
      </c>
      <c r="AE143" s="11">
        <v>32</v>
      </c>
      <c r="AF143" s="12">
        <v>680</v>
      </c>
      <c r="AG143" s="10">
        <v>157</v>
      </c>
      <c r="AH143" s="10">
        <v>242</v>
      </c>
      <c r="AI143" s="13">
        <f>SUM(B143,C143,D143,E143,F143,I143,K143,O143,P143,Q143,R143,T143,U143,V143,X143,Y143,AA143,AB143,AE143,AG143,AH143)</f>
        <v>4194</v>
      </c>
      <c r="AJ143" s="14">
        <f>SUM(B143:AH143)</f>
        <v>14752</v>
      </c>
      <c r="AK143" s="14">
        <v>4140</v>
      </c>
      <c r="AL143" s="14">
        <v>268476</v>
      </c>
      <c r="AM143" s="14">
        <v>14994</v>
      </c>
      <c r="AN143" s="14">
        <f>SUM(G143,H143,J143,L143,M143,N143,S143,W143,Z143,AC143,AD143,AF143)</f>
        <v>10558</v>
      </c>
      <c r="AO143" s="14">
        <f>SUM(B143,C143,E143,O143,R143,T143,U143,V143,X143,Y143,AA143,AB143,AG143,AH143)</f>
        <v>3091</v>
      </c>
      <c r="AP143" s="14">
        <f>SUM(D143,F143,I143,K143,P143,Q143,AE143)</f>
        <v>1103</v>
      </c>
      <c r="AQ143" s="15">
        <v>3103</v>
      </c>
      <c r="AR143" s="15">
        <v>262</v>
      </c>
      <c r="AS143" s="15">
        <v>855</v>
      </c>
      <c r="AT143" s="14">
        <v>393705</v>
      </c>
      <c r="AU143" s="8"/>
      <c r="AV143" s="8"/>
      <c r="AW143" s="8"/>
      <c r="AX143" s="8"/>
      <c r="AY143" s="8"/>
    </row>
    <row r="144" ht="13.95" customHeight="1">
      <c r="A144" s="9">
        <v>44065</v>
      </c>
      <c r="B144" s="10">
        <v>172</v>
      </c>
      <c r="C144" s="10">
        <v>60</v>
      </c>
      <c r="D144" s="11">
        <v>453</v>
      </c>
      <c r="E144" s="10">
        <v>179</v>
      </c>
      <c r="F144" s="11">
        <v>200</v>
      </c>
      <c r="G144" s="12">
        <v>765</v>
      </c>
      <c r="H144" s="12">
        <v>2347</v>
      </c>
      <c r="I144" s="11">
        <v>23</v>
      </c>
      <c r="J144" s="12">
        <v>1446</v>
      </c>
      <c r="K144" s="11">
        <v>222</v>
      </c>
      <c r="L144" s="12">
        <v>75</v>
      </c>
      <c r="M144" s="12">
        <v>996</v>
      </c>
      <c r="N144" s="12">
        <v>308</v>
      </c>
      <c r="O144" s="10">
        <v>188</v>
      </c>
      <c r="P144" s="11">
        <v>47</v>
      </c>
      <c r="Q144" s="11">
        <v>146</v>
      </c>
      <c r="R144" s="10">
        <v>1322</v>
      </c>
      <c r="S144" s="12">
        <v>500</v>
      </c>
      <c r="T144" s="10">
        <v>168</v>
      </c>
      <c r="U144" s="10">
        <v>191</v>
      </c>
      <c r="V144" s="10">
        <v>158</v>
      </c>
      <c r="W144" s="12">
        <v>630</v>
      </c>
      <c r="X144" s="10">
        <v>28</v>
      </c>
      <c r="Y144" s="10">
        <v>75</v>
      </c>
      <c r="Z144" s="12">
        <v>1231</v>
      </c>
      <c r="AA144" s="10">
        <v>24</v>
      </c>
      <c r="AB144" s="10">
        <v>180</v>
      </c>
      <c r="AC144" s="12">
        <v>88</v>
      </c>
      <c r="AD144" s="12">
        <v>1672</v>
      </c>
      <c r="AE144" s="11">
        <v>32</v>
      </c>
      <c r="AF144" s="12">
        <v>696</v>
      </c>
      <c r="AG144" s="10">
        <v>161</v>
      </c>
      <c r="AH144" s="10">
        <v>243</v>
      </c>
      <c r="AI144" s="13">
        <f>SUM(B144,C144,D144,E144,F144,I144,K144,O144,P144,Q144,R144,T144,U144,V144,X144,Y144,AA144,AB144,AE144,AG144,AH144)</f>
        <v>4272</v>
      </c>
      <c r="AJ144" s="14">
        <f>SUM(B144:AH144)</f>
        <v>15026</v>
      </c>
      <c r="AK144" s="14">
        <v>4206</v>
      </c>
      <c r="AL144" s="14">
        <v>269118</v>
      </c>
      <c r="AM144" s="14">
        <v>15212</v>
      </c>
      <c r="AN144" s="14">
        <f>SUM(G144,H144,J144,L144,M144,N144,S144,W144,Z144,AC144,AD144,AF144)</f>
        <v>10754</v>
      </c>
      <c r="AO144" s="14">
        <f>SUM(B144,C144,E144,O144,R144,T144,U144,V144,X144,Y144,AA144,AB144,AG144,AH144)</f>
        <v>3149</v>
      </c>
      <c r="AP144" s="14">
        <f>SUM(D144,F144,I144,K144,P144,Q144,AE144)</f>
        <v>1123</v>
      </c>
      <c r="AQ144" s="15">
        <v>3135</v>
      </c>
      <c r="AR144" s="15">
        <v>262</v>
      </c>
      <c r="AS144" s="15">
        <v>862</v>
      </c>
      <c r="AT144" s="14">
        <v>395643</v>
      </c>
      <c r="AU144" s="8"/>
      <c r="AV144" s="8"/>
      <c r="AW144" s="8"/>
      <c r="AX144" s="8"/>
      <c r="AY144" s="8"/>
    </row>
    <row r="145" ht="13.95" customHeight="1">
      <c r="A145" s="9">
        <v>44066</v>
      </c>
      <c r="B145" s="10">
        <v>172</v>
      </c>
      <c r="C145" s="10">
        <v>60</v>
      </c>
      <c r="D145" s="11">
        <v>466</v>
      </c>
      <c r="E145" s="10">
        <v>180</v>
      </c>
      <c r="F145" s="11">
        <v>202</v>
      </c>
      <c r="G145" s="12">
        <v>786</v>
      </c>
      <c r="H145" s="12">
        <v>2403</v>
      </c>
      <c r="I145" s="11">
        <v>23</v>
      </c>
      <c r="J145" s="12">
        <v>1468</v>
      </c>
      <c r="K145" s="11">
        <v>224</v>
      </c>
      <c r="L145" s="12">
        <v>75</v>
      </c>
      <c r="M145" s="12">
        <v>1018</v>
      </c>
      <c r="N145" s="12">
        <v>315</v>
      </c>
      <c r="O145" s="10">
        <v>188</v>
      </c>
      <c r="P145" s="11">
        <v>58</v>
      </c>
      <c r="Q145" s="11">
        <v>147</v>
      </c>
      <c r="R145" s="10">
        <v>1326</v>
      </c>
      <c r="S145" s="12">
        <v>510</v>
      </c>
      <c r="T145" s="10">
        <v>179</v>
      </c>
      <c r="U145" s="10">
        <v>194</v>
      </c>
      <c r="V145" s="10">
        <v>159</v>
      </c>
      <c r="W145" s="12">
        <v>636</v>
      </c>
      <c r="X145" s="10">
        <v>28</v>
      </c>
      <c r="Y145" s="10">
        <v>77</v>
      </c>
      <c r="Z145" s="12">
        <v>1244</v>
      </c>
      <c r="AA145" s="10">
        <v>24</v>
      </c>
      <c r="AB145" s="10">
        <v>180</v>
      </c>
      <c r="AC145" s="12">
        <v>91</v>
      </c>
      <c r="AD145" s="12">
        <v>1689</v>
      </c>
      <c r="AE145" s="11">
        <v>32</v>
      </c>
      <c r="AF145" s="12">
        <v>714</v>
      </c>
      <c r="AG145" s="10">
        <v>163</v>
      </c>
      <c r="AH145" s="10">
        <v>243</v>
      </c>
      <c r="AI145" s="13">
        <f>SUM(B145,C145,D145,E145,F145,I145,K145,O145,P145,Q145,R145,T145,U145,V145,X145,Y145,AA145,AB145,AE145,AG145,AH145)</f>
        <v>4325</v>
      </c>
      <c r="AJ145" s="14">
        <f>SUM(B145:AH145)</f>
        <v>15274</v>
      </c>
      <c r="AK145" s="14">
        <v>4245</v>
      </c>
      <c r="AL145" s="14">
        <v>269691</v>
      </c>
      <c r="AM145" s="14">
        <v>15493</v>
      </c>
      <c r="AN145" s="14">
        <f>SUM(G145,H145,J145,L145,M145,N145,S145,W145,Z145,AC145,AD145,AF145)</f>
        <v>10949</v>
      </c>
      <c r="AO145" s="14">
        <f>SUM(B145,C145,E145,O145,R145,T145,U145,V145,X145,Y145,AA145,AB145,AG145,AH145)</f>
        <v>3173</v>
      </c>
      <c r="AP145" s="14">
        <f>SUM(D145,F145,I145,K145,P145,Q145,AE145)</f>
        <v>1152</v>
      </c>
      <c r="AQ145" s="15">
        <v>3178</v>
      </c>
      <c r="AR145" s="15">
        <v>265</v>
      </c>
      <c r="AS145" s="15">
        <v>875</v>
      </c>
      <c r="AT145" s="14">
        <v>397601</v>
      </c>
      <c r="AU145" s="8"/>
      <c r="AV145" s="8"/>
      <c r="AW145" s="8"/>
      <c r="AX145" s="8"/>
      <c r="AY145" s="8"/>
    </row>
    <row r="146" ht="13.95" customHeight="1">
      <c r="A146" s="9">
        <v>44067</v>
      </c>
      <c r="B146" s="10">
        <v>172</v>
      </c>
      <c r="C146" s="10">
        <v>60</v>
      </c>
      <c r="D146" s="11">
        <v>472</v>
      </c>
      <c r="E146" s="10">
        <v>181</v>
      </c>
      <c r="F146" s="11">
        <v>208</v>
      </c>
      <c r="G146" s="12">
        <v>797</v>
      </c>
      <c r="H146" s="12">
        <v>2439</v>
      </c>
      <c r="I146" s="11">
        <v>24</v>
      </c>
      <c r="J146" s="12">
        <v>1479</v>
      </c>
      <c r="K146" s="11">
        <v>225</v>
      </c>
      <c r="L146" s="12">
        <v>77</v>
      </c>
      <c r="M146" s="12">
        <v>1025</v>
      </c>
      <c r="N146" s="12">
        <v>316</v>
      </c>
      <c r="O146" s="10">
        <v>188</v>
      </c>
      <c r="P146" s="11">
        <v>58</v>
      </c>
      <c r="Q146" s="11">
        <v>150</v>
      </c>
      <c r="R146" s="10">
        <v>1326</v>
      </c>
      <c r="S146" s="12">
        <v>517</v>
      </c>
      <c r="T146" s="10">
        <v>179</v>
      </c>
      <c r="U146" s="10">
        <v>196</v>
      </c>
      <c r="V146" s="10">
        <v>159</v>
      </c>
      <c r="W146" s="12">
        <v>642</v>
      </c>
      <c r="X146" s="10">
        <v>28</v>
      </c>
      <c r="Y146" s="10">
        <v>77</v>
      </c>
      <c r="Z146" s="12">
        <v>1256</v>
      </c>
      <c r="AA146" s="10">
        <v>25</v>
      </c>
      <c r="AB146" s="10">
        <v>180</v>
      </c>
      <c r="AC146" s="12">
        <v>92</v>
      </c>
      <c r="AD146" s="12">
        <v>1710</v>
      </c>
      <c r="AE146" s="11">
        <v>34</v>
      </c>
      <c r="AF146" s="12">
        <v>721</v>
      </c>
      <c r="AG146" s="10">
        <v>163</v>
      </c>
      <c r="AH146" s="10">
        <v>243</v>
      </c>
      <c r="AI146" s="13">
        <f>SUM(B146,C146,D146,E146,F146,I146,K146,O146,P146,Q146,R146,T146,U146,V146,X146,Y146,AA146,AB146,AE146,AG146,AH146)</f>
        <v>4348</v>
      </c>
      <c r="AJ146" s="14">
        <f>SUM(B146:AH146)</f>
        <v>15419</v>
      </c>
      <c r="AK146" s="14">
        <v>4305</v>
      </c>
      <c r="AL146" s="14">
        <v>270199</v>
      </c>
      <c r="AM146" s="14">
        <v>15753</v>
      </c>
      <c r="AN146" s="14">
        <f>SUM(G146,H146,J146,L146,M146,N146,S146,W146,Z146,AC146,AD146,AF146)</f>
        <v>11071</v>
      </c>
      <c r="AO146" s="14">
        <f>SUM(B146,C146,E146,O146,R146,T146,U146,V146,X146,Y146,AA146,AB146,AG146,AH146)</f>
        <v>3177</v>
      </c>
      <c r="AP146" s="14">
        <f>SUM(D146,F146,I146,K146,P146,Q146,AE146)</f>
        <v>1171</v>
      </c>
      <c r="AQ146" s="15">
        <v>3209</v>
      </c>
      <c r="AR146" s="15">
        <v>265</v>
      </c>
      <c r="AS146" s="15">
        <v>884</v>
      </c>
      <c r="AT146" s="14">
        <v>399503</v>
      </c>
      <c r="AU146" s="8"/>
      <c r="AV146" s="8"/>
      <c r="AW146" s="8"/>
      <c r="AX146" s="8"/>
      <c r="AY146" s="8"/>
    </row>
    <row r="147" ht="13.95" customHeight="1">
      <c r="A147" s="9">
        <v>44068</v>
      </c>
      <c r="B147" s="10">
        <v>172</v>
      </c>
      <c r="C147" s="10">
        <v>60</v>
      </c>
      <c r="D147" s="11">
        <v>473</v>
      </c>
      <c r="E147" s="10">
        <v>182</v>
      </c>
      <c r="F147" s="11">
        <v>213</v>
      </c>
      <c r="G147" s="12">
        <v>805</v>
      </c>
      <c r="H147" s="12">
        <v>2482</v>
      </c>
      <c r="I147" s="11">
        <v>24</v>
      </c>
      <c r="J147" s="12">
        <v>1483</v>
      </c>
      <c r="K147" s="11">
        <v>225</v>
      </c>
      <c r="L147" s="12">
        <v>79</v>
      </c>
      <c r="M147" s="12">
        <v>1047</v>
      </c>
      <c r="N147" s="12">
        <v>316</v>
      </c>
      <c r="O147" s="10">
        <v>188</v>
      </c>
      <c r="P147" s="11">
        <v>58</v>
      </c>
      <c r="Q147" s="11">
        <v>152</v>
      </c>
      <c r="R147" s="10">
        <v>1335</v>
      </c>
      <c r="S147" s="12">
        <v>517</v>
      </c>
      <c r="T147" s="10">
        <v>180</v>
      </c>
      <c r="U147" s="10">
        <v>196</v>
      </c>
      <c r="V147" s="10">
        <v>159</v>
      </c>
      <c r="W147" s="12">
        <v>646</v>
      </c>
      <c r="X147" s="10">
        <v>28</v>
      </c>
      <c r="Y147" s="10">
        <v>77</v>
      </c>
      <c r="Z147" s="12">
        <v>1268</v>
      </c>
      <c r="AA147" s="10">
        <v>25</v>
      </c>
      <c r="AB147" s="10">
        <v>180</v>
      </c>
      <c r="AC147" s="12">
        <v>94</v>
      </c>
      <c r="AD147" s="12">
        <v>1734</v>
      </c>
      <c r="AE147" s="11">
        <v>34</v>
      </c>
      <c r="AF147" s="12">
        <v>726</v>
      </c>
      <c r="AG147" s="10">
        <v>163</v>
      </c>
      <c r="AH147" s="10">
        <v>243</v>
      </c>
      <c r="AI147" s="13">
        <f>SUM(B147,C147,D147,E147,F147,I147,K147,O147,P147,Q147,R147,T147,U147,V147,X147,Y147,AA147,AB147,AE147,AG147,AH147)</f>
        <v>4367</v>
      </c>
      <c r="AJ147" s="14">
        <f>SUM(B147:AH147)</f>
        <v>15564</v>
      </c>
      <c r="AK147" s="14">
        <v>4344</v>
      </c>
      <c r="AL147" s="14">
        <v>270658</v>
      </c>
      <c r="AM147" s="14">
        <v>15902</v>
      </c>
      <c r="AN147" s="14">
        <f>SUM(G147,H147,J147,L147,M147,N147,S147,W147,Z147,AC147,AD147,AF147)</f>
        <v>11197</v>
      </c>
      <c r="AO147" s="14">
        <f>SUM(B147,C147,E147,O147,R147,T147,U147,V147,X147,Y147,AA147,AB147,AG147,AH147)</f>
        <v>3188</v>
      </c>
      <c r="AP147" s="14">
        <f>SUM(D147,F147,I147,K147,P147,Q147,AE147)</f>
        <v>1179</v>
      </c>
      <c r="AQ147" s="15">
        <v>3260</v>
      </c>
      <c r="AR147" s="15">
        <v>266</v>
      </c>
      <c r="AS147" s="15">
        <v>901</v>
      </c>
      <c r="AT147" s="14">
        <v>400921</v>
      </c>
      <c r="AU147" s="8"/>
      <c r="AV147" s="8"/>
      <c r="AW147" s="8"/>
      <c r="AX147" s="8"/>
      <c r="AY147" s="8"/>
    </row>
    <row r="148" ht="13.95" customHeight="1">
      <c r="A148" s="9">
        <v>44069</v>
      </c>
      <c r="B148" s="10">
        <v>173</v>
      </c>
      <c r="C148" s="10">
        <v>60</v>
      </c>
      <c r="D148" s="11">
        <v>477</v>
      </c>
      <c r="E148" s="10">
        <v>183</v>
      </c>
      <c r="F148" s="11">
        <v>217</v>
      </c>
      <c r="G148" s="12">
        <v>827</v>
      </c>
      <c r="H148" s="12">
        <v>2550</v>
      </c>
      <c r="I148" s="11">
        <v>24</v>
      </c>
      <c r="J148" s="12">
        <v>1511</v>
      </c>
      <c r="K148" s="11">
        <v>234</v>
      </c>
      <c r="L148" s="12">
        <v>80</v>
      </c>
      <c r="M148" s="12">
        <v>1076</v>
      </c>
      <c r="N148" s="12">
        <v>329</v>
      </c>
      <c r="O148" s="10">
        <v>188</v>
      </c>
      <c r="P148" s="11">
        <v>60</v>
      </c>
      <c r="Q148" s="11">
        <v>157</v>
      </c>
      <c r="R148" s="10">
        <v>1348</v>
      </c>
      <c r="S148" s="12">
        <v>523</v>
      </c>
      <c r="T148" s="10">
        <v>184</v>
      </c>
      <c r="U148" s="10">
        <v>204</v>
      </c>
      <c r="V148" s="10">
        <v>165</v>
      </c>
      <c r="W148" s="12">
        <v>661</v>
      </c>
      <c r="X148" s="10">
        <v>28</v>
      </c>
      <c r="Y148" s="10">
        <v>78</v>
      </c>
      <c r="Z148" s="12">
        <v>1295</v>
      </c>
      <c r="AA148" s="10">
        <v>25</v>
      </c>
      <c r="AB148" s="10">
        <v>181</v>
      </c>
      <c r="AC148" s="12">
        <v>101</v>
      </c>
      <c r="AD148" s="12">
        <v>1764</v>
      </c>
      <c r="AE148" s="11">
        <v>34</v>
      </c>
      <c r="AF148" s="12">
        <v>747</v>
      </c>
      <c r="AG148" s="10">
        <v>163</v>
      </c>
      <c r="AH148" s="10">
        <v>243</v>
      </c>
      <c r="AI148" s="13">
        <f>SUM(B148,C148,D148,E148,F148,I148,K148,O148,P148,Q148,R148,T148,U148,V148,X148,Y148,AA148,AB148,AE148,AG148,AH148)</f>
        <v>4426</v>
      </c>
      <c r="AJ148" s="14">
        <f>SUM(B148:AH148)</f>
        <v>15890</v>
      </c>
      <c r="AK148" s="14">
        <v>4414</v>
      </c>
      <c r="AL148" s="14">
        <v>271016</v>
      </c>
      <c r="AM148" s="14">
        <v>16042</v>
      </c>
      <c r="AN148" s="14">
        <f>SUM(G148,H148,J148,L148,M148,N148,S148,W148,Z148,AC148,AD148,AF148)</f>
        <v>11464</v>
      </c>
      <c r="AO148" s="14">
        <f>SUM(B148,C148,E148,O148,R148,T148,U148,V148,X148,Y148,AA148,AB148,AG148,AH148)</f>
        <v>3223</v>
      </c>
      <c r="AP148" s="14">
        <f>SUM(D148,F148,I148,K148,P148,Q148,AE148)</f>
        <v>1203</v>
      </c>
      <c r="AQ148" s="15">
        <v>3304</v>
      </c>
      <c r="AR148" s="15">
        <v>270</v>
      </c>
      <c r="AS148" s="15">
        <v>905</v>
      </c>
      <c r="AT148" s="14">
        <v>402300</v>
      </c>
      <c r="AU148" s="8"/>
      <c r="AV148" s="8"/>
      <c r="AW148" s="8"/>
      <c r="AX148" s="8"/>
      <c r="AY148" s="8"/>
    </row>
    <row r="149" ht="13.95" customHeight="1">
      <c r="A149" s="9">
        <v>44070</v>
      </c>
      <c r="B149" s="10">
        <v>173</v>
      </c>
      <c r="C149" s="10">
        <v>61</v>
      </c>
      <c r="D149" s="11">
        <v>480</v>
      </c>
      <c r="E149" s="10">
        <v>185</v>
      </c>
      <c r="F149" s="11">
        <v>217</v>
      </c>
      <c r="G149" s="12">
        <v>848</v>
      </c>
      <c r="H149" s="12">
        <v>2595</v>
      </c>
      <c r="I149" s="11">
        <v>26</v>
      </c>
      <c r="J149" s="12">
        <v>1526</v>
      </c>
      <c r="K149" s="11">
        <v>234</v>
      </c>
      <c r="L149" s="12">
        <v>82</v>
      </c>
      <c r="M149" s="12">
        <v>1101</v>
      </c>
      <c r="N149" s="12">
        <v>336</v>
      </c>
      <c r="O149" s="10">
        <v>189</v>
      </c>
      <c r="P149" s="11">
        <v>60</v>
      </c>
      <c r="Q149" s="11">
        <v>158</v>
      </c>
      <c r="R149" s="10">
        <v>1363</v>
      </c>
      <c r="S149" s="12">
        <v>526</v>
      </c>
      <c r="T149" s="10">
        <v>189</v>
      </c>
      <c r="U149" s="10">
        <v>207</v>
      </c>
      <c r="V149" s="10">
        <v>167</v>
      </c>
      <c r="W149" s="12">
        <v>672</v>
      </c>
      <c r="X149" s="10">
        <v>28</v>
      </c>
      <c r="Y149" s="10">
        <v>81</v>
      </c>
      <c r="Z149" s="12">
        <v>1310</v>
      </c>
      <c r="AA149" s="10">
        <v>25</v>
      </c>
      <c r="AB149" s="10">
        <v>181</v>
      </c>
      <c r="AC149" s="12">
        <v>105</v>
      </c>
      <c r="AD149" s="12">
        <v>1805</v>
      </c>
      <c r="AE149" s="11">
        <v>34</v>
      </c>
      <c r="AF149" s="12">
        <v>761</v>
      </c>
      <c r="AG149" s="10">
        <v>163</v>
      </c>
      <c r="AH149" s="10">
        <v>243</v>
      </c>
      <c r="AI149" s="13">
        <f>SUM(B149,C149,D149,E149,F149,I149,K149,O149,P149,Q149,R149,T149,U149,V149,X149,Y149,AA149,AB149,AE149,AG149,AH149)</f>
        <v>4464</v>
      </c>
      <c r="AJ149" s="14">
        <f>SUM(B149:AH149)</f>
        <v>16131</v>
      </c>
      <c r="AK149" s="14">
        <v>4468</v>
      </c>
      <c r="AL149" s="14">
        <v>271486</v>
      </c>
      <c r="AM149" s="14">
        <v>16377</v>
      </c>
      <c r="AN149" s="14">
        <f>SUM(G149,H149,J149,L149,M149,N149,S149,W149,Z149,AC149,AD149,AF149)</f>
        <v>11667</v>
      </c>
      <c r="AO149" s="14">
        <f>SUM(B149,C149,E149,O149,R149,T149,U149,V149,X149,Y149,AA149,AB149,AG149,AH149)</f>
        <v>3255</v>
      </c>
      <c r="AP149" s="14">
        <f>SUM(D149,F149,I149,K149,P149,Q149,AE149)</f>
        <v>1209</v>
      </c>
      <c r="AQ149" s="15">
        <v>3373</v>
      </c>
      <c r="AR149" s="15">
        <v>275</v>
      </c>
      <c r="AS149" s="15">
        <v>919</v>
      </c>
      <c r="AT149" s="14">
        <v>404034</v>
      </c>
      <c r="AU149" s="8"/>
      <c r="AV149" s="8"/>
      <c r="AW149" s="8"/>
      <c r="AX149" s="8"/>
      <c r="AY149" s="8"/>
    </row>
    <row r="150" ht="13.95" customHeight="1">
      <c r="A150" s="9">
        <v>44071</v>
      </c>
      <c r="B150" s="10">
        <v>173</v>
      </c>
      <c r="C150" s="10">
        <v>61</v>
      </c>
      <c r="D150" s="11">
        <v>488</v>
      </c>
      <c r="E150" s="10">
        <v>186</v>
      </c>
      <c r="F150" s="11">
        <v>221</v>
      </c>
      <c r="G150" s="12">
        <v>876</v>
      </c>
      <c r="H150" s="12">
        <v>2687</v>
      </c>
      <c r="I150" s="11">
        <v>26</v>
      </c>
      <c r="J150" s="12">
        <v>1542</v>
      </c>
      <c r="K150" s="11">
        <v>243</v>
      </c>
      <c r="L150" s="12">
        <v>84</v>
      </c>
      <c r="M150" s="12">
        <v>1123</v>
      </c>
      <c r="N150" s="12">
        <v>354</v>
      </c>
      <c r="O150" s="10">
        <v>190</v>
      </c>
      <c r="P150" s="11">
        <v>62</v>
      </c>
      <c r="Q150" s="11">
        <v>160</v>
      </c>
      <c r="R150" s="10">
        <v>1383</v>
      </c>
      <c r="S150" s="12">
        <v>531</v>
      </c>
      <c r="T150" s="10">
        <v>204</v>
      </c>
      <c r="U150" s="10">
        <v>207</v>
      </c>
      <c r="V150" s="10">
        <v>170</v>
      </c>
      <c r="W150" s="12">
        <v>685</v>
      </c>
      <c r="X150" s="10">
        <v>28</v>
      </c>
      <c r="Y150" s="10">
        <v>81</v>
      </c>
      <c r="Z150" s="12">
        <v>1331</v>
      </c>
      <c r="AA150" s="10">
        <v>26</v>
      </c>
      <c r="AB150" s="10">
        <v>187</v>
      </c>
      <c r="AC150" s="12">
        <v>107</v>
      </c>
      <c r="AD150" s="12">
        <v>1847</v>
      </c>
      <c r="AE150" s="11">
        <v>34</v>
      </c>
      <c r="AF150" s="12">
        <v>787</v>
      </c>
      <c r="AG150" s="10">
        <v>163</v>
      </c>
      <c r="AH150" s="10">
        <v>243</v>
      </c>
      <c r="AI150" s="13">
        <f>SUM(B150,C150,D150,E150,F150,I150,K150,O150,P150,Q150,R150,T150,U150,V150,X150,Y150,AA150,AB150,AE150,AG150,AH150)</f>
        <v>4536</v>
      </c>
      <c r="AJ150" s="14">
        <f>SUM(B150:AH150)</f>
        <v>16490</v>
      </c>
      <c r="AK150" s="14">
        <v>4556</v>
      </c>
      <c r="AL150" s="14">
        <v>272039</v>
      </c>
      <c r="AM150" s="14">
        <v>16632</v>
      </c>
      <c r="AN150" s="14">
        <f>SUM(G150,H150,J150,L150,M150,N150,S150,W150,Z150,AC150,AD150,AF150)</f>
        <v>11954</v>
      </c>
      <c r="AO150" s="14">
        <f>SUM(B150,C150,E150,O150,R150,T150,U150,V150,X150,Y150,AA150,AB150,AG150,AH150)</f>
        <v>3302</v>
      </c>
      <c r="AP150" s="14">
        <f>SUM(D150,F150,I150,K150,P150,Q150,AE150)</f>
        <v>1234</v>
      </c>
      <c r="AQ150" s="15">
        <v>3437</v>
      </c>
      <c r="AR150" s="15">
        <v>280</v>
      </c>
      <c r="AS150" s="15">
        <v>938</v>
      </c>
      <c r="AT150" s="14">
        <v>405917</v>
      </c>
      <c r="AU150" s="8"/>
      <c r="AV150" s="8"/>
      <c r="AW150" s="8"/>
      <c r="AX150" s="8"/>
      <c r="AY150" s="8"/>
    </row>
    <row r="151" ht="13.95" customHeight="1">
      <c r="A151" s="9">
        <v>44072</v>
      </c>
      <c r="B151" s="10">
        <v>173</v>
      </c>
      <c r="C151" s="10">
        <v>62</v>
      </c>
      <c r="D151" s="11">
        <v>493</v>
      </c>
      <c r="E151" s="10">
        <v>189</v>
      </c>
      <c r="F151" s="11">
        <v>223</v>
      </c>
      <c r="G151" s="12">
        <v>891</v>
      </c>
      <c r="H151" s="12">
        <v>2724</v>
      </c>
      <c r="I151" s="11">
        <v>29</v>
      </c>
      <c r="J151" s="12">
        <v>1562</v>
      </c>
      <c r="K151" s="11">
        <v>246</v>
      </c>
      <c r="L151" s="12">
        <v>85</v>
      </c>
      <c r="M151" s="12">
        <v>1141</v>
      </c>
      <c r="N151" s="12">
        <v>355</v>
      </c>
      <c r="O151" s="10">
        <v>190</v>
      </c>
      <c r="P151" s="11">
        <v>62</v>
      </c>
      <c r="Q151" s="11">
        <v>163</v>
      </c>
      <c r="R151" s="10">
        <v>1396</v>
      </c>
      <c r="S151" s="12">
        <v>533</v>
      </c>
      <c r="T151" s="10">
        <v>218</v>
      </c>
      <c r="U151" s="10">
        <v>211</v>
      </c>
      <c r="V151" s="10">
        <v>172</v>
      </c>
      <c r="W151" s="12">
        <v>698</v>
      </c>
      <c r="X151" s="10">
        <v>28</v>
      </c>
      <c r="Y151" s="10">
        <v>84</v>
      </c>
      <c r="Z151" s="12">
        <v>1347</v>
      </c>
      <c r="AA151" s="10">
        <v>26</v>
      </c>
      <c r="AB151" s="10">
        <v>189</v>
      </c>
      <c r="AC151" s="12">
        <v>109</v>
      </c>
      <c r="AD151" s="12">
        <v>1881</v>
      </c>
      <c r="AE151" s="11">
        <v>34</v>
      </c>
      <c r="AF151" s="12">
        <v>796</v>
      </c>
      <c r="AG151" s="10">
        <v>163</v>
      </c>
      <c r="AH151" s="10">
        <v>243</v>
      </c>
      <c r="AI151" s="13">
        <f>SUM(B151,C151,D151,E151,F151,I151,K151,O151,P151,Q151,R151,T151,U151,V151,X151,Y151,AA151,AB151,AE151,AG151,AH151)</f>
        <v>4594</v>
      </c>
      <c r="AJ151" s="14">
        <f>SUM(B151:AH151)</f>
        <v>16716</v>
      </c>
      <c r="AK151" s="14">
        <v>4648</v>
      </c>
      <c r="AL151" s="14">
        <v>272598</v>
      </c>
      <c r="AM151" s="14">
        <v>16991</v>
      </c>
      <c r="AN151" s="14">
        <f>SUM(G151,H151,J151,L151,M151,N151,S151,W151,Z151,AC151,AD151,AF151)</f>
        <v>12122</v>
      </c>
      <c r="AO151" s="14">
        <f>SUM(B151,C151,E151,O151,R151,T151,U151,V151,X151,Y151,AA151,AB151,AG151,AH151)</f>
        <v>3344</v>
      </c>
      <c r="AP151" s="14">
        <f>SUM(D151,F151,I151,K151,P151,Q151,AE151)</f>
        <v>1250</v>
      </c>
      <c r="AQ151" s="15">
        <v>3484</v>
      </c>
      <c r="AR151" s="15">
        <v>283</v>
      </c>
      <c r="AS151" s="15">
        <v>946</v>
      </c>
      <c r="AT151" s="14">
        <v>407954</v>
      </c>
      <c r="AU151" s="8"/>
      <c r="AV151" s="8"/>
      <c r="AW151" s="8"/>
      <c r="AX151" s="8"/>
      <c r="AY151" s="8"/>
    </row>
    <row r="152" ht="13.95" customHeight="1">
      <c r="A152" s="9">
        <v>44073</v>
      </c>
      <c r="B152" s="10">
        <v>173</v>
      </c>
      <c r="C152" s="10">
        <v>63</v>
      </c>
      <c r="D152" s="11">
        <v>496</v>
      </c>
      <c r="E152" s="10">
        <v>192</v>
      </c>
      <c r="F152" s="11">
        <v>225</v>
      </c>
      <c r="G152" s="12">
        <v>908</v>
      </c>
      <c r="H152" s="12">
        <v>2771</v>
      </c>
      <c r="I152" s="11">
        <v>29</v>
      </c>
      <c r="J152" s="12">
        <v>1581</v>
      </c>
      <c r="K152" s="11">
        <v>255</v>
      </c>
      <c r="L152" s="12">
        <v>86</v>
      </c>
      <c r="M152" s="12">
        <v>1167</v>
      </c>
      <c r="N152" s="12">
        <v>358</v>
      </c>
      <c r="O152" s="10">
        <v>191</v>
      </c>
      <c r="P152" s="11">
        <v>63</v>
      </c>
      <c r="Q152" s="11">
        <v>164</v>
      </c>
      <c r="R152" s="10">
        <v>1405</v>
      </c>
      <c r="S152" s="12">
        <v>539</v>
      </c>
      <c r="T152" s="10">
        <v>229</v>
      </c>
      <c r="U152" s="10">
        <v>213</v>
      </c>
      <c r="V152" s="10">
        <v>174</v>
      </c>
      <c r="W152" s="12">
        <v>703</v>
      </c>
      <c r="X152" s="10">
        <v>28</v>
      </c>
      <c r="Y152" s="10">
        <v>84</v>
      </c>
      <c r="Z152" s="12">
        <v>1364</v>
      </c>
      <c r="AA152" s="10">
        <v>26</v>
      </c>
      <c r="AB152" s="10">
        <v>189</v>
      </c>
      <c r="AC152" s="12">
        <v>109</v>
      </c>
      <c r="AD152" s="12">
        <v>1915</v>
      </c>
      <c r="AE152" s="11">
        <v>34</v>
      </c>
      <c r="AF152" s="12">
        <v>822</v>
      </c>
      <c r="AG152" s="10">
        <v>165</v>
      </c>
      <c r="AH152" s="10">
        <v>244</v>
      </c>
      <c r="AI152" s="13">
        <f>SUM(B152,C152,D152,E152,F152,I152,K152,O152,P152,Q152,R152,T152,U152,V152,X152,Y152,AA152,AB152,AE152,AG152,AH152)</f>
        <v>4642</v>
      </c>
      <c r="AJ152" s="14">
        <f>SUM(B152:AH152)</f>
        <v>16965</v>
      </c>
      <c r="AK152" s="14">
        <v>4705</v>
      </c>
      <c r="AL152" s="14">
        <v>273239</v>
      </c>
      <c r="AM152" s="14">
        <v>17216</v>
      </c>
      <c r="AN152" s="14">
        <f>SUM(G152,H152,J152,L152,M152,N152,S152,W152,Z152,AC152,AD152,AF152)</f>
        <v>12323</v>
      </c>
      <c r="AO152" s="14">
        <f>SUM(B152,C152,E152,O152,R152,T152,U152,V152,X152,Y152,AA152,AB152,AG152,AH152)</f>
        <v>3376</v>
      </c>
      <c r="AP152" s="14">
        <f>SUM(D152,F152,I152,K152,P152,Q152,AE152)</f>
        <v>1266</v>
      </c>
      <c r="AQ152" s="15">
        <v>3549</v>
      </c>
      <c r="AR152" s="15">
        <v>291</v>
      </c>
      <c r="AS152" s="15">
        <v>952</v>
      </c>
      <c r="AT152" s="14">
        <v>409919</v>
      </c>
      <c r="AU152" s="8"/>
      <c r="AV152" s="8"/>
      <c r="AW152" s="8"/>
      <c r="AX152" s="8"/>
      <c r="AY152" s="8"/>
    </row>
    <row r="153" ht="13.95" customHeight="1">
      <c r="A153" s="9">
        <v>44074</v>
      </c>
      <c r="B153" s="10">
        <v>173</v>
      </c>
      <c r="C153" s="10">
        <v>63</v>
      </c>
      <c r="D153" s="11">
        <v>502</v>
      </c>
      <c r="E153" s="10">
        <v>193</v>
      </c>
      <c r="F153" s="11">
        <v>227</v>
      </c>
      <c r="G153" s="12">
        <v>919</v>
      </c>
      <c r="H153" s="12">
        <v>2798</v>
      </c>
      <c r="I153" s="11">
        <v>29</v>
      </c>
      <c r="J153" s="12">
        <v>1592</v>
      </c>
      <c r="K153" s="11">
        <v>259</v>
      </c>
      <c r="L153" s="12">
        <v>86</v>
      </c>
      <c r="M153" s="12">
        <v>1192</v>
      </c>
      <c r="N153" s="12">
        <v>369</v>
      </c>
      <c r="O153" s="10">
        <v>192</v>
      </c>
      <c r="P153" s="11">
        <v>63</v>
      </c>
      <c r="Q153" s="11">
        <v>166</v>
      </c>
      <c r="R153" s="10">
        <v>1410</v>
      </c>
      <c r="S153" s="12">
        <v>542</v>
      </c>
      <c r="T153" s="10">
        <v>240</v>
      </c>
      <c r="U153" s="10">
        <v>213</v>
      </c>
      <c r="V153" s="10">
        <v>174</v>
      </c>
      <c r="W153" s="12">
        <v>707</v>
      </c>
      <c r="X153" s="10">
        <v>28</v>
      </c>
      <c r="Y153" s="10">
        <v>84</v>
      </c>
      <c r="Z153" s="12">
        <v>1376</v>
      </c>
      <c r="AA153" s="10">
        <v>26</v>
      </c>
      <c r="AB153" s="10">
        <v>190</v>
      </c>
      <c r="AC153" s="12">
        <v>110</v>
      </c>
      <c r="AD153" s="12">
        <v>1930</v>
      </c>
      <c r="AE153" s="11">
        <v>34</v>
      </c>
      <c r="AF153" s="12">
        <v>828</v>
      </c>
      <c r="AG153" s="10">
        <v>165</v>
      </c>
      <c r="AH153" s="10">
        <v>244</v>
      </c>
      <c r="AI153" s="13">
        <f>SUM(B153,C153,D153,E153,F153,I153,K153,O153,P153,Q153,R153,T153,U153,V153,X153,Y153,AA153,AB153,AE153,AG153,AH153)</f>
        <v>4675</v>
      </c>
      <c r="AJ153" s="14">
        <f>SUM(B153:AH153)</f>
        <v>17124</v>
      </c>
      <c r="AK153" s="14">
        <v>4785</v>
      </c>
      <c r="AL153" s="14">
        <v>273720</v>
      </c>
      <c r="AM153" s="14">
        <v>17476</v>
      </c>
      <c r="AN153" s="14">
        <f>SUM(G153,H153,J153,L153,M153,N153,S153,W153,Z153,AC153,AD153,AF153)</f>
        <v>12449</v>
      </c>
      <c r="AO153" s="14">
        <f>SUM(B153,C153,E153,O153,R153,T153,U153,V153,X153,Y153,AA153,AB153,AG153,AH153)</f>
        <v>3395</v>
      </c>
      <c r="AP153" s="14">
        <f>SUM(D153,F153,I153,K153,P153,Q153,AE153)</f>
        <v>1280</v>
      </c>
      <c r="AQ153" s="15">
        <v>3574</v>
      </c>
      <c r="AR153" s="15">
        <v>291</v>
      </c>
      <c r="AS153" s="15">
        <v>952</v>
      </c>
      <c r="AT153" s="14">
        <v>411670</v>
      </c>
      <c r="AU153" s="8"/>
      <c r="AV153" s="8"/>
      <c r="AW153" s="8"/>
      <c r="AX153" s="8"/>
      <c r="AY153" s="8"/>
    </row>
    <row r="154" ht="13.95" customHeight="1">
      <c r="A154" s="9">
        <v>44075</v>
      </c>
      <c r="B154" s="10">
        <v>173</v>
      </c>
      <c r="C154" s="10">
        <v>63</v>
      </c>
      <c r="D154" s="11">
        <v>503</v>
      </c>
      <c r="E154" s="10">
        <v>194</v>
      </c>
      <c r="F154" s="11">
        <v>231</v>
      </c>
      <c r="G154" s="12">
        <v>925</v>
      </c>
      <c r="H154" s="12">
        <v>2830</v>
      </c>
      <c r="I154" s="11">
        <v>29</v>
      </c>
      <c r="J154" s="12">
        <v>1604</v>
      </c>
      <c r="K154" s="11">
        <v>275</v>
      </c>
      <c r="L154" s="12">
        <v>86</v>
      </c>
      <c r="M154" s="12">
        <v>1199</v>
      </c>
      <c r="N154" s="12">
        <v>370</v>
      </c>
      <c r="O154" s="10">
        <v>192</v>
      </c>
      <c r="P154" s="11">
        <v>64</v>
      </c>
      <c r="Q154" s="11">
        <v>168</v>
      </c>
      <c r="R154" s="10">
        <v>1415</v>
      </c>
      <c r="S154" s="12">
        <v>543</v>
      </c>
      <c r="T154" s="10">
        <v>245</v>
      </c>
      <c r="U154" s="10">
        <v>215</v>
      </c>
      <c r="V154" s="10">
        <v>174</v>
      </c>
      <c r="W154" s="12">
        <v>715</v>
      </c>
      <c r="X154" s="10">
        <v>28</v>
      </c>
      <c r="Y154" s="10">
        <v>85</v>
      </c>
      <c r="Z154" s="12">
        <v>1390</v>
      </c>
      <c r="AA154" s="10">
        <v>26</v>
      </c>
      <c r="AB154" s="10">
        <v>191</v>
      </c>
      <c r="AC154" s="12">
        <v>111</v>
      </c>
      <c r="AD154" s="12">
        <v>1957</v>
      </c>
      <c r="AE154" s="11">
        <v>34</v>
      </c>
      <c r="AF154" s="12">
        <v>833</v>
      </c>
      <c r="AG154" s="10">
        <v>166</v>
      </c>
      <c r="AH154" s="10">
        <v>244</v>
      </c>
      <c r="AI154" s="13">
        <f>SUM(B154,C154,D154,E154,F154,I154,K154,O154,P154,Q154,R154,T154,U154,V154,X154,Y154,AA154,AB154,AE154,AG154,AH154)</f>
        <v>4715</v>
      </c>
      <c r="AJ154" s="14">
        <f>SUM(B154:AH154)</f>
        <v>17278</v>
      </c>
      <c r="AK154" s="14">
        <v>4810</v>
      </c>
      <c r="AL154" s="14">
        <v>274145</v>
      </c>
      <c r="AM154" s="14">
        <v>17632</v>
      </c>
      <c r="AN154" s="14">
        <f>SUM(G154,H154,J154,L154,M154,N154,S154,W154,Z154,AC154,AD154,AF154)</f>
        <v>12563</v>
      </c>
      <c r="AO154" s="14">
        <f>SUM(B154,C154,E154,O154,R154,T154,U154,V154,X154,Y154,AA154,AB154,AG154,AH154)</f>
        <v>3411</v>
      </c>
      <c r="AP154" s="14">
        <f>SUM(D154,F154,I154,K154,P154,Q154,AE154)</f>
        <v>1304</v>
      </c>
      <c r="AQ154" s="15">
        <v>3594</v>
      </c>
      <c r="AR154" s="15">
        <v>297</v>
      </c>
      <c r="AS154" s="15">
        <v>955</v>
      </c>
      <c r="AT154" s="14">
        <v>413089</v>
      </c>
      <c r="AU154" s="8"/>
      <c r="AV154" s="8"/>
      <c r="AW154" s="8"/>
      <c r="AX154" s="8"/>
      <c r="AY154" s="8"/>
    </row>
    <row r="155" ht="13.95" customHeight="1">
      <c r="A155" s="9">
        <v>44076</v>
      </c>
      <c r="B155" s="10">
        <v>173</v>
      </c>
      <c r="C155" s="10">
        <v>63</v>
      </c>
      <c r="D155" s="11">
        <v>505</v>
      </c>
      <c r="E155" s="10">
        <v>198</v>
      </c>
      <c r="F155" s="11">
        <v>231</v>
      </c>
      <c r="G155" s="12">
        <v>962</v>
      </c>
      <c r="H155" s="12">
        <v>2873</v>
      </c>
      <c r="I155" s="11">
        <v>29</v>
      </c>
      <c r="J155" s="12">
        <v>1622</v>
      </c>
      <c r="K155" s="11">
        <v>280</v>
      </c>
      <c r="L155" s="12">
        <v>86</v>
      </c>
      <c r="M155" s="12">
        <v>1222</v>
      </c>
      <c r="N155" s="12">
        <v>374</v>
      </c>
      <c r="O155" s="10">
        <v>192</v>
      </c>
      <c r="P155" s="11">
        <v>64</v>
      </c>
      <c r="Q155" s="11">
        <v>172</v>
      </c>
      <c r="R155" s="10">
        <v>1427</v>
      </c>
      <c r="S155" s="12">
        <v>555</v>
      </c>
      <c r="T155" s="10">
        <v>251</v>
      </c>
      <c r="U155" s="10">
        <v>220</v>
      </c>
      <c r="V155" s="10">
        <v>177</v>
      </c>
      <c r="W155" s="12">
        <v>719</v>
      </c>
      <c r="X155" s="10">
        <v>28</v>
      </c>
      <c r="Y155" s="10">
        <v>85</v>
      </c>
      <c r="Z155" s="12">
        <v>1422</v>
      </c>
      <c r="AA155" s="10">
        <v>26</v>
      </c>
      <c r="AB155" s="10">
        <v>191</v>
      </c>
      <c r="AC155" s="12">
        <v>116</v>
      </c>
      <c r="AD155" s="12">
        <v>1982</v>
      </c>
      <c r="AE155" s="11">
        <v>34</v>
      </c>
      <c r="AF155" s="12">
        <v>841</v>
      </c>
      <c r="AG155" s="10">
        <v>166</v>
      </c>
      <c r="AH155" s="10">
        <v>244</v>
      </c>
      <c r="AI155" s="13">
        <f>SUM(B155,C155,D155,E155,F155,I155,K155,O155,P155,Q155,R155,T155,U155,V155,X155,Y155,AA155,AB155,AE155,AG155,AH155)</f>
        <v>4756</v>
      </c>
      <c r="AJ155" s="14">
        <f>SUM(B155:AH155)</f>
        <v>17530</v>
      </c>
      <c r="AK155" s="14">
        <v>4838</v>
      </c>
      <c r="AL155" s="14">
        <v>274611</v>
      </c>
      <c r="AM155" s="14">
        <v>17785</v>
      </c>
      <c r="AN155" s="14">
        <f>SUM(G155,H155,J155,L155,M155,N155,S155,W155,Z155,AC155,AD155,AF155)</f>
        <v>12774</v>
      </c>
      <c r="AO155" s="14">
        <f>SUM(B155,C155,E155,O155,R155,T155,U155,V155,X155,Y155,AA155,AB155,AG155,AH155)</f>
        <v>3441</v>
      </c>
      <c r="AP155" s="14">
        <f>SUM(D155,F155,I155,K155,P155,Q155,AE155)</f>
        <v>1315</v>
      </c>
      <c r="AQ155" s="15">
        <v>3633</v>
      </c>
      <c r="AR155" s="15">
        <v>298</v>
      </c>
      <c r="AS155" s="15">
        <v>963</v>
      </c>
      <c r="AT155" s="14">
        <v>414683</v>
      </c>
      <c r="AU155" s="8"/>
      <c r="AV155" s="8"/>
      <c r="AW155" s="8"/>
      <c r="AX155" s="8"/>
      <c r="AY155" s="8"/>
    </row>
    <row r="156" ht="13.95" customHeight="1">
      <c r="A156" s="9">
        <v>44077</v>
      </c>
      <c r="B156" s="10">
        <v>174</v>
      </c>
      <c r="C156" s="10">
        <v>63</v>
      </c>
      <c r="D156" s="11">
        <v>509</v>
      </c>
      <c r="E156" s="10">
        <v>202</v>
      </c>
      <c r="F156" s="11">
        <v>238</v>
      </c>
      <c r="G156" s="12">
        <v>986</v>
      </c>
      <c r="H156" s="12">
        <v>2929</v>
      </c>
      <c r="I156" s="11">
        <v>29</v>
      </c>
      <c r="J156" s="12">
        <v>1645</v>
      </c>
      <c r="K156" s="11">
        <v>288</v>
      </c>
      <c r="L156" s="12">
        <v>88</v>
      </c>
      <c r="M156" s="12">
        <v>1248</v>
      </c>
      <c r="N156" s="12">
        <v>380</v>
      </c>
      <c r="O156" s="10">
        <v>193</v>
      </c>
      <c r="P156" s="11">
        <v>67</v>
      </c>
      <c r="Q156" s="11">
        <v>175</v>
      </c>
      <c r="R156" s="10">
        <v>1436</v>
      </c>
      <c r="S156" s="12">
        <v>564</v>
      </c>
      <c r="T156" s="10">
        <v>252</v>
      </c>
      <c r="U156" s="10">
        <v>224</v>
      </c>
      <c r="V156" s="10">
        <v>177</v>
      </c>
      <c r="W156" s="12">
        <v>730</v>
      </c>
      <c r="X156" s="10">
        <v>28</v>
      </c>
      <c r="Y156" s="10">
        <v>85</v>
      </c>
      <c r="Z156" s="12">
        <v>1449</v>
      </c>
      <c r="AA156" s="10">
        <v>26</v>
      </c>
      <c r="AB156" s="10">
        <v>192</v>
      </c>
      <c r="AC156" s="12">
        <v>120</v>
      </c>
      <c r="AD156" s="12">
        <v>2011</v>
      </c>
      <c r="AE156" s="11">
        <v>34</v>
      </c>
      <c r="AF156" s="12">
        <v>875</v>
      </c>
      <c r="AG156" s="10">
        <v>166</v>
      </c>
      <c r="AH156" s="10">
        <v>245</v>
      </c>
      <c r="AI156" s="13">
        <f>SUM(B156,C156,D156,E156,F156,I156,K156,O156,P156,Q156,R156,T156,U156,V156,X156,Y156,AA156,AB156,AE156,AG156,AH156)</f>
        <v>4803</v>
      </c>
      <c r="AJ156" s="14">
        <f>SUM(B156:AH156)</f>
        <v>17828</v>
      </c>
      <c r="AK156" s="14">
        <v>4887</v>
      </c>
      <c r="AL156" s="14">
        <v>275138</v>
      </c>
      <c r="AM156" s="14">
        <v>18036</v>
      </c>
      <c r="AN156" s="14">
        <f>SUM(G156,H156,J156,L156,M156,N156,S156,W156,Z156,AC156,AD156,AF156)</f>
        <v>13025</v>
      </c>
      <c r="AO156" s="14">
        <f>SUM(B156,C156,E156,O156,R156,T156,U156,V156,X156,Y156,AA156,AB156,AG156,AH156)</f>
        <v>3463</v>
      </c>
      <c r="AP156" s="14">
        <f>SUM(D156,F156,I156,K156,P156,Q156,AE156)</f>
        <v>1340</v>
      </c>
      <c r="AQ156" s="15">
        <v>3706</v>
      </c>
      <c r="AR156" s="15">
        <v>309</v>
      </c>
      <c r="AS156" s="15">
        <v>972</v>
      </c>
      <c r="AT156" s="14">
        <v>416445</v>
      </c>
      <c r="AU156" s="8"/>
      <c r="AV156" s="8"/>
      <c r="AW156" s="8"/>
      <c r="AX156" s="8"/>
      <c r="AY156" s="8"/>
    </row>
    <row r="157" ht="13.95" customHeight="1">
      <c r="A157" s="9">
        <v>44078</v>
      </c>
      <c r="B157" s="10">
        <v>174</v>
      </c>
      <c r="C157" s="10">
        <v>65</v>
      </c>
      <c r="D157" s="11">
        <v>509</v>
      </c>
      <c r="E157" s="10">
        <v>206</v>
      </c>
      <c r="F157" s="11">
        <v>240</v>
      </c>
      <c r="G157" s="12">
        <v>1004</v>
      </c>
      <c r="H157" s="12">
        <v>2973</v>
      </c>
      <c r="I157" s="11">
        <v>29</v>
      </c>
      <c r="J157" s="12">
        <v>1678</v>
      </c>
      <c r="K157" s="11">
        <v>296</v>
      </c>
      <c r="L157" s="12">
        <v>92</v>
      </c>
      <c r="M157" s="12">
        <v>1264</v>
      </c>
      <c r="N157" s="12">
        <v>390</v>
      </c>
      <c r="O157" s="10">
        <v>194</v>
      </c>
      <c r="P157" s="11">
        <v>68</v>
      </c>
      <c r="Q157" s="11">
        <v>178</v>
      </c>
      <c r="R157" s="10">
        <v>1448</v>
      </c>
      <c r="S157" s="12">
        <v>571</v>
      </c>
      <c r="T157" s="10">
        <v>259</v>
      </c>
      <c r="U157" s="10">
        <v>229</v>
      </c>
      <c r="V157" s="10">
        <v>177</v>
      </c>
      <c r="W157" s="12">
        <v>739</v>
      </c>
      <c r="X157" s="10">
        <v>29</v>
      </c>
      <c r="Y157" s="10">
        <v>85</v>
      </c>
      <c r="Z157" s="12">
        <v>1473</v>
      </c>
      <c r="AA157" s="10">
        <v>26</v>
      </c>
      <c r="AB157" s="10">
        <v>192</v>
      </c>
      <c r="AC157" s="12">
        <v>123</v>
      </c>
      <c r="AD157" s="12">
        <v>2029</v>
      </c>
      <c r="AE157" s="11">
        <v>34</v>
      </c>
      <c r="AF157" s="12">
        <v>882</v>
      </c>
      <c r="AG157" s="10">
        <v>166</v>
      </c>
      <c r="AH157" s="10">
        <v>246</v>
      </c>
      <c r="AI157" s="13">
        <f>SUM(B157,C157,D157,E157,F157,I157,K157,O157,P157,Q157,R157,T157,U157,V157,X157,Y157,AA157,AB157,AE157,AG157,AH157)</f>
        <v>4850</v>
      </c>
      <c r="AJ157" s="14">
        <f>SUM(B157:AH157)</f>
        <v>18068</v>
      </c>
      <c r="AK157" s="14">
        <v>4976</v>
      </c>
      <c r="AL157" s="14">
        <v>275710</v>
      </c>
      <c r="AM157" s="14">
        <v>18335</v>
      </c>
      <c r="AN157" s="14">
        <f>SUM(G157,H157,J157,L157,M157,N157,S157,W157,Z157,AC157,AD157,AF157)</f>
        <v>13218</v>
      </c>
      <c r="AO157" s="14">
        <f>SUM(B157,C157,E157,O157,R157,T157,U157,V157,X157,Y157,AA157,AB157,AG157,AH157)</f>
        <v>3496</v>
      </c>
      <c r="AP157" s="14">
        <f>SUM(D157,F157,I157,K157,P157,Q157,AE157)</f>
        <v>1354</v>
      </c>
      <c r="AQ157" s="15">
        <v>3748</v>
      </c>
      <c r="AR157" s="15">
        <v>316</v>
      </c>
      <c r="AS157" s="15">
        <v>974</v>
      </c>
      <c r="AT157" s="14">
        <v>418414</v>
      </c>
      <c r="AU157" s="8"/>
      <c r="AV157" s="8"/>
      <c r="AW157" s="8"/>
      <c r="AX157" s="8"/>
      <c r="AY157" s="8"/>
    </row>
    <row r="158" ht="13.95" customHeight="1">
      <c r="A158" s="9">
        <v>44079</v>
      </c>
      <c r="B158" s="10">
        <v>174</v>
      </c>
      <c r="C158" s="10">
        <v>68</v>
      </c>
      <c r="D158" s="11">
        <v>515</v>
      </c>
      <c r="E158" s="10">
        <v>218</v>
      </c>
      <c r="F158" s="11">
        <v>242</v>
      </c>
      <c r="G158" s="12">
        <v>1025</v>
      </c>
      <c r="H158" s="12">
        <v>3022</v>
      </c>
      <c r="I158" s="11">
        <v>29</v>
      </c>
      <c r="J158" s="12">
        <v>1699</v>
      </c>
      <c r="K158" s="11">
        <v>310</v>
      </c>
      <c r="L158" s="12">
        <v>93</v>
      </c>
      <c r="M158" s="12">
        <v>1290</v>
      </c>
      <c r="N158" s="12">
        <v>397</v>
      </c>
      <c r="O158" s="10">
        <v>194</v>
      </c>
      <c r="P158" s="11">
        <v>74</v>
      </c>
      <c r="Q158" s="11">
        <v>187</v>
      </c>
      <c r="R158" s="10">
        <v>1454</v>
      </c>
      <c r="S158" s="12">
        <v>580</v>
      </c>
      <c r="T158" s="10">
        <v>268</v>
      </c>
      <c r="U158" s="10">
        <v>235</v>
      </c>
      <c r="V158" s="10">
        <v>177</v>
      </c>
      <c r="W158" s="12">
        <v>754</v>
      </c>
      <c r="X158" s="10">
        <v>29</v>
      </c>
      <c r="Y158" s="10">
        <v>85</v>
      </c>
      <c r="Z158" s="12">
        <v>1498</v>
      </c>
      <c r="AA158" s="10">
        <v>26</v>
      </c>
      <c r="AB158" s="10">
        <v>192</v>
      </c>
      <c r="AC158" s="12">
        <v>129</v>
      </c>
      <c r="AD158" s="12">
        <v>2051</v>
      </c>
      <c r="AE158" s="11">
        <v>34</v>
      </c>
      <c r="AF158" s="12">
        <v>899</v>
      </c>
      <c r="AG158" s="10">
        <v>166</v>
      </c>
      <c r="AH158" s="10">
        <v>248</v>
      </c>
      <c r="AI158" s="13">
        <f>SUM(B158,C158,D158,E158,F158,I158,K158,O158,P158,Q158,R158,T158,U158,V158,X158,Y158,AA158,AB158,AE158,AG158,AH158)</f>
        <v>4925</v>
      </c>
      <c r="AJ158" s="14">
        <f>SUM(B158:AH158)</f>
        <v>18362</v>
      </c>
      <c r="AK158" s="14">
        <v>5029</v>
      </c>
      <c r="AL158" s="14">
        <v>276282</v>
      </c>
      <c r="AM158" s="14">
        <v>18569</v>
      </c>
      <c r="AN158" s="14">
        <f>SUM(G158,H158,J158,L158,M158,N158,S158,W158,Z158,AC158,AD158,AF158)</f>
        <v>13437</v>
      </c>
      <c r="AO158" s="14">
        <f>SUM(B158,C158,E158,O158,R158,T158,U158,V158,X158,Y158,AA158,AB158,AG158,AH158)</f>
        <v>3534</v>
      </c>
      <c r="AP158" s="14">
        <f>SUM(D158,F158,I158,K158,P158,Q158,AE158)</f>
        <v>1391</v>
      </c>
      <c r="AQ158" s="15">
        <v>3820</v>
      </c>
      <c r="AR158" s="15">
        <v>332</v>
      </c>
      <c r="AS158" s="15">
        <v>981</v>
      </c>
      <c r="AT158" s="14">
        <v>420380</v>
      </c>
      <c r="AU158" s="8"/>
      <c r="AV158" s="8"/>
      <c r="AW158" s="8"/>
      <c r="AX158" s="8"/>
      <c r="AY158" s="8"/>
    </row>
    <row r="159" ht="13.95" customHeight="1">
      <c r="A159" s="9">
        <v>44080</v>
      </c>
      <c r="B159" s="10">
        <v>175</v>
      </c>
      <c r="C159" s="10">
        <v>69</v>
      </c>
      <c r="D159" s="11">
        <v>519</v>
      </c>
      <c r="E159" s="10">
        <v>223</v>
      </c>
      <c r="F159" s="11">
        <v>243</v>
      </c>
      <c r="G159" s="12">
        <v>1048</v>
      </c>
      <c r="H159" s="12">
        <v>3063</v>
      </c>
      <c r="I159" s="11">
        <v>29</v>
      </c>
      <c r="J159" s="12">
        <v>1714</v>
      </c>
      <c r="K159" s="11">
        <v>322</v>
      </c>
      <c r="L159" s="12">
        <v>95</v>
      </c>
      <c r="M159" s="12">
        <v>1302</v>
      </c>
      <c r="N159" s="12">
        <v>401</v>
      </c>
      <c r="O159" s="10">
        <v>196</v>
      </c>
      <c r="P159" s="11">
        <v>75</v>
      </c>
      <c r="Q159" s="11">
        <v>188</v>
      </c>
      <c r="R159" s="10">
        <v>1474</v>
      </c>
      <c r="S159" s="12">
        <v>590</v>
      </c>
      <c r="T159" s="10">
        <v>272</v>
      </c>
      <c r="U159" s="10">
        <v>240</v>
      </c>
      <c r="V159" s="10">
        <v>177</v>
      </c>
      <c r="W159" s="12">
        <v>757</v>
      </c>
      <c r="X159" s="10">
        <v>32</v>
      </c>
      <c r="Y159" s="10">
        <v>85</v>
      </c>
      <c r="Z159" s="12">
        <v>1508</v>
      </c>
      <c r="AA159" s="10">
        <v>26</v>
      </c>
      <c r="AB159" s="10">
        <v>194</v>
      </c>
      <c r="AC159" s="12">
        <v>140</v>
      </c>
      <c r="AD159" s="12">
        <v>2065</v>
      </c>
      <c r="AE159" s="11">
        <v>34</v>
      </c>
      <c r="AF159" s="12">
        <v>904</v>
      </c>
      <c r="AG159" s="10">
        <v>168</v>
      </c>
      <c r="AH159" s="10">
        <v>248</v>
      </c>
      <c r="AI159" s="13">
        <f>SUM(B159,C159,D159,E159,F159,I159,K159,O159,P159,Q159,R159,T159,U159,V159,X159,Y159,AA159,AB159,AE159,AG159,AH159)</f>
        <v>4989</v>
      </c>
      <c r="AJ159" s="14">
        <f>SUM(B159:AH159)</f>
        <v>18576</v>
      </c>
      <c r="AK159" s="14">
        <v>5123</v>
      </c>
      <c r="AL159" s="14">
        <v>276900</v>
      </c>
      <c r="AM159" s="14">
        <v>18859</v>
      </c>
      <c r="AN159" s="14">
        <f>SUM(G159,H159,J159,L159,M159,N159,S159,W159,Z159,AC159,AD159,AF159)</f>
        <v>13587</v>
      </c>
      <c r="AO159" s="14">
        <f>SUM(B159,C159,E159,O159,R159,T159,U159,V159,X159,Y159,AA159,AB159,AG159,AH159)</f>
        <v>3579</v>
      </c>
      <c r="AP159" s="14">
        <f>SUM(D159,F159,I159,K159,P159,Q159,AE159)</f>
        <v>1410</v>
      </c>
      <c r="AQ159" s="15">
        <v>3889</v>
      </c>
      <c r="AR159" s="15">
        <v>335</v>
      </c>
      <c r="AS159" s="15">
        <v>990</v>
      </c>
      <c r="AT159" s="14">
        <v>422455</v>
      </c>
      <c r="AU159" s="8"/>
      <c r="AV159" s="8"/>
      <c r="AW159" s="8"/>
      <c r="AX159" s="8"/>
      <c r="AY159" s="8"/>
    </row>
    <row r="160" ht="13.95" customHeight="1">
      <c r="A160" s="9">
        <v>44081</v>
      </c>
      <c r="B160" s="10">
        <v>176</v>
      </c>
      <c r="C160" s="10">
        <v>70</v>
      </c>
      <c r="D160" s="11">
        <v>520</v>
      </c>
      <c r="E160" s="10">
        <v>224</v>
      </c>
      <c r="F160" s="11">
        <v>247</v>
      </c>
      <c r="G160" s="12">
        <v>1061</v>
      </c>
      <c r="H160" s="12">
        <v>3087</v>
      </c>
      <c r="I160" s="11">
        <v>29</v>
      </c>
      <c r="J160" s="12">
        <v>1728</v>
      </c>
      <c r="K160" s="11">
        <v>325</v>
      </c>
      <c r="L160" s="12">
        <v>95</v>
      </c>
      <c r="M160" s="12">
        <v>1325</v>
      </c>
      <c r="N160" s="12">
        <v>405</v>
      </c>
      <c r="O160" s="10">
        <v>196</v>
      </c>
      <c r="P160" s="11">
        <v>76</v>
      </c>
      <c r="Q160" s="11">
        <v>190</v>
      </c>
      <c r="R160" s="10">
        <v>1483</v>
      </c>
      <c r="S160" s="12">
        <v>592</v>
      </c>
      <c r="T160" s="10">
        <v>274</v>
      </c>
      <c r="U160" s="10">
        <v>245</v>
      </c>
      <c r="V160" s="10">
        <v>177</v>
      </c>
      <c r="W160" s="12">
        <v>761</v>
      </c>
      <c r="X160" s="10">
        <v>32</v>
      </c>
      <c r="Y160" s="10">
        <v>86</v>
      </c>
      <c r="Z160" s="12">
        <v>1522</v>
      </c>
      <c r="AA160" s="10">
        <v>26</v>
      </c>
      <c r="AB160" s="10">
        <v>194</v>
      </c>
      <c r="AC160" s="12">
        <v>141</v>
      </c>
      <c r="AD160" s="12">
        <v>2077</v>
      </c>
      <c r="AE160" s="11">
        <v>34</v>
      </c>
      <c r="AF160" s="12">
        <v>912</v>
      </c>
      <c r="AG160" s="10">
        <v>168</v>
      </c>
      <c r="AH160" s="10">
        <v>248</v>
      </c>
      <c r="AI160" s="13">
        <f>SUM(B160,C160,D160,E160,F160,I160,K160,O160,P160,Q160,R160,T160,U160,V160,X160,Y160,AA160,AB160,AE160,AG160,AH160)</f>
        <v>5020</v>
      </c>
      <c r="AJ160" s="14">
        <f>SUM(B160:AH160)</f>
        <v>18726</v>
      </c>
      <c r="AK160" s="14">
        <v>5164</v>
      </c>
      <c r="AL160" s="14">
        <v>277374</v>
      </c>
      <c r="AM160" s="14">
        <v>19072</v>
      </c>
      <c r="AN160" s="14">
        <f>SUM(G160,H160,J160,L160,M160,N160,S160,W160,Z160,AC160,AD160,AF160)</f>
        <v>13706</v>
      </c>
      <c r="AO160" s="14">
        <f>SUM(B160,C160,E160,O160,R160,T160,U160,V160,X160,Y160,AA160,AB160,AG160,AH160)</f>
        <v>3599</v>
      </c>
      <c r="AP160" s="14">
        <f>SUM(D160,F160,I160,K160,P160,Q160,AE160)</f>
        <v>1421</v>
      </c>
      <c r="AQ160" s="15">
        <v>3914</v>
      </c>
      <c r="AR160" s="15">
        <v>336</v>
      </c>
      <c r="AS160" s="15">
        <v>994</v>
      </c>
      <c r="AT160" s="14">
        <v>424220</v>
      </c>
      <c r="AU160" s="8"/>
      <c r="AV160" s="8"/>
      <c r="AW160" s="8"/>
      <c r="AX160" s="8"/>
      <c r="AY160" s="8"/>
    </row>
    <row r="161" ht="13.95" customHeight="1">
      <c r="A161" s="9">
        <v>44082</v>
      </c>
      <c r="B161" s="10">
        <v>176</v>
      </c>
      <c r="C161" s="10">
        <v>70</v>
      </c>
      <c r="D161" s="11">
        <v>522</v>
      </c>
      <c r="E161" s="10">
        <v>226</v>
      </c>
      <c r="F161" s="11">
        <v>247</v>
      </c>
      <c r="G161" s="12">
        <v>1073</v>
      </c>
      <c r="H161" s="12">
        <v>3119</v>
      </c>
      <c r="I161" s="11">
        <v>29</v>
      </c>
      <c r="J161" s="12">
        <v>1741</v>
      </c>
      <c r="K161" s="11">
        <v>335</v>
      </c>
      <c r="L161" s="12">
        <v>96</v>
      </c>
      <c r="M161" s="12">
        <v>1333</v>
      </c>
      <c r="N161" s="12">
        <v>406</v>
      </c>
      <c r="O161" s="10">
        <v>197</v>
      </c>
      <c r="P161" s="11">
        <v>79</v>
      </c>
      <c r="Q161" s="11">
        <v>199</v>
      </c>
      <c r="R161" s="10">
        <v>1493</v>
      </c>
      <c r="S161" s="12">
        <v>592</v>
      </c>
      <c r="T161" s="10">
        <v>277</v>
      </c>
      <c r="U161" s="10">
        <v>245</v>
      </c>
      <c r="V161" s="10">
        <v>178</v>
      </c>
      <c r="W161" s="12">
        <v>768</v>
      </c>
      <c r="X161" s="10">
        <v>32</v>
      </c>
      <c r="Y161" s="10">
        <v>87</v>
      </c>
      <c r="Z161" s="12">
        <v>1540</v>
      </c>
      <c r="AA161" s="10">
        <v>26</v>
      </c>
      <c r="AB161" s="10">
        <v>194</v>
      </c>
      <c r="AC161" s="12">
        <v>141</v>
      </c>
      <c r="AD161" s="12">
        <v>2093</v>
      </c>
      <c r="AE161" s="11">
        <v>37</v>
      </c>
      <c r="AF161" s="12">
        <v>922</v>
      </c>
      <c r="AG161" s="10">
        <v>170</v>
      </c>
      <c r="AH161" s="10">
        <v>249</v>
      </c>
      <c r="AI161" s="13">
        <f>SUM(B161,C161,D161,E161,F161,I161,K161,O161,P161,Q161,R161,T161,U161,V161,X161,Y161,AA161,AB161,AE161,AG161,AH161)</f>
        <v>5068</v>
      </c>
      <c r="AJ161" s="14">
        <f>SUM(B161:AH161)</f>
        <v>18892</v>
      </c>
      <c r="AK161" s="14">
        <v>5199</v>
      </c>
      <c r="AL161" s="14">
        <v>277726</v>
      </c>
      <c r="AM161" s="14">
        <v>19225</v>
      </c>
      <c r="AN161" s="14">
        <f>SUM(G161,H161,J161,L161,M161,N161,S161,W161,Z161,AC161,AD161,AF161)</f>
        <v>13824</v>
      </c>
      <c r="AO161" s="14">
        <f>SUM(B161,C161,E161,O161,R161,T161,U161,V161,X161,Y161,AA161,AB161,AG161,AH161)</f>
        <v>3620</v>
      </c>
      <c r="AP161" s="14">
        <f>SUM(D161,F161,I161,K161,P161,Q161,AE161)</f>
        <v>1448</v>
      </c>
      <c r="AQ161" s="15">
        <v>3941</v>
      </c>
      <c r="AR161" s="15">
        <v>343</v>
      </c>
      <c r="AS161" s="15">
        <v>1003</v>
      </c>
      <c r="AT161" s="14">
        <v>425487</v>
      </c>
      <c r="AU161" s="8"/>
      <c r="AV161" s="8"/>
      <c r="AW161" s="8"/>
      <c r="AX161" s="8"/>
      <c r="AY161" s="8"/>
    </row>
    <row r="162" ht="13.95" customHeight="1">
      <c r="A162" s="9">
        <v>44083</v>
      </c>
      <c r="B162" s="10">
        <v>176</v>
      </c>
      <c r="C162" s="10">
        <v>70</v>
      </c>
      <c r="D162" s="11">
        <v>527</v>
      </c>
      <c r="E162" s="10">
        <v>226</v>
      </c>
      <c r="F162" s="11">
        <v>249</v>
      </c>
      <c r="G162" s="12">
        <v>1091</v>
      </c>
      <c r="H162" s="12">
        <v>3166</v>
      </c>
      <c r="I162" s="11">
        <v>29</v>
      </c>
      <c r="J162" s="12">
        <v>1761</v>
      </c>
      <c r="K162" s="11">
        <v>347</v>
      </c>
      <c r="L162" s="12">
        <v>100</v>
      </c>
      <c r="M162" s="12">
        <v>1358</v>
      </c>
      <c r="N162" s="12">
        <v>419</v>
      </c>
      <c r="O162" s="10">
        <v>197</v>
      </c>
      <c r="P162" s="11">
        <v>87</v>
      </c>
      <c r="Q162" s="11">
        <v>204</v>
      </c>
      <c r="R162" s="10">
        <v>1500</v>
      </c>
      <c r="S162" s="12">
        <v>600</v>
      </c>
      <c r="T162" s="10">
        <v>284</v>
      </c>
      <c r="U162" s="10">
        <v>248</v>
      </c>
      <c r="V162" s="10">
        <v>180</v>
      </c>
      <c r="W162" s="12">
        <v>771</v>
      </c>
      <c r="X162" s="10">
        <v>33</v>
      </c>
      <c r="Y162" s="10">
        <v>87</v>
      </c>
      <c r="Z162" s="12">
        <v>1554</v>
      </c>
      <c r="AA162" s="10">
        <v>26</v>
      </c>
      <c r="AB162" s="10">
        <v>194</v>
      </c>
      <c r="AC162" s="12">
        <v>144</v>
      </c>
      <c r="AD162" s="12">
        <v>2111</v>
      </c>
      <c r="AE162" s="11">
        <v>37</v>
      </c>
      <c r="AF162" s="12">
        <v>940</v>
      </c>
      <c r="AG162" s="10">
        <v>170</v>
      </c>
      <c r="AH162" s="10">
        <v>249</v>
      </c>
      <c r="AI162" s="13">
        <f>SUM(B162,C162,D162,E162,F162,I162,K162,O162,P162,Q162,R162,T162,U162,V162,X162,Y162,AA162,AB162,AE162,AG162,AH162)</f>
        <v>5120</v>
      </c>
      <c r="AJ162" s="14">
        <f>SUM(B162:AH162)</f>
        <v>19135</v>
      </c>
      <c r="AK162" s="14">
        <v>5229</v>
      </c>
      <c r="AL162" s="14">
        <v>278241</v>
      </c>
      <c r="AM162" s="14">
        <v>19390</v>
      </c>
      <c r="AN162" s="14">
        <f>SUM(G162,H162,J162,L162,M162,N162,S162,W162,Z162,AC162,AD162,AF162)</f>
        <v>14015</v>
      </c>
      <c r="AO162" s="14">
        <f>SUM(B162,C162,E162,O162,R162,T162,U162,V162,X162,Y162,AA162,AB162,AG162,AH162)</f>
        <v>3640</v>
      </c>
      <c r="AP162" s="14">
        <f>SUM(D162,F162,I162,K162,P162,Q162,AE162)</f>
        <v>1480</v>
      </c>
      <c r="AQ162" s="15">
        <v>3998</v>
      </c>
      <c r="AR162" s="15">
        <v>359</v>
      </c>
      <c r="AS162" s="15">
        <v>1020</v>
      </c>
      <c r="AT162" s="14">
        <v>426972</v>
      </c>
      <c r="AU162" s="8"/>
      <c r="AV162" s="8"/>
      <c r="AW162" s="8"/>
      <c r="AX162" s="8"/>
      <c r="AY162" s="8"/>
    </row>
    <row r="163" ht="13.95" customHeight="1">
      <c r="A163" s="9">
        <v>44084</v>
      </c>
      <c r="B163" s="10">
        <v>176</v>
      </c>
      <c r="C163" s="10">
        <v>70</v>
      </c>
      <c r="D163" s="11">
        <v>544</v>
      </c>
      <c r="E163" s="10">
        <v>227</v>
      </c>
      <c r="F163" s="11">
        <v>258</v>
      </c>
      <c r="G163" s="12">
        <v>1104</v>
      </c>
      <c r="H163" s="12">
        <v>3201</v>
      </c>
      <c r="I163" s="11">
        <v>32</v>
      </c>
      <c r="J163" s="12">
        <v>1784</v>
      </c>
      <c r="K163" s="11">
        <v>372</v>
      </c>
      <c r="L163" s="12">
        <v>100</v>
      </c>
      <c r="M163" s="12">
        <v>1370</v>
      </c>
      <c r="N163" s="12">
        <v>421</v>
      </c>
      <c r="O163" s="10">
        <v>201</v>
      </c>
      <c r="P163" s="11">
        <v>92</v>
      </c>
      <c r="Q163" s="11">
        <v>208</v>
      </c>
      <c r="R163" s="10">
        <v>1515</v>
      </c>
      <c r="S163" s="12">
        <v>607</v>
      </c>
      <c r="T163" s="10">
        <v>287</v>
      </c>
      <c r="U163" s="10">
        <v>253</v>
      </c>
      <c r="V163" s="10">
        <v>181</v>
      </c>
      <c r="W163" s="12">
        <v>776</v>
      </c>
      <c r="X163" s="10">
        <v>34</v>
      </c>
      <c r="Y163" s="10">
        <v>88</v>
      </c>
      <c r="Z163" s="12">
        <v>1567</v>
      </c>
      <c r="AA163" s="10">
        <v>26</v>
      </c>
      <c r="AB163" s="10">
        <v>194</v>
      </c>
      <c r="AC163" s="12">
        <v>146</v>
      </c>
      <c r="AD163" s="12">
        <v>2130</v>
      </c>
      <c r="AE163" s="11">
        <v>40</v>
      </c>
      <c r="AF163" s="12">
        <v>942</v>
      </c>
      <c r="AG163" s="10">
        <v>170</v>
      </c>
      <c r="AH163" s="10">
        <v>250</v>
      </c>
      <c r="AI163" s="13">
        <f>SUM(B163,C163,D163,E163,F163,I163,K163,O163,P163,Q163,R163,T163,U163,V163,X163,Y163,AA163,AB163,AE163,AG163,AH163)</f>
        <v>5218</v>
      </c>
      <c r="AJ163" s="14">
        <f>SUM(B163:AH163)</f>
        <v>19366</v>
      </c>
      <c r="AK163" s="14">
        <v>5272</v>
      </c>
      <c r="AL163" s="14">
        <v>278713</v>
      </c>
      <c r="AM163" s="14">
        <v>19635</v>
      </c>
      <c r="AN163" s="14">
        <f>SUM(G163,H163,J163,L163,M163,N163,S163,W163,Z163,AC163,AD163,AF163)</f>
        <v>14148</v>
      </c>
      <c r="AO163" s="14">
        <f>SUM(B163,C163,E163,O163,R163,T163,U163,V163,X163,Y163,AA163,AB163,AG163,AH163)</f>
        <v>3672</v>
      </c>
      <c r="AP163" s="14">
        <f>SUM(D163,F163,I163,K163,P163,Q163,AE163)</f>
        <v>1546</v>
      </c>
      <c r="AQ163" s="15">
        <v>4064</v>
      </c>
      <c r="AR163" s="15">
        <v>361</v>
      </c>
      <c r="AS163" s="15">
        <v>1041</v>
      </c>
      <c r="AT163" s="14">
        <v>428614</v>
      </c>
      <c r="AU163" s="8"/>
      <c r="AV163" s="8"/>
      <c r="AW163" s="8"/>
      <c r="AX163" s="8"/>
      <c r="AY163" s="8"/>
    </row>
    <row r="164" ht="13.95" customHeight="1">
      <c r="A164" s="9">
        <v>44085</v>
      </c>
      <c r="B164" s="10">
        <v>176</v>
      </c>
      <c r="C164" s="10">
        <v>71</v>
      </c>
      <c r="D164" s="11">
        <v>545</v>
      </c>
      <c r="E164" s="10">
        <v>230</v>
      </c>
      <c r="F164" s="11">
        <v>258</v>
      </c>
      <c r="G164" s="12">
        <v>1116</v>
      </c>
      <c r="H164" s="12">
        <v>3246</v>
      </c>
      <c r="I164" s="11">
        <v>32</v>
      </c>
      <c r="J164" s="12">
        <v>1818</v>
      </c>
      <c r="K164" s="11">
        <v>384</v>
      </c>
      <c r="L164" s="12">
        <v>107</v>
      </c>
      <c r="M164" s="12">
        <v>1387</v>
      </c>
      <c r="N164" s="12">
        <v>425</v>
      </c>
      <c r="O164" s="10">
        <v>202</v>
      </c>
      <c r="P164" s="11">
        <v>96</v>
      </c>
      <c r="Q164" s="11">
        <v>212</v>
      </c>
      <c r="R164" s="10">
        <v>1523</v>
      </c>
      <c r="S164" s="12">
        <v>613</v>
      </c>
      <c r="T164" s="10">
        <v>288</v>
      </c>
      <c r="U164" s="10">
        <v>254</v>
      </c>
      <c r="V164" s="10">
        <v>184</v>
      </c>
      <c r="W164" s="12">
        <v>782</v>
      </c>
      <c r="X164" s="10">
        <v>34</v>
      </c>
      <c r="Y164" s="10">
        <v>88</v>
      </c>
      <c r="Z164" s="12">
        <v>1595</v>
      </c>
      <c r="AA164" s="10">
        <v>26</v>
      </c>
      <c r="AB164" s="10">
        <v>195</v>
      </c>
      <c r="AC164" s="12">
        <v>146</v>
      </c>
      <c r="AD164" s="12">
        <v>2157</v>
      </c>
      <c r="AE164" s="11">
        <v>40</v>
      </c>
      <c r="AF164" s="12">
        <v>952</v>
      </c>
      <c r="AG164" s="10">
        <v>170</v>
      </c>
      <c r="AH164" s="10">
        <v>251</v>
      </c>
      <c r="AI164" s="13">
        <f>SUM(B164,C164,D164,E164,F164,I164,K164,O164,P164,Q164,R164,T164,U164,V164,X164,Y164,AA164,AB164,AE164,AG164,AH164)</f>
        <v>5259</v>
      </c>
      <c r="AJ164" s="14">
        <f>SUM(B164:AH164)</f>
        <v>19603</v>
      </c>
      <c r="AK164" s="14">
        <v>5362</v>
      </c>
      <c r="AL164" s="14">
        <v>279129</v>
      </c>
      <c r="AM164" s="14">
        <v>19866</v>
      </c>
      <c r="AN164" s="14">
        <f>SUM(G164,H164,J164,L164,M164,N164,S164,W164,Z164,AC164,AD164,AF164)</f>
        <v>14344</v>
      </c>
      <c r="AO164" s="14">
        <f>SUM(B164,C164,E164,O164,R164,T164,U164,V164,X164,Y164,AA164,AB164,AG164,AH164)</f>
        <v>3692</v>
      </c>
      <c r="AP164" s="14">
        <f>SUM(D164,F164,I164,K164,P164,Q164,AE164)</f>
        <v>1567</v>
      </c>
      <c r="AQ164" s="15">
        <v>4135</v>
      </c>
      <c r="AR164" s="15">
        <v>380</v>
      </c>
      <c r="AS164" s="15">
        <v>1055</v>
      </c>
      <c r="AT164" s="14">
        <v>430481</v>
      </c>
      <c r="AU164" s="8"/>
      <c r="AV164" s="8"/>
      <c r="AW164" s="8"/>
      <c r="AX164" s="8"/>
      <c r="AY164" s="8"/>
    </row>
    <row r="165" ht="13.95" customHeight="1">
      <c r="A165" s="9">
        <v>44086</v>
      </c>
      <c r="B165" s="10">
        <v>176</v>
      </c>
      <c r="C165" s="10">
        <v>73</v>
      </c>
      <c r="D165" s="11">
        <v>552</v>
      </c>
      <c r="E165" s="10">
        <v>231</v>
      </c>
      <c r="F165" s="11">
        <v>259</v>
      </c>
      <c r="G165" s="12">
        <v>1123</v>
      </c>
      <c r="H165" s="12">
        <v>3264</v>
      </c>
      <c r="I165" s="11">
        <v>32</v>
      </c>
      <c r="J165" s="12">
        <v>1848</v>
      </c>
      <c r="K165" s="11">
        <v>405</v>
      </c>
      <c r="L165" s="12">
        <v>109</v>
      </c>
      <c r="M165" s="12">
        <v>1412</v>
      </c>
      <c r="N165" s="12">
        <v>427</v>
      </c>
      <c r="O165" s="10">
        <v>206</v>
      </c>
      <c r="P165" s="11">
        <v>107</v>
      </c>
      <c r="Q165" s="11">
        <v>216</v>
      </c>
      <c r="R165" s="10">
        <v>1534</v>
      </c>
      <c r="S165" s="12">
        <v>622</v>
      </c>
      <c r="T165" s="10">
        <v>297</v>
      </c>
      <c r="U165" s="10">
        <v>259</v>
      </c>
      <c r="V165" s="10">
        <v>186</v>
      </c>
      <c r="W165" s="12">
        <v>787</v>
      </c>
      <c r="X165" s="10">
        <v>34</v>
      </c>
      <c r="Y165" s="10">
        <v>94</v>
      </c>
      <c r="Z165" s="12">
        <v>1615</v>
      </c>
      <c r="AA165" s="10">
        <v>26</v>
      </c>
      <c r="AB165" s="10">
        <v>195</v>
      </c>
      <c r="AC165" s="12">
        <v>149</v>
      </c>
      <c r="AD165" s="12">
        <v>2179</v>
      </c>
      <c r="AE165" s="11">
        <v>40</v>
      </c>
      <c r="AF165" s="12">
        <v>966</v>
      </c>
      <c r="AG165" s="10">
        <v>170</v>
      </c>
      <c r="AH165" s="10">
        <v>252</v>
      </c>
      <c r="AI165" s="13">
        <f>SUM(B165,C165,D165,E165,F165,I165,K165,O165,P165,Q165,R165,T165,U165,V165,X165,Y165,AA165,AB165,AE165,AG165,AH165)</f>
        <v>5344</v>
      </c>
      <c r="AJ165" s="14">
        <f>SUM(B165:AH165)</f>
        <v>19845</v>
      </c>
      <c r="AK165" s="14">
        <v>5448</v>
      </c>
      <c r="AL165" s="14">
        <v>279672</v>
      </c>
      <c r="AM165" s="14">
        <v>20105</v>
      </c>
      <c r="AN165" s="14">
        <f>SUM(G165,H165,J165,L165,M165,N165,S165,W165,Z165,AC165,AD165,AF165)</f>
        <v>14501</v>
      </c>
      <c r="AO165" s="14">
        <f>SUM(B165,C165,E165,O165,R165,T165,U165,V165,X165,Y165,AA165,AB165,AG165,AH165)</f>
        <v>3733</v>
      </c>
      <c r="AP165" s="14">
        <f>SUM(D165,F165,I165,K165,P165,Q165,AE165)</f>
        <v>1611</v>
      </c>
      <c r="AQ165" s="15">
        <v>4181</v>
      </c>
      <c r="AR165" s="15">
        <v>388</v>
      </c>
      <c r="AS165" s="15">
        <v>1073</v>
      </c>
      <c r="AT165" s="14">
        <v>432611</v>
      </c>
      <c r="AU165" s="8"/>
      <c r="AV165" s="8"/>
      <c r="AW165" s="8"/>
      <c r="AX165" s="8"/>
      <c r="AY165" s="8"/>
    </row>
    <row r="166" ht="13.95" customHeight="1">
      <c r="A166" s="9">
        <v>44087</v>
      </c>
      <c r="B166" s="10">
        <v>176</v>
      </c>
      <c r="C166" s="10">
        <v>73</v>
      </c>
      <c r="D166" s="11">
        <v>554</v>
      </c>
      <c r="E166" s="10">
        <v>232</v>
      </c>
      <c r="F166" s="11">
        <v>263</v>
      </c>
      <c r="G166" s="12">
        <v>1132</v>
      </c>
      <c r="H166" s="12">
        <v>3299</v>
      </c>
      <c r="I166" s="11">
        <v>32</v>
      </c>
      <c r="J166" s="12">
        <v>1866</v>
      </c>
      <c r="K166" s="11">
        <v>413</v>
      </c>
      <c r="L166" s="12">
        <v>109</v>
      </c>
      <c r="M166" s="12">
        <v>1422</v>
      </c>
      <c r="N166" s="12">
        <v>435</v>
      </c>
      <c r="O166" s="10">
        <v>207</v>
      </c>
      <c r="P166" s="11">
        <v>117</v>
      </c>
      <c r="Q166" s="11">
        <v>221</v>
      </c>
      <c r="R166" s="10">
        <v>1538</v>
      </c>
      <c r="S166" s="12">
        <v>640</v>
      </c>
      <c r="T166" s="10">
        <v>301</v>
      </c>
      <c r="U166" s="10">
        <v>265</v>
      </c>
      <c r="V166" s="10">
        <v>187</v>
      </c>
      <c r="W166" s="12">
        <v>794</v>
      </c>
      <c r="X166" s="10">
        <v>34</v>
      </c>
      <c r="Y166" s="10">
        <v>95</v>
      </c>
      <c r="Z166" s="12">
        <v>1633</v>
      </c>
      <c r="AA166" s="10">
        <v>26</v>
      </c>
      <c r="AB166" s="10">
        <v>195</v>
      </c>
      <c r="AC166" s="12">
        <v>149</v>
      </c>
      <c r="AD166" s="12">
        <v>2192</v>
      </c>
      <c r="AE166" s="11">
        <v>42</v>
      </c>
      <c r="AF166" s="12">
        <v>968</v>
      </c>
      <c r="AG166" s="10">
        <v>170</v>
      </c>
      <c r="AH166" s="10">
        <v>252</v>
      </c>
      <c r="AI166" s="13">
        <f>SUM(B166,C166,D166,E166,F166,I166,K166,O166,P166,Q166,R166,T166,U166,V166,X166,Y166,AA166,AB166,AE166,AG166,AH166)</f>
        <v>5393</v>
      </c>
      <c r="AJ166" s="14">
        <f>SUM(B166:AH166)</f>
        <v>20032</v>
      </c>
      <c r="AK166" s="14">
        <v>5551</v>
      </c>
      <c r="AL166" s="14">
        <v>280152</v>
      </c>
      <c r="AM166" s="14">
        <v>20349</v>
      </c>
      <c r="AN166" s="14">
        <f>SUM(G166,H166,J166,L166,M166,N166,S166,W166,Z166,AC166,AD166,AF166)</f>
        <v>14639</v>
      </c>
      <c r="AO166" s="14">
        <f>SUM(B166,C166,E166,O166,R166,T166,U166,V166,X166,Y166,AA166,AB166,AG166,AH166)</f>
        <v>3751</v>
      </c>
      <c r="AP166" s="14">
        <f>SUM(D166,F166,I166,K166,P166,Q166,AE166)</f>
        <v>1642</v>
      </c>
      <c r="AQ166" s="15">
        <v>4211</v>
      </c>
      <c r="AR166" s="15">
        <v>392</v>
      </c>
      <c r="AS166" s="15">
        <v>1095</v>
      </c>
      <c r="AT166" s="14">
        <v>434693</v>
      </c>
      <c r="AU166" s="8"/>
      <c r="AV166" s="8"/>
      <c r="AW166" s="8"/>
      <c r="AX166" s="8"/>
      <c r="AY166" s="8"/>
    </row>
    <row r="167" ht="13.95" customHeight="1">
      <c r="A167" s="9">
        <v>44088</v>
      </c>
      <c r="B167" s="10">
        <v>176</v>
      </c>
      <c r="C167" s="10">
        <v>73</v>
      </c>
      <c r="D167" s="11">
        <v>556</v>
      </c>
      <c r="E167" s="10">
        <v>235</v>
      </c>
      <c r="F167" s="11">
        <v>264</v>
      </c>
      <c r="G167" s="12">
        <v>1137</v>
      </c>
      <c r="H167" s="12">
        <v>3320</v>
      </c>
      <c r="I167" s="11">
        <v>32</v>
      </c>
      <c r="J167" s="12">
        <v>1875</v>
      </c>
      <c r="K167" s="11">
        <v>439</v>
      </c>
      <c r="L167" s="12">
        <v>110</v>
      </c>
      <c r="M167" s="12">
        <v>1433</v>
      </c>
      <c r="N167" s="12">
        <v>435</v>
      </c>
      <c r="O167" s="10">
        <v>208</v>
      </c>
      <c r="P167" s="11">
        <v>127</v>
      </c>
      <c r="Q167" s="11">
        <v>229</v>
      </c>
      <c r="R167" s="10">
        <v>1549</v>
      </c>
      <c r="S167" s="12">
        <v>645</v>
      </c>
      <c r="T167" s="10">
        <v>302</v>
      </c>
      <c r="U167" s="10">
        <v>269</v>
      </c>
      <c r="V167" s="10">
        <v>187</v>
      </c>
      <c r="W167" s="12">
        <v>796</v>
      </c>
      <c r="X167" s="10">
        <v>34</v>
      </c>
      <c r="Y167" s="10">
        <v>96</v>
      </c>
      <c r="Z167" s="12">
        <v>1649</v>
      </c>
      <c r="AA167" s="10">
        <v>27</v>
      </c>
      <c r="AB167" s="10">
        <v>195</v>
      </c>
      <c r="AC167" s="12">
        <v>149</v>
      </c>
      <c r="AD167" s="12">
        <v>2213</v>
      </c>
      <c r="AE167" s="11">
        <v>43</v>
      </c>
      <c r="AF167" s="12">
        <v>977</v>
      </c>
      <c r="AG167" s="10">
        <v>172</v>
      </c>
      <c r="AH167" s="10">
        <v>253</v>
      </c>
      <c r="AI167" s="13">
        <f>SUM(B167,C167,D167,E167,F167,I167,K167,O167,P167,Q167,R167,T167,U167,V167,X167,Y167,AA167,AB167,AE167,AG167,AH167)</f>
        <v>5466</v>
      </c>
      <c r="AJ167" s="14">
        <f>SUM(B167:AH167)</f>
        <v>20205</v>
      </c>
      <c r="AK167" s="14">
        <v>5624</v>
      </c>
      <c r="AL167" s="14">
        <v>280615</v>
      </c>
      <c r="AM167" s="14">
        <v>20537</v>
      </c>
      <c r="AN167" s="14">
        <f>SUM(G167,H167,J167,L167,M167,N167,S167,W167,Z167,AC167,AD167,AF167)</f>
        <v>14739</v>
      </c>
      <c r="AO167" s="14">
        <f>SUM(B167,C167,E167,O167,R167,T167,U167,V167,X167,Y167,AA167,AB167,AG167,AH167)</f>
        <v>3776</v>
      </c>
      <c r="AP167" s="14">
        <f>SUM(D167,F167,I167,K167,P167,Q167,AE167)</f>
        <v>1690</v>
      </c>
      <c r="AQ167" s="15">
        <v>4228</v>
      </c>
      <c r="AR167" s="15">
        <v>392</v>
      </c>
      <c r="AS167" s="15">
        <v>1104</v>
      </c>
      <c r="AT167" s="14">
        <v>436378</v>
      </c>
      <c r="AU167" s="8"/>
      <c r="AV167" s="8"/>
      <c r="AW167" s="8"/>
      <c r="AX167" s="8"/>
      <c r="AY167" s="8"/>
    </row>
    <row r="168" ht="13.95" customHeight="1">
      <c r="A168" s="9">
        <v>44089</v>
      </c>
      <c r="B168" s="10">
        <v>176</v>
      </c>
      <c r="C168" s="10">
        <v>73</v>
      </c>
      <c r="D168" s="11">
        <v>557</v>
      </c>
      <c r="E168" s="10">
        <v>236</v>
      </c>
      <c r="F168" s="11">
        <v>265</v>
      </c>
      <c r="G168" s="12">
        <v>1142</v>
      </c>
      <c r="H168" s="12">
        <v>3353</v>
      </c>
      <c r="I168" s="11">
        <v>32</v>
      </c>
      <c r="J168" s="12">
        <v>1887</v>
      </c>
      <c r="K168" s="11">
        <v>451</v>
      </c>
      <c r="L168" s="12">
        <v>110</v>
      </c>
      <c r="M168" s="12">
        <v>1448</v>
      </c>
      <c r="N168" s="12">
        <v>436</v>
      </c>
      <c r="O168" s="10">
        <v>208</v>
      </c>
      <c r="P168" s="11">
        <v>130</v>
      </c>
      <c r="Q168" s="11">
        <v>237</v>
      </c>
      <c r="R168" s="10">
        <v>1555</v>
      </c>
      <c r="S168" s="12">
        <v>653</v>
      </c>
      <c r="T168" s="10">
        <v>308</v>
      </c>
      <c r="U168" s="10">
        <v>270</v>
      </c>
      <c r="V168" s="10">
        <v>187</v>
      </c>
      <c r="W168" s="12">
        <v>797</v>
      </c>
      <c r="X168" s="10">
        <v>34</v>
      </c>
      <c r="Y168" s="10">
        <v>98</v>
      </c>
      <c r="Z168" s="12">
        <v>1661</v>
      </c>
      <c r="AA168" s="10">
        <v>27</v>
      </c>
      <c r="AB168" s="10">
        <v>197</v>
      </c>
      <c r="AC168" s="12">
        <v>149</v>
      </c>
      <c r="AD168" s="12">
        <v>2224</v>
      </c>
      <c r="AE168" s="11">
        <v>44</v>
      </c>
      <c r="AF168" s="12">
        <v>986</v>
      </c>
      <c r="AG168" s="10">
        <v>173</v>
      </c>
      <c r="AH168" s="10">
        <v>253</v>
      </c>
      <c r="AI168" s="13">
        <f>SUM(B168,C168,D168,E168,F168,I168,K168,O168,P168,Q168,R168,T168,U168,V168,X168,Y168,AA168,AB168,AE168,AG168,AH168)</f>
        <v>5511</v>
      </c>
      <c r="AJ168" s="14">
        <f>SUM(B168:AH168)</f>
        <v>20357</v>
      </c>
      <c r="AK168" s="14">
        <v>5681</v>
      </c>
      <c r="AL168" s="14">
        <v>280938</v>
      </c>
      <c r="AM168" s="14">
        <v>20714</v>
      </c>
      <c r="AN168" s="14">
        <f>SUM(G168,H168,J168,L168,M168,N168,S168,W168,Z168,AC168,AD168,AF168)</f>
        <v>14846</v>
      </c>
      <c r="AO168" s="14">
        <f>SUM(B168,C168,E168,O168,R168,T168,U168,V168,X168,Y168,AA168,AB168,AG168,AH168)</f>
        <v>3795</v>
      </c>
      <c r="AP168" s="14">
        <f>SUM(D168,F168,I168,K168,P168,Q168,AE168)</f>
        <v>1716</v>
      </c>
      <c r="AQ168" s="15">
        <v>4279</v>
      </c>
      <c r="AR168" s="15">
        <v>394</v>
      </c>
      <c r="AS168" s="15">
        <v>1115</v>
      </c>
      <c r="AT168" s="14">
        <v>437927</v>
      </c>
      <c r="AU168" s="8"/>
      <c r="AV168" s="8"/>
      <c r="AW168" s="8"/>
      <c r="AX168" s="8"/>
      <c r="AY168" s="8"/>
    </row>
    <row r="169" ht="13.95" customHeight="1">
      <c r="A169" s="9">
        <v>44090</v>
      </c>
      <c r="B169" s="10">
        <v>176</v>
      </c>
      <c r="C169" s="10">
        <v>73</v>
      </c>
      <c r="D169" s="11">
        <v>563</v>
      </c>
      <c r="E169" s="10">
        <v>237</v>
      </c>
      <c r="F169" s="11">
        <v>270</v>
      </c>
      <c r="G169" s="12">
        <v>1168</v>
      </c>
      <c r="H169" s="12">
        <v>3399</v>
      </c>
      <c r="I169" s="11">
        <v>32</v>
      </c>
      <c r="J169" s="12">
        <v>1922</v>
      </c>
      <c r="K169" s="11">
        <v>468</v>
      </c>
      <c r="L169" s="12">
        <v>112</v>
      </c>
      <c r="M169" s="12">
        <v>1458</v>
      </c>
      <c r="N169" s="12">
        <v>440</v>
      </c>
      <c r="O169" s="10">
        <v>211</v>
      </c>
      <c r="P169" s="11">
        <v>136</v>
      </c>
      <c r="Q169" s="11">
        <v>242</v>
      </c>
      <c r="R169" s="10">
        <v>1564</v>
      </c>
      <c r="S169" s="12">
        <v>665</v>
      </c>
      <c r="T169" s="10">
        <v>313</v>
      </c>
      <c r="U169" s="10">
        <v>272</v>
      </c>
      <c r="V169" s="10">
        <v>189</v>
      </c>
      <c r="W169" s="12">
        <v>810</v>
      </c>
      <c r="X169" s="10">
        <v>34</v>
      </c>
      <c r="Y169" s="10">
        <v>101</v>
      </c>
      <c r="Z169" s="12">
        <v>1683</v>
      </c>
      <c r="AA169" s="10">
        <v>27</v>
      </c>
      <c r="AB169" s="10">
        <v>197</v>
      </c>
      <c r="AC169" s="12">
        <v>149</v>
      </c>
      <c r="AD169" s="12">
        <v>2241</v>
      </c>
      <c r="AE169" s="11">
        <v>44</v>
      </c>
      <c r="AF169" s="12">
        <v>992</v>
      </c>
      <c r="AG169" s="10">
        <v>173</v>
      </c>
      <c r="AH169" s="10">
        <v>256</v>
      </c>
      <c r="AI169" s="13">
        <f>SUM(B169,C169,D169,E169,F169,I169,K169,O169,P169,Q169,R169,T169,U169,V169,X169,Y169,AA169,AB169,AE169,AG169,AH169)</f>
        <v>5578</v>
      </c>
      <c r="AJ169" s="14">
        <f>SUM(B169:AH169)</f>
        <v>20617</v>
      </c>
      <c r="AK169" s="14">
        <v>5703</v>
      </c>
      <c r="AL169" s="14">
        <v>281280</v>
      </c>
      <c r="AM169" s="14">
        <v>20854</v>
      </c>
      <c r="AN169" s="14">
        <f>SUM(G169,H169,J169,L169,M169,N169,S169,W169,Z169,AC169,AD169,AF169)</f>
        <v>15039</v>
      </c>
      <c r="AO169" s="14">
        <f>SUM(B169,C169,E169,O169,R169,T169,U169,V169,X169,Y169,AA169,AB169,AG169,AH169)</f>
        <v>3823</v>
      </c>
      <c r="AP169" s="14">
        <f>SUM(D169,F169,I169,K169,P169,Q169,AE169)</f>
        <v>1755</v>
      </c>
      <c r="AQ169" s="15">
        <v>4332</v>
      </c>
      <c r="AR169" s="15">
        <v>398</v>
      </c>
      <c r="AS169" s="15">
        <v>1120</v>
      </c>
      <c r="AT169" s="14">
        <v>439232</v>
      </c>
      <c r="AU169" s="8"/>
      <c r="AV169" s="8"/>
      <c r="AW169" s="8"/>
      <c r="AX169" s="8"/>
      <c r="AY169" s="8"/>
    </row>
    <row r="170" ht="13.95" customHeight="1">
      <c r="A170" s="9">
        <v>44091</v>
      </c>
      <c r="B170" s="10">
        <v>176</v>
      </c>
      <c r="C170" s="10">
        <v>73</v>
      </c>
      <c r="D170" s="11">
        <v>571</v>
      </c>
      <c r="E170" s="10">
        <v>239</v>
      </c>
      <c r="F170" s="11">
        <v>271</v>
      </c>
      <c r="G170" s="12">
        <v>1181</v>
      </c>
      <c r="H170" s="12">
        <v>3447</v>
      </c>
      <c r="I170" s="11">
        <v>32</v>
      </c>
      <c r="J170" s="12">
        <v>1949</v>
      </c>
      <c r="K170" s="11">
        <v>491</v>
      </c>
      <c r="L170" s="12">
        <v>116</v>
      </c>
      <c r="M170" s="12">
        <v>1474</v>
      </c>
      <c r="N170" s="12">
        <v>445</v>
      </c>
      <c r="O170" s="10">
        <v>211</v>
      </c>
      <c r="P170" s="11">
        <v>147</v>
      </c>
      <c r="Q170" s="11">
        <v>243</v>
      </c>
      <c r="R170" s="10">
        <v>1574</v>
      </c>
      <c r="S170" s="12">
        <v>684</v>
      </c>
      <c r="T170" s="10">
        <v>315</v>
      </c>
      <c r="U170" s="10">
        <v>273</v>
      </c>
      <c r="V170" s="10">
        <v>189</v>
      </c>
      <c r="W170" s="12">
        <v>812</v>
      </c>
      <c r="X170" s="10">
        <v>34</v>
      </c>
      <c r="Y170" s="10">
        <v>101</v>
      </c>
      <c r="Z170" s="12">
        <v>1699</v>
      </c>
      <c r="AA170" s="10">
        <v>27</v>
      </c>
      <c r="AB170" s="10">
        <v>197</v>
      </c>
      <c r="AC170" s="12">
        <v>152</v>
      </c>
      <c r="AD170" s="12">
        <v>2260</v>
      </c>
      <c r="AE170" s="11">
        <v>45</v>
      </c>
      <c r="AF170" s="12">
        <v>999</v>
      </c>
      <c r="AG170" s="10">
        <v>174</v>
      </c>
      <c r="AH170" s="10">
        <v>257</v>
      </c>
      <c r="AI170" s="13">
        <f>SUM(B170,C170,D170,E170,F170,I170,K170,O170,P170,Q170,R170,T170,U170,V170,X170,Y170,AA170,AB170,AE170,AG170,AH170)</f>
        <v>5640</v>
      </c>
      <c r="AJ170" s="14">
        <f>SUM(B170:AH170)</f>
        <v>20858</v>
      </c>
      <c r="AK170" s="14">
        <v>5766</v>
      </c>
      <c r="AL170" s="14">
        <v>281734</v>
      </c>
      <c r="AM170" s="14">
        <v>21119</v>
      </c>
      <c r="AN170" s="14">
        <f>SUM(G170,H170,J170,L170,M170,N170,S170,W170,Z170,AC170,AD170,AF170)</f>
        <v>15218</v>
      </c>
      <c r="AO170" s="14">
        <f>SUM(B170,C170,E170,O170,R170,T170,U170,V170,X170,Y170,AA170,AB170,AG170,AH170)</f>
        <v>3840</v>
      </c>
      <c r="AP170" s="14">
        <f>SUM(D170,F170,I170,K170,P170,Q170,AE170)</f>
        <v>1800</v>
      </c>
      <c r="AQ170" s="15">
        <v>4360</v>
      </c>
      <c r="AR170" s="15">
        <v>407</v>
      </c>
      <c r="AS170" s="15">
        <v>1136</v>
      </c>
      <c r="AT170" s="14">
        <v>441094</v>
      </c>
      <c r="AU170" s="8"/>
      <c r="AV170" s="8"/>
      <c r="AW170" s="8"/>
      <c r="AX170" s="8"/>
      <c r="AY170" s="8"/>
    </row>
    <row r="171" ht="13.95" customHeight="1">
      <c r="A171" s="9">
        <v>44092</v>
      </c>
      <c r="B171" s="10">
        <v>176</v>
      </c>
      <c r="C171" s="10">
        <v>73</v>
      </c>
      <c r="D171" s="11">
        <v>577</v>
      </c>
      <c r="E171" s="10">
        <v>239</v>
      </c>
      <c r="F171" s="11">
        <v>274</v>
      </c>
      <c r="G171" s="12">
        <v>1194</v>
      </c>
      <c r="H171" s="12">
        <v>3476</v>
      </c>
      <c r="I171" s="11">
        <v>32</v>
      </c>
      <c r="J171" s="12">
        <v>1987</v>
      </c>
      <c r="K171" s="11">
        <v>511</v>
      </c>
      <c r="L171" s="12">
        <v>117</v>
      </c>
      <c r="M171" s="12">
        <v>1480</v>
      </c>
      <c r="N171" s="12">
        <v>447</v>
      </c>
      <c r="O171" s="10">
        <v>213</v>
      </c>
      <c r="P171" s="11">
        <v>155</v>
      </c>
      <c r="Q171" s="11">
        <v>245</v>
      </c>
      <c r="R171" s="10">
        <v>1583</v>
      </c>
      <c r="S171" s="12">
        <v>693</v>
      </c>
      <c r="T171" s="10">
        <v>315</v>
      </c>
      <c r="U171" s="10">
        <v>276</v>
      </c>
      <c r="V171" s="10">
        <v>189</v>
      </c>
      <c r="W171" s="12">
        <v>818</v>
      </c>
      <c r="X171" s="10">
        <v>34</v>
      </c>
      <c r="Y171" s="10">
        <v>101</v>
      </c>
      <c r="Z171" s="12">
        <v>1713</v>
      </c>
      <c r="AA171" s="10">
        <v>27</v>
      </c>
      <c r="AB171" s="10">
        <v>197</v>
      </c>
      <c r="AC171" s="12">
        <v>159</v>
      </c>
      <c r="AD171" s="12">
        <v>2277</v>
      </c>
      <c r="AE171" s="11">
        <v>45</v>
      </c>
      <c r="AF171" s="12">
        <v>1012</v>
      </c>
      <c r="AG171" s="10">
        <v>174</v>
      </c>
      <c r="AH171" s="10">
        <v>258</v>
      </c>
      <c r="AI171" s="13">
        <f>SUM(B171,C171,D171,E171,F171,I171,K171,O171,P171,Q171,R171,T171,U171,V171,X171,Y171,AA171,AB171,AE171,AG171,AH171)</f>
        <v>5694</v>
      </c>
      <c r="AJ171" s="14">
        <f>SUM(B171:AH171)</f>
        <v>21067</v>
      </c>
      <c r="AK171" s="14">
        <v>5828</v>
      </c>
      <c r="AL171" s="14">
        <v>282119</v>
      </c>
      <c r="AM171" s="14">
        <v>21355</v>
      </c>
      <c r="AN171" s="14">
        <f>SUM(G171,H171,J171,L171,M171,N171,S171,W171,Z171,AC171,AD171,AF171)</f>
        <v>15373</v>
      </c>
      <c r="AO171" s="14">
        <f>SUM(B171,C171,E171,O171,R171,T171,U171,V171,X171,Y171,AA171,AB171,AG171,AH171)</f>
        <v>3855</v>
      </c>
      <c r="AP171" s="14">
        <f>SUM(D171,F171,I171,K171,P171,Q171,AE171)</f>
        <v>1839</v>
      </c>
      <c r="AQ171" s="15">
        <v>4420</v>
      </c>
      <c r="AR171" s="15">
        <v>415</v>
      </c>
      <c r="AS171" s="15">
        <v>1147</v>
      </c>
      <c r="AT171" s="14">
        <v>442773</v>
      </c>
      <c r="AU171" s="8"/>
      <c r="AV171" s="8"/>
      <c r="AW171" s="8"/>
      <c r="AX171" s="8"/>
      <c r="AY171" s="8"/>
    </row>
    <row r="172" ht="13.95" customHeight="1">
      <c r="A172" s="9">
        <v>44093</v>
      </c>
      <c r="B172" s="10">
        <v>176</v>
      </c>
      <c r="C172" s="10">
        <v>73</v>
      </c>
      <c r="D172" s="11">
        <v>582</v>
      </c>
      <c r="E172" s="10">
        <v>243</v>
      </c>
      <c r="F172" s="11">
        <v>274</v>
      </c>
      <c r="G172" s="12">
        <v>1197</v>
      </c>
      <c r="H172" s="12">
        <v>3503</v>
      </c>
      <c r="I172" s="11">
        <v>34</v>
      </c>
      <c r="J172" s="12">
        <v>2009</v>
      </c>
      <c r="K172" s="11">
        <v>516</v>
      </c>
      <c r="L172" s="12">
        <v>117</v>
      </c>
      <c r="M172" s="12">
        <v>1484</v>
      </c>
      <c r="N172" s="12">
        <v>448</v>
      </c>
      <c r="O172" s="10">
        <v>213</v>
      </c>
      <c r="P172" s="11">
        <v>160</v>
      </c>
      <c r="Q172" s="11">
        <v>247</v>
      </c>
      <c r="R172" s="10">
        <v>1588</v>
      </c>
      <c r="S172" s="12">
        <v>705</v>
      </c>
      <c r="T172" s="10">
        <v>315</v>
      </c>
      <c r="U172" s="10">
        <v>277</v>
      </c>
      <c r="V172" s="10">
        <v>189</v>
      </c>
      <c r="W172" s="12">
        <v>820</v>
      </c>
      <c r="X172" s="10">
        <v>35</v>
      </c>
      <c r="Y172" s="10">
        <v>101</v>
      </c>
      <c r="Z172" s="12">
        <v>1727</v>
      </c>
      <c r="AA172" s="10">
        <v>28</v>
      </c>
      <c r="AB172" s="10">
        <v>197</v>
      </c>
      <c r="AC172" s="12">
        <v>159</v>
      </c>
      <c r="AD172" s="12">
        <v>2289</v>
      </c>
      <c r="AE172" s="11">
        <v>45</v>
      </c>
      <c r="AF172" s="12">
        <v>1031</v>
      </c>
      <c r="AG172" s="10">
        <v>174</v>
      </c>
      <c r="AH172" s="10">
        <v>259</v>
      </c>
      <c r="AI172" s="13">
        <f>SUM(B172,C172,D172,E172,F172,I172,K172,O172,P172,Q172,R172,T172,U172,V172,X172,Y172,AA172,AB172,AE172,AG172,AH172)</f>
        <v>5726</v>
      </c>
      <c r="AJ172" s="14">
        <f>SUM(B172:AH172)</f>
        <v>21215</v>
      </c>
      <c r="AK172" s="14">
        <v>5881</v>
      </c>
      <c r="AL172" s="14">
        <v>282535</v>
      </c>
      <c r="AM172" s="14">
        <v>21564</v>
      </c>
      <c r="AN172" s="14">
        <f>SUM(G172,H172,J172,L172,M172,N172,S172,W172,Z172,AC172,AD172,AF172)</f>
        <v>15489</v>
      </c>
      <c r="AO172" s="14">
        <f>SUM(B172,C172,E172,O172,R172,T172,U172,V172,X172,Y172,AA172,AB172,AG172,AH172)</f>
        <v>3868</v>
      </c>
      <c r="AP172" s="14">
        <f>SUM(D172,F172,I172,K172,P172,Q172,AE172)</f>
        <v>1858</v>
      </c>
      <c r="AQ172" s="15">
        <v>4430</v>
      </c>
      <c r="AR172" s="15">
        <v>423</v>
      </c>
      <c r="AS172" s="15">
        <v>1162</v>
      </c>
      <c r="AT172" s="14">
        <v>444620</v>
      </c>
      <c r="AU172" s="8"/>
      <c r="AV172" s="8"/>
      <c r="AW172" s="8"/>
      <c r="AX172" s="8"/>
      <c r="AY172" s="8"/>
    </row>
    <row r="173" ht="13.95" customHeight="1">
      <c r="A173" s="9">
        <v>44094</v>
      </c>
      <c r="B173" s="10">
        <v>176</v>
      </c>
      <c r="C173" s="10">
        <v>73</v>
      </c>
      <c r="D173" s="11">
        <v>583</v>
      </c>
      <c r="E173" s="10">
        <v>243</v>
      </c>
      <c r="F173" s="11">
        <v>274</v>
      </c>
      <c r="G173" s="12">
        <v>1200</v>
      </c>
      <c r="H173" s="12">
        <v>3517</v>
      </c>
      <c r="I173" s="11">
        <v>35</v>
      </c>
      <c r="J173" s="12">
        <v>2034</v>
      </c>
      <c r="K173" s="11">
        <v>519</v>
      </c>
      <c r="L173" s="12">
        <v>120</v>
      </c>
      <c r="M173" s="12">
        <v>1491</v>
      </c>
      <c r="N173" s="12">
        <v>450</v>
      </c>
      <c r="O173" s="10">
        <v>213</v>
      </c>
      <c r="P173" s="11">
        <v>169</v>
      </c>
      <c r="Q173" s="11">
        <v>248</v>
      </c>
      <c r="R173" s="10">
        <v>1603</v>
      </c>
      <c r="S173" s="12">
        <v>708</v>
      </c>
      <c r="T173" s="10">
        <v>321</v>
      </c>
      <c r="U173" s="10">
        <v>277</v>
      </c>
      <c r="V173" s="10">
        <v>189</v>
      </c>
      <c r="W173" s="12">
        <v>821</v>
      </c>
      <c r="X173" s="10">
        <v>35</v>
      </c>
      <c r="Y173" s="10">
        <v>101</v>
      </c>
      <c r="Z173" s="12">
        <v>1732</v>
      </c>
      <c r="AA173" s="10">
        <v>28</v>
      </c>
      <c r="AB173" s="10">
        <v>197</v>
      </c>
      <c r="AC173" s="12">
        <v>159</v>
      </c>
      <c r="AD173" s="12">
        <v>2297</v>
      </c>
      <c r="AE173" s="11">
        <v>45</v>
      </c>
      <c r="AF173" s="12">
        <v>1032</v>
      </c>
      <c r="AG173" s="10">
        <v>174</v>
      </c>
      <c r="AH173" s="10">
        <v>259</v>
      </c>
      <c r="AI173" s="13">
        <f>SUM(B173,C173,D173,E173,F173,I173,K173,O173,P173,Q173,R173,T173,U173,V173,X173,Y173,AA173,AB173,AE173,AG173,AH173)</f>
        <v>5762</v>
      </c>
      <c r="AJ173" s="14">
        <f>SUM(B173:AH173)</f>
        <v>21323</v>
      </c>
      <c r="AK173" s="14">
        <v>5958</v>
      </c>
      <c r="AL173" s="14">
        <v>282989</v>
      </c>
      <c r="AM173" s="14">
        <v>21717</v>
      </c>
      <c r="AN173" s="14">
        <f>SUM(G173,H173,J173,L173,M173,N173,S173,W173,Z173,AC173,AD173,AF173)</f>
        <v>15561</v>
      </c>
      <c r="AO173" s="14">
        <f>SUM(B173,C173,E173,O173,R173,T173,U173,V173,X173,Y173,AA173,AB173,AG173,AH173)</f>
        <v>3889</v>
      </c>
      <c r="AP173" s="14">
        <f>SUM(D173,F173,I173,K173,P173,Q173,AE173)</f>
        <v>1873</v>
      </c>
      <c r="AQ173" s="15">
        <v>4445</v>
      </c>
      <c r="AR173" s="15">
        <v>423</v>
      </c>
      <c r="AS173" s="15">
        <v>1173</v>
      </c>
      <c r="AT173" s="14">
        <v>446220</v>
      </c>
      <c r="AU173" s="8"/>
      <c r="AV173" s="8"/>
      <c r="AW173" s="8"/>
      <c r="AX173" s="8"/>
      <c r="AY173" s="8"/>
    </row>
    <row r="174" ht="13.95" customHeight="1">
      <c r="A174" s="9">
        <v>44095</v>
      </c>
      <c r="B174" s="10">
        <v>176</v>
      </c>
      <c r="C174" s="10">
        <v>73</v>
      </c>
      <c r="D174" s="11">
        <v>584</v>
      </c>
      <c r="E174" s="10">
        <v>243</v>
      </c>
      <c r="F174" s="11">
        <v>278</v>
      </c>
      <c r="G174" s="12">
        <v>1208</v>
      </c>
      <c r="H174" s="12">
        <v>3531</v>
      </c>
      <c r="I174" s="11">
        <v>35</v>
      </c>
      <c r="J174" s="12">
        <v>2070</v>
      </c>
      <c r="K174" s="11">
        <v>535</v>
      </c>
      <c r="L174" s="12">
        <v>120</v>
      </c>
      <c r="M174" s="12">
        <v>1499</v>
      </c>
      <c r="N174" s="12">
        <v>454</v>
      </c>
      <c r="O174" s="10">
        <v>213</v>
      </c>
      <c r="P174" s="11">
        <v>173</v>
      </c>
      <c r="Q174" s="11">
        <v>248</v>
      </c>
      <c r="R174" s="10">
        <v>1611</v>
      </c>
      <c r="S174" s="12">
        <v>717</v>
      </c>
      <c r="T174" s="10">
        <v>321</v>
      </c>
      <c r="U174" s="10">
        <v>277</v>
      </c>
      <c r="V174" s="10">
        <v>189</v>
      </c>
      <c r="W174" s="12">
        <v>824</v>
      </c>
      <c r="X174" s="10">
        <v>35</v>
      </c>
      <c r="Y174" s="10">
        <v>101</v>
      </c>
      <c r="Z174" s="12">
        <v>1740</v>
      </c>
      <c r="AA174" s="10">
        <v>28</v>
      </c>
      <c r="AB174" s="10">
        <v>198</v>
      </c>
      <c r="AC174" s="12">
        <v>159</v>
      </c>
      <c r="AD174" s="12">
        <v>2308</v>
      </c>
      <c r="AE174" s="11">
        <v>45</v>
      </c>
      <c r="AF174" s="12">
        <v>1038</v>
      </c>
      <c r="AG174" s="10">
        <v>175</v>
      </c>
      <c r="AH174" s="10">
        <v>262</v>
      </c>
      <c r="AI174" s="13">
        <f>SUM(B174,C174,D174,E174,F174,I174,K174,O174,P174,Q174,R174,T174,U174,V174,X174,Y174,AA174,AB174,AE174,AG174,AH174)</f>
        <v>5800</v>
      </c>
      <c r="AJ174" s="14">
        <f>SUM(B174:AH174)</f>
        <v>21468</v>
      </c>
      <c r="AK174" s="14">
        <v>5990</v>
      </c>
      <c r="AL174" s="14">
        <v>283189</v>
      </c>
      <c r="AM174" s="14">
        <v>21827</v>
      </c>
      <c r="AN174" s="14">
        <f>SUM(G174,H174,J174,L174,M174,N174,S174,W174,Z174,AC174,AD174,AF174)</f>
        <v>15668</v>
      </c>
      <c r="AO174" s="14">
        <f>SUM(B174,C174,E174,O174,R174,T174,U174,V174,X174,Y174,AA174,AB174,AG174,AH174)</f>
        <v>3902</v>
      </c>
      <c r="AP174" s="14">
        <f>SUM(D174,F174,I174,K174,P174,Q174,AE174)</f>
        <v>1898</v>
      </c>
      <c r="AQ174" s="15">
        <v>4461</v>
      </c>
      <c r="AR174" s="15">
        <v>423</v>
      </c>
      <c r="AS174" s="15">
        <v>1180</v>
      </c>
      <c r="AT174" s="14">
        <v>447415</v>
      </c>
      <c r="AU174" s="8"/>
      <c r="AV174" s="8"/>
      <c r="AW174" s="8"/>
      <c r="AX174" s="8"/>
      <c r="AY174" s="8"/>
    </row>
    <row r="175" ht="13.95" customHeight="1">
      <c r="A175" s="9">
        <v>44096</v>
      </c>
      <c r="B175" s="10">
        <v>176</v>
      </c>
      <c r="C175" s="10">
        <v>73</v>
      </c>
      <c r="D175" s="11">
        <v>592</v>
      </c>
      <c r="E175" s="10">
        <v>243</v>
      </c>
      <c r="F175" s="11">
        <v>281</v>
      </c>
      <c r="G175" s="12">
        <v>1215</v>
      </c>
      <c r="H175" s="12">
        <v>3546</v>
      </c>
      <c r="I175" s="11">
        <v>35</v>
      </c>
      <c r="J175" s="12">
        <v>2093</v>
      </c>
      <c r="K175" s="11">
        <v>545</v>
      </c>
      <c r="L175" s="12">
        <v>124</v>
      </c>
      <c r="M175" s="12">
        <v>1510</v>
      </c>
      <c r="N175" s="12">
        <v>456</v>
      </c>
      <c r="O175" s="10">
        <v>214</v>
      </c>
      <c r="P175" s="11">
        <v>178</v>
      </c>
      <c r="Q175" s="11">
        <v>252</v>
      </c>
      <c r="R175" s="10">
        <v>1619</v>
      </c>
      <c r="S175" s="12">
        <v>726</v>
      </c>
      <c r="T175" s="10">
        <v>322</v>
      </c>
      <c r="U175" s="10">
        <v>277</v>
      </c>
      <c r="V175" s="10">
        <v>190</v>
      </c>
      <c r="W175" s="12">
        <v>829</v>
      </c>
      <c r="X175" s="10">
        <v>35</v>
      </c>
      <c r="Y175" s="10">
        <v>101</v>
      </c>
      <c r="Z175" s="12">
        <v>1752</v>
      </c>
      <c r="AA175" s="10">
        <v>28</v>
      </c>
      <c r="AB175" s="10">
        <v>198</v>
      </c>
      <c r="AC175" s="12">
        <v>160</v>
      </c>
      <c r="AD175" s="12">
        <v>2322</v>
      </c>
      <c r="AE175" s="11">
        <v>45</v>
      </c>
      <c r="AF175" s="12">
        <v>1053</v>
      </c>
      <c r="AG175" s="10">
        <v>176</v>
      </c>
      <c r="AH175" s="10">
        <v>262</v>
      </c>
      <c r="AI175" s="13">
        <f>SUM(B175,C175,D175,E175,F175,I175,K175,O175,P175,Q175,R175,T175,U175,V175,X175,Y175,AA175,AB175,AE175,AG175,AH175)</f>
        <v>5842</v>
      </c>
      <c r="AJ175" s="14">
        <f>SUM(B175:AH175)</f>
        <v>21628</v>
      </c>
      <c r="AK175" s="14">
        <v>6016</v>
      </c>
      <c r="AL175" s="14">
        <v>283412</v>
      </c>
      <c r="AM175" s="14">
        <v>21973</v>
      </c>
      <c r="AN175" s="14">
        <f>SUM(G175,H175,J175,L175,M175,N175,S175,W175,Z175,AC175,AD175,AF175)</f>
        <v>15786</v>
      </c>
      <c r="AO175" s="14">
        <f>SUM(B175,C175,E175,O175,R175,T175,U175,V175,X175,Y175,AA175,AB175,AG175,AH175)</f>
        <v>3914</v>
      </c>
      <c r="AP175" s="14">
        <f>SUM(D175,F175,I175,K175,P175,Q175,AE175)</f>
        <v>1928</v>
      </c>
      <c r="AQ175" s="15">
        <v>4495</v>
      </c>
      <c r="AR175" s="15">
        <v>425</v>
      </c>
      <c r="AS175" s="15">
        <v>1186</v>
      </c>
      <c r="AT175" s="14">
        <v>448469</v>
      </c>
      <c r="AU175" s="8"/>
      <c r="AV175" s="8"/>
      <c r="AW175" s="8"/>
      <c r="AX175" s="8"/>
      <c r="AY175" s="8"/>
    </row>
    <row r="176" ht="13.95" customHeight="1">
      <c r="A176" s="9">
        <v>44097</v>
      </c>
      <c r="B176" s="10">
        <v>176</v>
      </c>
      <c r="C176" s="10">
        <v>73</v>
      </c>
      <c r="D176" s="11">
        <v>597</v>
      </c>
      <c r="E176" s="10">
        <v>247</v>
      </c>
      <c r="F176" s="11">
        <v>285</v>
      </c>
      <c r="G176" s="12">
        <v>1230</v>
      </c>
      <c r="H176" s="12">
        <v>3574</v>
      </c>
      <c r="I176" s="11">
        <v>36</v>
      </c>
      <c r="J176" s="12">
        <v>2154</v>
      </c>
      <c r="K176" s="11">
        <v>574</v>
      </c>
      <c r="L176" s="12">
        <v>124</v>
      </c>
      <c r="M176" s="12">
        <v>1517</v>
      </c>
      <c r="N176" s="12">
        <v>460</v>
      </c>
      <c r="O176" s="10">
        <v>216</v>
      </c>
      <c r="P176" s="11">
        <v>192</v>
      </c>
      <c r="Q176" s="11">
        <v>255</v>
      </c>
      <c r="R176" s="10">
        <v>1631</v>
      </c>
      <c r="S176" s="12">
        <v>738</v>
      </c>
      <c r="T176" s="10">
        <v>324</v>
      </c>
      <c r="U176" s="10">
        <v>282</v>
      </c>
      <c r="V176" s="10">
        <v>191</v>
      </c>
      <c r="W176" s="12">
        <v>838</v>
      </c>
      <c r="X176" s="10">
        <v>37</v>
      </c>
      <c r="Y176" s="10">
        <v>101</v>
      </c>
      <c r="Z176" s="12">
        <v>1769</v>
      </c>
      <c r="AA176" s="10">
        <v>28</v>
      </c>
      <c r="AB176" s="10">
        <v>199</v>
      </c>
      <c r="AC176" s="12">
        <v>160</v>
      </c>
      <c r="AD176" s="12">
        <v>2335</v>
      </c>
      <c r="AE176" s="11">
        <v>45</v>
      </c>
      <c r="AF176" s="12">
        <v>1062</v>
      </c>
      <c r="AG176" s="10">
        <v>178</v>
      </c>
      <c r="AH176" s="10">
        <v>268</v>
      </c>
      <c r="AI176" s="13">
        <f>SUM(B176,C176,D176,E176,F176,I176,K176,O176,P176,Q176,R176,T176,U176,V176,X176,Y176,AA176,AB176,AE176,AG176,AH176)</f>
        <v>5935</v>
      </c>
      <c r="AJ176" s="14">
        <f>SUM(B176:AH176)</f>
        <v>21896</v>
      </c>
      <c r="AK176" s="14">
        <v>6038</v>
      </c>
      <c r="AL176" s="14">
        <v>283748</v>
      </c>
      <c r="AM176" s="14">
        <v>22137</v>
      </c>
      <c r="AN176" s="14">
        <f>SUM(G176,H176,J176,L176,M176,N176,S176,W176,Z176,AC176,AD176,AF176)</f>
        <v>15961</v>
      </c>
      <c r="AO176" s="14">
        <f>SUM(B176,C176,E176,O176,R176,T176,U176,V176,X176,Y176,AA176,AB176,AG176,AH176)</f>
        <v>3951</v>
      </c>
      <c r="AP176" s="14">
        <f>SUM(D176,F176,I176,K176,P176,Q176,AE176)</f>
        <v>1984</v>
      </c>
      <c r="AQ176" s="15">
        <v>4529</v>
      </c>
      <c r="AR176" s="15">
        <v>430</v>
      </c>
      <c r="AS176" s="15">
        <v>1204</v>
      </c>
      <c r="AT176" s="14">
        <v>449849</v>
      </c>
      <c r="AU176" s="8"/>
      <c r="AV176" s="8"/>
      <c r="AW176" s="8"/>
      <c r="AX176" s="8"/>
      <c r="AY176" s="8"/>
    </row>
    <row r="177" ht="13.95" customHeight="1">
      <c r="A177" s="9">
        <v>44098</v>
      </c>
      <c r="B177" s="10">
        <v>176</v>
      </c>
      <c r="C177" s="10">
        <v>73</v>
      </c>
      <c r="D177" s="11">
        <v>605</v>
      </c>
      <c r="E177" s="10">
        <v>248</v>
      </c>
      <c r="F177" s="11">
        <v>286</v>
      </c>
      <c r="G177" s="12">
        <v>1269</v>
      </c>
      <c r="H177" s="12">
        <v>3626</v>
      </c>
      <c r="I177" s="11">
        <v>36</v>
      </c>
      <c r="J177" s="12">
        <v>2198</v>
      </c>
      <c r="K177" s="11">
        <v>588</v>
      </c>
      <c r="L177" s="12">
        <v>124</v>
      </c>
      <c r="M177" s="12">
        <v>1535</v>
      </c>
      <c r="N177" s="12">
        <v>463</v>
      </c>
      <c r="O177" s="10">
        <v>216</v>
      </c>
      <c r="P177" s="11">
        <v>204</v>
      </c>
      <c r="Q177" s="11">
        <v>258</v>
      </c>
      <c r="R177" s="10">
        <v>1635</v>
      </c>
      <c r="S177" s="12">
        <v>742</v>
      </c>
      <c r="T177" s="10">
        <v>327</v>
      </c>
      <c r="U177" s="10">
        <v>285</v>
      </c>
      <c r="V177" s="10">
        <v>192</v>
      </c>
      <c r="W177" s="12">
        <v>846</v>
      </c>
      <c r="X177" s="10">
        <v>37</v>
      </c>
      <c r="Y177" s="10">
        <v>102</v>
      </c>
      <c r="Z177" s="12">
        <v>1783</v>
      </c>
      <c r="AA177" s="10">
        <v>28</v>
      </c>
      <c r="AB177" s="10">
        <v>199</v>
      </c>
      <c r="AC177" s="12">
        <v>161</v>
      </c>
      <c r="AD177" s="12">
        <v>2354</v>
      </c>
      <c r="AE177" s="11">
        <v>45</v>
      </c>
      <c r="AF177" s="12">
        <v>1076</v>
      </c>
      <c r="AG177" s="10">
        <v>179</v>
      </c>
      <c r="AH177" s="10">
        <v>268</v>
      </c>
      <c r="AI177" s="13">
        <f>SUM(B177,C177,D177,E177,F177,I177,K177,O177,P177,Q177,R177,T177,U177,V177,X177,Y177,AA177,AB177,AE177,AG177,AH177)</f>
        <v>5987</v>
      </c>
      <c r="AJ177" s="14">
        <f>SUM(B177:AH177)</f>
        <v>22164</v>
      </c>
      <c r="AK177" s="14">
        <v>6080</v>
      </c>
      <c r="AL177" s="14">
        <v>284147</v>
      </c>
      <c r="AM177" s="14">
        <v>22410</v>
      </c>
      <c r="AN177" s="14">
        <f>SUM(G177,H177,J177,L177,M177,N177,S177,W177,Z177,AC177,AD177,AF177)</f>
        <v>16177</v>
      </c>
      <c r="AO177" s="14">
        <f>SUM(B177,C177,E177,O177,R177,T177,U177,V177,X177,Y177,AA177,AB177,AG177,AH177)</f>
        <v>3965</v>
      </c>
      <c r="AP177" s="14">
        <f>SUM(D177,F177,I177,K177,P177,Q177,AE177)</f>
        <v>2022</v>
      </c>
      <c r="AQ177" s="15">
        <v>4576</v>
      </c>
      <c r="AR177" s="15">
        <v>436</v>
      </c>
      <c r="AS177" s="15">
        <v>1229</v>
      </c>
      <c r="AT177" s="14">
        <v>451580</v>
      </c>
      <c r="AU177" s="8"/>
      <c r="AV177" s="8"/>
      <c r="AW177" s="8"/>
      <c r="AX177" s="8"/>
      <c r="AY177" s="8"/>
    </row>
    <row r="178" ht="13.95" customHeight="1">
      <c r="A178" s="9">
        <v>44099</v>
      </c>
      <c r="B178" s="10">
        <v>176</v>
      </c>
      <c r="C178" s="10">
        <v>74</v>
      </c>
      <c r="D178" s="11">
        <v>609</v>
      </c>
      <c r="E178" s="10">
        <v>248</v>
      </c>
      <c r="F178" s="11">
        <v>298</v>
      </c>
      <c r="G178" s="12">
        <v>1276</v>
      </c>
      <c r="H178" s="12">
        <v>3658</v>
      </c>
      <c r="I178" s="11">
        <v>37</v>
      </c>
      <c r="J178" s="12">
        <v>2240</v>
      </c>
      <c r="K178" s="11">
        <v>612</v>
      </c>
      <c r="L178" s="12">
        <v>126</v>
      </c>
      <c r="M178" s="12">
        <v>1552</v>
      </c>
      <c r="N178" s="12">
        <v>465</v>
      </c>
      <c r="O178" s="10">
        <v>217</v>
      </c>
      <c r="P178" s="11">
        <v>210</v>
      </c>
      <c r="Q178" s="11">
        <v>269</v>
      </c>
      <c r="R178" s="10">
        <v>1646</v>
      </c>
      <c r="S178" s="12">
        <v>748</v>
      </c>
      <c r="T178" s="10">
        <v>331</v>
      </c>
      <c r="U178" s="10">
        <v>287</v>
      </c>
      <c r="V178" s="10">
        <v>192</v>
      </c>
      <c r="W178" s="12">
        <v>859</v>
      </c>
      <c r="X178" s="10">
        <v>37</v>
      </c>
      <c r="Y178" s="10">
        <v>102</v>
      </c>
      <c r="Z178" s="12">
        <v>1801</v>
      </c>
      <c r="AA178" s="10">
        <v>28</v>
      </c>
      <c r="AB178" s="10">
        <v>199</v>
      </c>
      <c r="AC178" s="12">
        <v>161</v>
      </c>
      <c r="AD178" s="12">
        <v>2380</v>
      </c>
      <c r="AE178" s="11">
        <v>45</v>
      </c>
      <c r="AF178" s="12">
        <v>1094</v>
      </c>
      <c r="AG178" s="10">
        <v>180</v>
      </c>
      <c r="AH178" s="10">
        <v>268</v>
      </c>
      <c r="AI178" s="13">
        <f>SUM(B178,C178,D178,E178,F178,I178,K178,O178,P178,Q178,R178,T178,U178,V178,X178,Y178,AA178,AB178,AE178,AG178,AH178)</f>
        <v>6065</v>
      </c>
      <c r="AJ178" s="14">
        <f>SUM(B178:AH178)</f>
        <v>22425</v>
      </c>
      <c r="AK178" s="14">
        <v>6136</v>
      </c>
      <c r="AL178" s="14">
        <v>284591</v>
      </c>
      <c r="AM178" s="14">
        <v>22680</v>
      </c>
      <c r="AN178" s="14">
        <f>SUM(G178,H178,J178,L178,M178,N178,S178,W178,Z178,AC178,AD178,AF178)</f>
        <v>16360</v>
      </c>
      <c r="AO178" s="14">
        <f>SUM(B178,C178,E178,O178,R178,T178,U178,V178,X178,Y178,AA178,AB178,AG178,AH178)</f>
        <v>3985</v>
      </c>
      <c r="AP178" s="14">
        <f>SUM(D178,F178,I178,K178,P178,Q178,AE178)</f>
        <v>2080</v>
      </c>
      <c r="AQ178" s="15">
        <v>4608</v>
      </c>
      <c r="AR178" s="15">
        <v>440</v>
      </c>
      <c r="AS178" s="15">
        <v>1254</v>
      </c>
      <c r="AT178" s="14">
        <v>453814</v>
      </c>
      <c r="AU178" s="8"/>
      <c r="AV178" s="8"/>
      <c r="AW178" s="8"/>
      <c r="AX178" s="8"/>
      <c r="AY178" s="8"/>
    </row>
    <row r="179" ht="13.95" customHeight="1">
      <c r="A179" s="9">
        <v>44100</v>
      </c>
      <c r="B179" s="10">
        <v>176</v>
      </c>
      <c r="C179" s="10">
        <v>74</v>
      </c>
      <c r="D179" s="11">
        <v>610</v>
      </c>
      <c r="E179" s="10">
        <v>248</v>
      </c>
      <c r="F179" s="11">
        <v>302</v>
      </c>
      <c r="G179" s="12">
        <v>1285</v>
      </c>
      <c r="H179" s="12">
        <v>3683</v>
      </c>
      <c r="I179" s="11">
        <v>37</v>
      </c>
      <c r="J179" s="12">
        <v>2288</v>
      </c>
      <c r="K179" s="11">
        <v>637</v>
      </c>
      <c r="L179" s="12">
        <v>130</v>
      </c>
      <c r="M179" s="12">
        <v>1565</v>
      </c>
      <c r="N179" s="12">
        <v>465</v>
      </c>
      <c r="O179" s="10">
        <v>218</v>
      </c>
      <c r="P179" s="11">
        <v>220</v>
      </c>
      <c r="Q179" s="11">
        <v>275</v>
      </c>
      <c r="R179" s="10">
        <v>1656</v>
      </c>
      <c r="S179" s="12">
        <v>759</v>
      </c>
      <c r="T179" s="10">
        <v>333</v>
      </c>
      <c r="U179" s="10">
        <v>289</v>
      </c>
      <c r="V179" s="10">
        <v>194</v>
      </c>
      <c r="W179" s="12">
        <v>862</v>
      </c>
      <c r="X179" s="10">
        <v>37</v>
      </c>
      <c r="Y179" s="10">
        <v>105</v>
      </c>
      <c r="Z179" s="12">
        <v>1814</v>
      </c>
      <c r="AA179" s="10">
        <v>28</v>
      </c>
      <c r="AB179" s="10">
        <v>200</v>
      </c>
      <c r="AC179" s="12">
        <v>162</v>
      </c>
      <c r="AD179" s="12">
        <v>2387</v>
      </c>
      <c r="AE179" s="11">
        <v>45</v>
      </c>
      <c r="AF179" s="12">
        <v>1101</v>
      </c>
      <c r="AG179" s="10">
        <v>180</v>
      </c>
      <c r="AH179" s="10">
        <v>268</v>
      </c>
      <c r="AI179" s="13">
        <f>SUM(B179,C179,D179,E179,F179,I179,K179,O179,P179,Q179,R179,T179,U179,V179,X179,Y179,AA179,AB179,AE179,AG179,AH179)</f>
        <v>6132</v>
      </c>
      <c r="AJ179" s="14">
        <f>SUM(B179:AH179)</f>
        <v>22633</v>
      </c>
      <c r="AK179" s="14">
        <v>6214</v>
      </c>
      <c r="AL179" s="14">
        <v>285095</v>
      </c>
      <c r="AM179" s="14">
        <v>22944</v>
      </c>
      <c r="AN179" s="14">
        <f>SUM(G179,H179,J179,L179,M179,N179,S179,W179,Z179,AC179,AD179,AF179)</f>
        <v>16501</v>
      </c>
      <c r="AO179" s="14">
        <f>SUM(B179,C179,E179,O179,R179,T179,U179,V179,X179,Y179,AA179,AB179,AG179,AH179)</f>
        <v>4006</v>
      </c>
      <c r="AP179" s="14">
        <f>SUM(D179,F179,I179,K179,P179,Q179,AE179)</f>
        <v>2126</v>
      </c>
      <c r="AQ179" s="15">
        <v>4634</v>
      </c>
      <c r="AR179" s="15">
        <v>447</v>
      </c>
      <c r="AS179" s="15">
        <v>1262</v>
      </c>
      <c r="AT179" s="14">
        <v>455925</v>
      </c>
      <c r="AU179" s="8"/>
      <c r="AV179" s="8"/>
      <c r="AW179" s="8"/>
      <c r="AX179" s="8"/>
      <c r="AY179" s="8"/>
    </row>
    <row r="180" ht="13.95" customHeight="1">
      <c r="A180" s="9">
        <v>44101</v>
      </c>
      <c r="B180" s="10">
        <v>176</v>
      </c>
      <c r="C180" s="10">
        <v>74</v>
      </c>
      <c r="D180" s="11">
        <v>612</v>
      </c>
      <c r="E180" s="10">
        <v>249</v>
      </c>
      <c r="F180" s="11">
        <v>310</v>
      </c>
      <c r="G180" s="12">
        <v>1299</v>
      </c>
      <c r="H180" s="12">
        <v>3725</v>
      </c>
      <c r="I180" s="11">
        <v>37</v>
      </c>
      <c r="J180" s="12">
        <v>2314</v>
      </c>
      <c r="K180" s="11">
        <v>646</v>
      </c>
      <c r="L180" s="12">
        <v>135</v>
      </c>
      <c r="M180" s="12">
        <v>1575</v>
      </c>
      <c r="N180" s="12">
        <v>467</v>
      </c>
      <c r="O180" s="10">
        <v>218</v>
      </c>
      <c r="P180" s="11">
        <v>227</v>
      </c>
      <c r="Q180" s="11">
        <v>278</v>
      </c>
      <c r="R180" s="10">
        <v>1663</v>
      </c>
      <c r="S180" s="12">
        <v>771</v>
      </c>
      <c r="T180" s="10">
        <v>334</v>
      </c>
      <c r="U180" s="10">
        <v>289</v>
      </c>
      <c r="V180" s="10">
        <v>194</v>
      </c>
      <c r="W180" s="12">
        <v>871</v>
      </c>
      <c r="X180" s="10">
        <v>37</v>
      </c>
      <c r="Y180" s="10">
        <v>105</v>
      </c>
      <c r="Z180" s="12">
        <v>1827</v>
      </c>
      <c r="AA180" s="10">
        <v>28</v>
      </c>
      <c r="AB180" s="10">
        <v>200</v>
      </c>
      <c r="AC180" s="12">
        <v>163</v>
      </c>
      <c r="AD180" s="12">
        <v>2398</v>
      </c>
      <c r="AE180" s="11">
        <v>45</v>
      </c>
      <c r="AF180" s="12">
        <v>1105</v>
      </c>
      <c r="AG180" s="10">
        <v>180</v>
      </c>
      <c r="AH180" s="10">
        <v>268</v>
      </c>
      <c r="AI180" s="13">
        <f>SUM(B180,C180,D180,E180,F180,I180,K180,O180,P180,Q180,R180,T180,U180,V180,X180,Y180,AA180,AB180,AE180,AG180,AH180)</f>
        <v>6170</v>
      </c>
      <c r="AJ180" s="14">
        <f>SUM(B180:AH180)</f>
        <v>22820</v>
      </c>
      <c r="AK180" s="14">
        <v>6279</v>
      </c>
      <c r="AL180" s="14">
        <v>285508</v>
      </c>
      <c r="AM180" s="14">
        <v>23153</v>
      </c>
      <c r="AN180" s="14">
        <f>SUM(G180,H180,J180,L180,M180,N180,S180,W180,Z180,AC180,AD180,AF180)</f>
        <v>16650</v>
      </c>
      <c r="AO180" s="14">
        <f>SUM(B180,C180,E180,O180,R180,T180,U180,V180,X180,Y180,AA180,AB180,AG180,AH180)</f>
        <v>4015</v>
      </c>
      <c r="AP180" s="14">
        <f>SUM(D180,F180,I180,K180,P180,Q180,AE180)</f>
        <v>2155</v>
      </c>
      <c r="AQ180" s="15">
        <v>4649</v>
      </c>
      <c r="AR180" s="15">
        <v>451</v>
      </c>
      <c r="AS180" s="15">
        <v>1287</v>
      </c>
      <c r="AT180" s="14">
        <v>457848</v>
      </c>
      <c r="AU180" s="8"/>
      <c r="AV180" s="8"/>
      <c r="AW180" s="8"/>
      <c r="AX180" s="8"/>
      <c r="AY180" s="8"/>
    </row>
    <row r="181" ht="13.95" customHeight="1">
      <c r="A181" s="9">
        <v>44102</v>
      </c>
      <c r="B181" s="10">
        <v>176</v>
      </c>
      <c r="C181" s="10">
        <v>74</v>
      </c>
      <c r="D181" s="11">
        <v>616</v>
      </c>
      <c r="E181" s="10">
        <v>249</v>
      </c>
      <c r="F181" s="11">
        <v>317</v>
      </c>
      <c r="G181" s="12">
        <v>1306</v>
      </c>
      <c r="H181" s="12">
        <v>3749</v>
      </c>
      <c r="I181" s="11">
        <v>37</v>
      </c>
      <c r="J181" s="12">
        <v>2334</v>
      </c>
      <c r="K181" s="11">
        <v>656</v>
      </c>
      <c r="L181" s="12">
        <v>135</v>
      </c>
      <c r="M181" s="12">
        <v>1581</v>
      </c>
      <c r="N181" s="12">
        <v>467</v>
      </c>
      <c r="O181" s="10">
        <v>219</v>
      </c>
      <c r="P181" s="11">
        <v>230</v>
      </c>
      <c r="Q181" s="11">
        <v>281</v>
      </c>
      <c r="R181" s="10">
        <v>1671</v>
      </c>
      <c r="S181" s="12">
        <v>783</v>
      </c>
      <c r="T181" s="10">
        <v>334</v>
      </c>
      <c r="U181" s="10">
        <v>290</v>
      </c>
      <c r="V181" s="10">
        <v>194</v>
      </c>
      <c r="W181" s="12">
        <v>873</v>
      </c>
      <c r="X181" s="10">
        <v>37</v>
      </c>
      <c r="Y181" s="10">
        <v>105</v>
      </c>
      <c r="Z181" s="12">
        <v>1831</v>
      </c>
      <c r="AA181" s="10">
        <v>28</v>
      </c>
      <c r="AB181" s="10">
        <v>202</v>
      </c>
      <c r="AC181" s="12">
        <v>164</v>
      </c>
      <c r="AD181" s="12">
        <v>2409</v>
      </c>
      <c r="AE181" s="11">
        <v>45</v>
      </c>
      <c r="AF181" s="12">
        <v>1111</v>
      </c>
      <c r="AG181" s="10">
        <v>180</v>
      </c>
      <c r="AH181" s="10">
        <v>268</v>
      </c>
      <c r="AI181" s="13">
        <f>SUM(B181,C181,D181,E181,F181,I181,K181,O181,P181,Q181,R181,T181,U181,V181,X181,Y181,AA181,AB181,AE181,AG181,AH181)</f>
        <v>6209</v>
      </c>
      <c r="AJ181" s="14">
        <f>SUM(B181:AH181)</f>
        <v>22952</v>
      </c>
      <c r="AK181" s="14">
        <v>6320</v>
      </c>
      <c r="AL181" s="14">
        <v>285939</v>
      </c>
      <c r="AM181" s="14">
        <v>23343</v>
      </c>
      <c r="AN181" s="14">
        <f>SUM(G181,H181,J181,L181,M181,N181,S181,W181,Z181,AC181,AD181,AF181)</f>
        <v>16743</v>
      </c>
      <c r="AO181" s="14">
        <f>SUM(B181,C181,E181,O181,R181,T181,U181,V181,X181,Y181,AA181,AB181,AG181,AH181)</f>
        <v>4027</v>
      </c>
      <c r="AP181" s="14">
        <f>SUM(D181,F181,I181,K181,P181,Q181,AE181)</f>
        <v>2182</v>
      </c>
      <c r="AQ181" s="15">
        <v>4659</v>
      </c>
      <c r="AR181" s="15">
        <v>460</v>
      </c>
      <c r="AS181" s="15">
        <v>1288</v>
      </c>
      <c r="AT181" s="14">
        <v>459617</v>
      </c>
      <c r="AU181" s="8"/>
      <c r="AV181" s="8"/>
      <c r="AW181" s="8"/>
      <c r="AX181" s="8"/>
      <c r="AY181" s="8"/>
    </row>
    <row r="182" ht="13.95" customHeight="1">
      <c r="A182" s="9">
        <v>44103</v>
      </c>
      <c r="B182" s="10">
        <v>176</v>
      </c>
      <c r="C182" s="10">
        <v>74</v>
      </c>
      <c r="D182" s="11">
        <v>616</v>
      </c>
      <c r="E182" s="10">
        <v>251</v>
      </c>
      <c r="F182" s="11">
        <v>323</v>
      </c>
      <c r="G182" s="12">
        <v>1315</v>
      </c>
      <c r="H182" s="12">
        <v>3777</v>
      </c>
      <c r="I182" s="11">
        <v>37</v>
      </c>
      <c r="J182" s="12">
        <v>2344</v>
      </c>
      <c r="K182" s="11">
        <v>664</v>
      </c>
      <c r="L182" s="12">
        <v>136</v>
      </c>
      <c r="M182" s="12">
        <v>1590</v>
      </c>
      <c r="N182" s="12">
        <v>472</v>
      </c>
      <c r="O182" s="10">
        <v>221</v>
      </c>
      <c r="P182" s="11">
        <v>238</v>
      </c>
      <c r="Q182" s="11">
        <v>286</v>
      </c>
      <c r="R182" s="10">
        <v>1679</v>
      </c>
      <c r="S182" s="12">
        <v>789</v>
      </c>
      <c r="T182" s="10">
        <v>335</v>
      </c>
      <c r="U182" s="10">
        <v>290</v>
      </c>
      <c r="V182" s="10">
        <v>194</v>
      </c>
      <c r="W182" s="12">
        <v>874</v>
      </c>
      <c r="X182" s="10">
        <v>37</v>
      </c>
      <c r="Y182" s="10">
        <v>105</v>
      </c>
      <c r="Z182" s="12">
        <v>1838</v>
      </c>
      <c r="AA182" s="10">
        <v>28</v>
      </c>
      <c r="AB182" s="10">
        <v>203</v>
      </c>
      <c r="AC182" s="12">
        <v>164</v>
      </c>
      <c r="AD182" s="12">
        <v>2421</v>
      </c>
      <c r="AE182" s="11">
        <v>45</v>
      </c>
      <c r="AF182" s="12">
        <v>1117</v>
      </c>
      <c r="AG182" s="10">
        <v>180</v>
      </c>
      <c r="AH182" s="10">
        <v>268</v>
      </c>
      <c r="AI182" s="13">
        <f>SUM(B182,C182,D182,E182,F182,I182,K182,O182,P182,Q182,R182,T182,U182,V182,X182,Y182,AA182,AB182,AE182,AG182,AH182)</f>
        <v>6250</v>
      </c>
      <c r="AJ182" s="14">
        <f>SUM(B182:AH182)</f>
        <v>23087</v>
      </c>
      <c r="AK182" s="14">
        <v>6364</v>
      </c>
      <c r="AL182" s="14">
        <v>286236</v>
      </c>
      <c r="AM182" s="14">
        <v>23477</v>
      </c>
      <c r="AN182" s="14">
        <f>SUM(G182,H182,J182,L182,M182,N182,S182,W182,Z182,AC182,AD182,AF182)</f>
        <v>16837</v>
      </c>
      <c r="AO182" s="14">
        <f>SUM(B182,C182,E182,O182,R182,T182,U182,V182,X182,Y182,AA182,AB182,AG182,AH182)</f>
        <v>4041</v>
      </c>
      <c r="AP182" s="14">
        <f>SUM(D182,F182,I182,K182,P182,Q182,AE182)</f>
        <v>2209</v>
      </c>
      <c r="AQ182" s="15">
        <v>4693</v>
      </c>
      <c r="AR182" s="15">
        <v>461</v>
      </c>
      <c r="AS182" s="15">
        <v>1302</v>
      </c>
      <c r="AT182" s="14">
        <v>461247</v>
      </c>
      <c r="AU182" s="8"/>
      <c r="AV182" s="8"/>
      <c r="AW182" s="8"/>
      <c r="AX182" s="8"/>
      <c r="AY182" s="8"/>
    </row>
    <row r="183" ht="13.95" customHeight="1">
      <c r="A183" s="9">
        <v>44104</v>
      </c>
      <c r="B183" s="10">
        <v>176</v>
      </c>
      <c r="C183" s="10">
        <v>76</v>
      </c>
      <c r="D183" s="11">
        <v>621</v>
      </c>
      <c r="E183" s="10">
        <v>255</v>
      </c>
      <c r="F183" s="11">
        <v>326</v>
      </c>
      <c r="G183" s="12">
        <v>1328</v>
      </c>
      <c r="H183" s="12">
        <v>3798</v>
      </c>
      <c r="I183" s="11">
        <v>38</v>
      </c>
      <c r="J183" s="12">
        <v>2374</v>
      </c>
      <c r="K183" s="11">
        <v>670</v>
      </c>
      <c r="L183" s="12">
        <v>139</v>
      </c>
      <c r="M183" s="12">
        <v>1602</v>
      </c>
      <c r="N183" s="12">
        <v>475</v>
      </c>
      <c r="O183" s="10">
        <v>234</v>
      </c>
      <c r="P183" s="11">
        <v>248</v>
      </c>
      <c r="Q183" s="11">
        <v>298</v>
      </c>
      <c r="R183" s="10">
        <v>1697</v>
      </c>
      <c r="S183" s="12">
        <v>796</v>
      </c>
      <c r="T183" s="10">
        <v>337</v>
      </c>
      <c r="U183" s="10">
        <v>294</v>
      </c>
      <c r="V183" s="10">
        <v>201</v>
      </c>
      <c r="W183" s="12">
        <v>878</v>
      </c>
      <c r="X183" s="10">
        <v>37</v>
      </c>
      <c r="Y183" s="10">
        <v>107</v>
      </c>
      <c r="Z183" s="12">
        <v>1849</v>
      </c>
      <c r="AA183" s="10">
        <v>28</v>
      </c>
      <c r="AB183" s="10">
        <v>203</v>
      </c>
      <c r="AC183" s="12">
        <v>164</v>
      </c>
      <c r="AD183" s="12">
        <v>2434</v>
      </c>
      <c r="AE183" s="11">
        <v>45</v>
      </c>
      <c r="AF183" s="12">
        <v>1122</v>
      </c>
      <c r="AG183" s="10">
        <v>180</v>
      </c>
      <c r="AH183" s="10">
        <v>271</v>
      </c>
      <c r="AI183" s="13">
        <f>SUM(B183,C183,D183,E183,F183,I183,K183,O183,P183,Q183,R183,T183,U183,V183,X183,Y183,AA183,AB183,AE183,AG183,AH183)</f>
        <v>6342</v>
      </c>
      <c r="AJ183" s="14">
        <f>SUM(B183:AH183)</f>
        <v>23301</v>
      </c>
      <c r="AK183" s="14">
        <v>6384</v>
      </c>
      <c r="AL183" s="14">
        <v>286701</v>
      </c>
      <c r="AM183" s="14">
        <v>23610</v>
      </c>
      <c r="AN183" s="14">
        <f>SUM(G183,H183,J183,L183,M183,N183,S183,W183,Z183,AC183,AD183,AF183)</f>
        <v>16959</v>
      </c>
      <c r="AO183" s="14">
        <f>SUM(B183,C183,E183,O183,R183,T183,U183,V183,X183,Y183,AA183,AB183,AG183,AH183)</f>
        <v>4096</v>
      </c>
      <c r="AP183" s="14">
        <f>SUM(D183,F183,I183,K183,P183,Q183,AE183)</f>
        <v>2246</v>
      </c>
      <c r="AQ183" s="15">
        <v>4729</v>
      </c>
      <c r="AR183" s="15">
        <v>477</v>
      </c>
      <c r="AS183" s="15">
        <v>1314</v>
      </c>
      <c r="AT183" s="14">
        <v>462938</v>
      </c>
      <c r="AU183" s="8"/>
      <c r="AV183" s="8"/>
      <c r="AW183" s="8"/>
      <c r="AX183" s="8"/>
      <c r="AY183" s="8"/>
    </row>
    <row r="184" ht="13.95" customHeight="1">
      <c r="A184" s="9">
        <v>44105</v>
      </c>
      <c r="B184" s="10">
        <v>176</v>
      </c>
      <c r="C184" s="10">
        <v>76</v>
      </c>
      <c r="D184" s="11">
        <v>628</v>
      </c>
      <c r="E184" s="10">
        <v>260</v>
      </c>
      <c r="F184" s="11">
        <v>336</v>
      </c>
      <c r="G184" s="12">
        <v>1343</v>
      </c>
      <c r="H184" s="12">
        <v>3828</v>
      </c>
      <c r="I184" s="11">
        <v>40</v>
      </c>
      <c r="J184" s="12">
        <v>2397</v>
      </c>
      <c r="K184" s="11">
        <v>680</v>
      </c>
      <c r="L184" s="12">
        <v>143</v>
      </c>
      <c r="M184" s="12">
        <v>1613</v>
      </c>
      <c r="N184" s="12">
        <v>475</v>
      </c>
      <c r="O184" s="10">
        <v>234</v>
      </c>
      <c r="P184" s="11">
        <v>250</v>
      </c>
      <c r="Q184" s="11">
        <v>305</v>
      </c>
      <c r="R184" s="10">
        <v>1703</v>
      </c>
      <c r="S184" s="12">
        <v>800</v>
      </c>
      <c r="T184" s="10">
        <v>339</v>
      </c>
      <c r="U184" s="10">
        <v>298</v>
      </c>
      <c r="V184" s="10">
        <v>201</v>
      </c>
      <c r="W184" s="12">
        <v>881</v>
      </c>
      <c r="X184" s="10">
        <v>37</v>
      </c>
      <c r="Y184" s="10">
        <v>107</v>
      </c>
      <c r="Z184" s="12">
        <v>1861</v>
      </c>
      <c r="AA184" s="10">
        <v>28</v>
      </c>
      <c r="AB184" s="10">
        <v>203</v>
      </c>
      <c r="AC184" s="12">
        <v>166</v>
      </c>
      <c r="AD184" s="12">
        <v>2453</v>
      </c>
      <c r="AE184" s="11">
        <v>45</v>
      </c>
      <c r="AF184" s="12">
        <v>1130</v>
      </c>
      <c r="AG184" s="10">
        <v>180</v>
      </c>
      <c r="AH184" s="10">
        <v>273</v>
      </c>
      <c r="AI184" s="13">
        <f>SUM(B184,C184,D184,E184,F184,I184,K184,O184,P184,Q184,R184,T184,U184,V184,X184,Y184,AA184,AB184,AE184,AG184,AH184)</f>
        <v>6399</v>
      </c>
      <c r="AJ184" s="14">
        <f>SUM(B184:AH184)</f>
        <v>23489</v>
      </c>
      <c r="AK184" s="14">
        <v>6433</v>
      </c>
      <c r="AL184" s="14">
        <v>287116</v>
      </c>
      <c r="AM184" s="14">
        <v>23824</v>
      </c>
      <c r="AN184" s="14">
        <f>SUM(G184,H184,J184,L184,M184,N184,S184,W184,Z184,AC184,AD184,AF184)</f>
        <v>17090</v>
      </c>
      <c r="AO184" s="14">
        <f>SUM(B184,C184,E184,O184,R184,T184,U184,V184,X184,Y184,AA184,AB184,AG184,AH184)</f>
        <v>4115</v>
      </c>
      <c r="AP184" s="14">
        <f>SUM(D184,F184,I184,K184,P184,Q184,AE184)</f>
        <v>2284</v>
      </c>
      <c r="AQ184" s="15">
        <v>4745</v>
      </c>
      <c r="AR184" s="15">
        <v>485</v>
      </c>
      <c r="AS184" s="15">
        <v>1323</v>
      </c>
      <c r="AT184" s="14">
        <v>464697</v>
      </c>
      <c r="AU184" s="8"/>
      <c r="AV184" s="8"/>
      <c r="AW184" s="8"/>
      <c r="AX184" s="8"/>
      <c r="AY184" s="8"/>
    </row>
    <row r="185" ht="13.95" customHeight="1">
      <c r="A185" s="9">
        <v>44106</v>
      </c>
      <c r="B185" s="10">
        <v>177</v>
      </c>
      <c r="C185" s="10">
        <v>77</v>
      </c>
      <c r="D185" s="11">
        <v>633</v>
      </c>
      <c r="E185" s="10">
        <v>260</v>
      </c>
      <c r="F185" s="11">
        <v>341</v>
      </c>
      <c r="G185" s="12">
        <v>1353</v>
      </c>
      <c r="H185" s="12">
        <v>3850</v>
      </c>
      <c r="I185" s="11">
        <v>40</v>
      </c>
      <c r="J185" s="12">
        <v>2426</v>
      </c>
      <c r="K185" s="11">
        <v>693</v>
      </c>
      <c r="L185" s="12">
        <v>149</v>
      </c>
      <c r="M185" s="12">
        <v>1614</v>
      </c>
      <c r="N185" s="12">
        <v>476</v>
      </c>
      <c r="O185" s="10">
        <v>235</v>
      </c>
      <c r="P185" s="11">
        <v>260</v>
      </c>
      <c r="Q185" s="11">
        <v>312</v>
      </c>
      <c r="R185" s="10">
        <v>1714</v>
      </c>
      <c r="S185" s="12">
        <v>806</v>
      </c>
      <c r="T185" s="10">
        <v>339</v>
      </c>
      <c r="U185" s="10">
        <v>298</v>
      </c>
      <c r="V185" s="10">
        <v>201</v>
      </c>
      <c r="W185" s="12">
        <v>886</v>
      </c>
      <c r="X185" s="10">
        <v>37</v>
      </c>
      <c r="Y185" s="10">
        <v>107</v>
      </c>
      <c r="Z185" s="12">
        <v>1876</v>
      </c>
      <c r="AA185" s="10">
        <v>28</v>
      </c>
      <c r="AB185" s="10">
        <v>205</v>
      </c>
      <c r="AC185" s="12">
        <v>168</v>
      </c>
      <c r="AD185" s="12">
        <v>2471</v>
      </c>
      <c r="AE185" s="11">
        <v>45</v>
      </c>
      <c r="AF185" s="12">
        <v>1136</v>
      </c>
      <c r="AG185" s="10">
        <v>181</v>
      </c>
      <c r="AH185" s="10">
        <v>273</v>
      </c>
      <c r="AI185" s="13">
        <f>SUM(B185,C185,D185,E185,F185,I185,K185,O185,P185,Q185,R185,T185,U185,V185,X185,Y185,AA185,AB185,AE185,AG185,AH185)</f>
        <v>6456</v>
      </c>
      <c r="AJ185" s="14">
        <f>SUM(B185:AH185)</f>
        <v>23667</v>
      </c>
      <c r="AK185" s="14">
        <v>6497</v>
      </c>
      <c r="AL185" s="14">
        <v>287583</v>
      </c>
      <c r="AM185" s="14">
        <v>24010</v>
      </c>
      <c r="AN185" s="14">
        <f>SUM(G185,H185,J185,L185,M185,N185,S185,W185,Z185,AC185,AD185,AF185)</f>
        <v>17211</v>
      </c>
      <c r="AO185" s="14">
        <f>SUM(B185,C185,E185,O185,R185,T185,U185,V185,X185,Y185,AA185,AB185,AG185,AH185)</f>
        <v>4132</v>
      </c>
      <c r="AP185" s="14">
        <f>SUM(D185,F185,I185,K185,P185,Q185,AE185)</f>
        <v>2324</v>
      </c>
      <c r="AQ185" s="15">
        <v>4764</v>
      </c>
      <c r="AR185" s="15">
        <v>488</v>
      </c>
      <c r="AS185" s="15">
        <v>1335</v>
      </c>
      <c r="AT185" s="14">
        <v>466537</v>
      </c>
      <c r="AU185" s="8"/>
      <c r="AV185" s="8"/>
      <c r="AW185" s="8"/>
      <c r="AX185" s="8"/>
      <c r="AY185" s="8"/>
    </row>
    <row r="186" ht="13.95" customHeight="1">
      <c r="A186" s="9">
        <v>44107</v>
      </c>
      <c r="B186" s="10">
        <v>178</v>
      </c>
      <c r="C186" s="10">
        <v>77</v>
      </c>
      <c r="D186" s="11">
        <v>640</v>
      </c>
      <c r="E186" s="10">
        <v>271</v>
      </c>
      <c r="F186" s="11">
        <v>343</v>
      </c>
      <c r="G186" s="12">
        <v>1364</v>
      </c>
      <c r="H186" s="12">
        <v>3882</v>
      </c>
      <c r="I186" s="11">
        <v>40</v>
      </c>
      <c r="J186" s="12">
        <v>2453</v>
      </c>
      <c r="K186" s="11">
        <v>704</v>
      </c>
      <c r="L186" s="12">
        <v>151</v>
      </c>
      <c r="M186" s="12">
        <v>1627</v>
      </c>
      <c r="N186" s="12">
        <v>478</v>
      </c>
      <c r="O186" s="10">
        <v>237</v>
      </c>
      <c r="P186" s="11">
        <v>261</v>
      </c>
      <c r="Q186" s="11">
        <v>314</v>
      </c>
      <c r="R186" s="10">
        <v>1721</v>
      </c>
      <c r="S186" s="12">
        <v>823</v>
      </c>
      <c r="T186" s="10">
        <v>339</v>
      </c>
      <c r="U186" s="10">
        <v>300</v>
      </c>
      <c r="V186" s="10">
        <v>201</v>
      </c>
      <c r="W186" s="12">
        <v>890</v>
      </c>
      <c r="X186" s="10">
        <v>37</v>
      </c>
      <c r="Y186" s="10">
        <v>107</v>
      </c>
      <c r="Z186" s="12">
        <v>1897</v>
      </c>
      <c r="AA186" s="10">
        <v>28</v>
      </c>
      <c r="AB186" s="10">
        <v>205</v>
      </c>
      <c r="AC186" s="12">
        <v>170</v>
      </c>
      <c r="AD186" s="12">
        <v>2481</v>
      </c>
      <c r="AE186" s="11">
        <v>46</v>
      </c>
      <c r="AF186" s="12">
        <v>1143</v>
      </c>
      <c r="AG186" s="10">
        <v>181</v>
      </c>
      <c r="AH186" s="10">
        <v>276</v>
      </c>
      <c r="AI186" s="13">
        <f>SUM(B186,C186,D186,E186,F186,I186,K186,O186,P186,Q186,R186,T186,U186,V186,X186,Y186,AA186,AB186,AE186,AG186,AH186)</f>
        <v>6506</v>
      </c>
      <c r="AJ186" s="14">
        <f>SUM(B186:AH186)</f>
        <v>23865</v>
      </c>
      <c r="AK186" s="14">
        <v>6531</v>
      </c>
      <c r="AL186" s="14">
        <v>287903</v>
      </c>
      <c r="AM186" s="14">
        <v>24192</v>
      </c>
      <c r="AN186" s="14">
        <f>SUM(G186,H186,J186,L186,M186,N186,S186,W186,Z186,AC186,AD186,AF186)</f>
        <v>17359</v>
      </c>
      <c r="AO186" s="14">
        <f>SUM(B186,C186,E186,O186,R186,T186,U186,V186,X186,Y186,AA186,AB186,AG186,AH186)</f>
        <v>4158</v>
      </c>
      <c r="AP186" s="14">
        <f>SUM(D186,F186,I186,K186,P186,Q186,AE186)</f>
        <v>2348</v>
      </c>
      <c r="AQ186" s="15">
        <v>4779</v>
      </c>
      <c r="AR186" s="15">
        <v>493</v>
      </c>
      <c r="AS186" s="15">
        <v>1339</v>
      </c>
      <c r="AT186" s="14">
        <v>468418</v>
      </c>
      <c r="AU186" s="8"/>
      <c r="AV186" s="8"/>
      <c r="AW186" s="8"/>
      <c r="AX186" s="8"/>
      <c r="AY186" s="8"/>
    </row>
    <row r="187" ht="13.95" customHeight="1">
      <c r="A187" s="9">
        <v>44108</v>
      </c>
      <c r="B187" s="10">
        <v>178</v>
      </c>
      <c r="C187" s="10">
        <v>77</v>
      </c>
      <c r="D187" s="11">
        <v>648</v>
      </c>
      <c r="E187" s="10">
        <v>276</v>
      </c>
      <c r="F187" s="11">
        <v>348</v>
      </c>
      <c r="G187" s="12">
        <v>1372</v>
      </c>
      <c r="H187" s="12">
        <v>3896</v>
      </c>
      <c r="I187" s="11">
        <v>40</v>
      </c>
      <c r="J187" s="12">
        <v>2473</v>
      </c>
      <c r="K187" s="11">
        <v>707</v>
      </c>
      <c r="L187" s="12">
        <v>156</v>
      </c>
      <c r="M187" s="12">
        <v>1640</v>
      </c>
      <c r="N187" s="12">
        <v>478</v>
      </c>
      <c r="O187" s="10">
        <v>237</v>
      </c>
      <c r="P187" s="11">
        <v>265</v>
      </c>
      <c r="Q187" s="11">
        <v>319</v>
      </c>
      <c r="R187" s="10">
        <v>1733</v>
      </c>
      <c r="S187" s="12">
        <v>840</v>
      </c>
      <c r="T187" s="10">
        <v>339</v>
      </c>
      <c r="U187" s="10">
        <v>300</v>
      </c>
      <c r="V187" s="10">
        <v>201</v>
      </c>
      <c r="W187" s="12">
        <v>894</v>
      </c>
      <c r="X187" s="10">
        <v>37</v>
      </c>
      <c r="Y187" s="10">
        <v>107</v>
      </c>
      <c r="Z187" s="12">
        <v>1909</v>
      </c>
      <c r="AA187" s="10">
        <v>28</v>
      </c>
      <c r="AB187" s="10">
        <v>205</v>
      </c>
      <c r="AC187" s="12">
        <v>170</v>
      </c>
      <c r="AD187" s="12">
        <v>2491</v>
      </c>
      <c r="AE187" s="11">
        <v>46</v>
      </c>
      <c r="AF187" s="12">
        <v>1146</v>
      </c>
      <c r="AG187" s="10">
        <v>181</v>
      </c>
      <c r="AH187" s="10">
        <v>279</v>
      </c>
      <c r="AI187" s="13">
        <f>SUM(B187,C187,D187,E187,F187,I187,K187,O187,P187,Q187,R187,T187,U187,V187,X187,Y187,AA187,AB187,AE187,AG187,AH187)</f>
        <v>6551</v>
      </c>
      <c r="AJ187" s="14">
        <f>SUM(B187:AH187)</f>
        <v>24016</v>
      </c>
      <c r="AK187" s="14">
        <v>6564</v>
      </c>
      <c r="AL187" s="14">
        <v>288266</v>
      </c>
      <c r="AM187" s="14">
        <v>24400</v>
      </c>
      <c r="AN187" s="14">
        <f>SUM(G187,H187,J187,L187,M187,N187,S187,W187,Z187,AC187,AD187,AF187)</f>
        <v>17465</v>
      </c>
      <c r="AO187" s="14">
        <f>SUM(B187,C187,E187,O187,R187,T187,U187,V187,X187,Y187,AA187,AB187,AG187,AH187)</f>
        <v>4178</v>
      </c>
      <c r="AP187" s="14">
        <f>SUM(D187,F187,I187,K187,P187,Q187,AE187)</f>
        <v>2373</v>
      </c>
      <c r="AQ187" s="15">
        <v>4792</v>
      </c>
      <c r="AR187" s="15">
        <v>496</v>
      </c>
      <c r="AS187" s="15">
        <v>1340</v>
      </c>
      <c r="AT187" s="14">
        <v>470128</v>
      </c>
      <c r="AU187" s="8"/>
      <c r="AV187" s="8"/>
      <c r="AW187" s="8"/>
      <c r="AX187" s="8"/>
      <c r="AY187" s="8"/>
    </row>
    <row r="188" ht="13.95" customHeight="1">
      <c r="A188" s="9">
        <v>44109</v>
      </c>
      <c r="B188" s="10">
        <v>178</v>
      </c>
      <c r="C188" s="10">
        <v>80</v>
      </c>
      <c r="D188" s="11">
        <v>651</v>
      </c>
      <c r="E188" s="10">
        <v>280</v>
      </c>
      <c r="F188" s="11">
        <v>355</v>
      </c>
      <c r="G188" s="12">
        <v>1378</v>
      </c>
      <c r="H188" s="12">
        <v>3915</v>
      </c>
      <c r="I188" s="11">
        <v>40</v>
      </c>
      <c r="J188" s="12">
        <v>2491</v>
      </c>
      <c r="K188" s="11">
        <v>710</v>
      </c>
      <c r="L188" s="12">
        <v>156</v>
      </c>
      <c r="M188" s="12">
        <v>1643</v>
      </c>
      <c r="N188" s="12">
        <v>478</v>
      </c>
      <c r="O188" s="10">
        <v>239</v>
      </c>
      <c r="P188" s="11">
        <v>266</v>
      </c>
      <c r="Q188" s="11">
        <v>321</v>
      </c>
      <c r="R188" s="10">
        <v>1747</v>
      </c>
      <c r="S188" s="12">
        <v>860</v>
      </c>
      <c r="T188" s="10">
        <v>340</v>
      </c>
      <c r="U188" s="10">
        <v>301</v>
      </c>
      <c r="V188" s="10">
        <v>203</v>
      </c>
      <c r="W188" s="12">
        <v>897</v>
      </c>
      <c r="X188" s="10">
        <v>37</v>
      </c>
      <c r="Y188" s="10">
        <v>107</v>
      </c>
      <c r="Z188" s="12">
        <v>1913</v>
      </c>
      <c r="AA188" s="10">
        <v>28</v>
      </c>
      <c r="AB188" s="10">
        <v>205</v>
      </c>
      <c r="AC188" s="12">
        <v>170</v>
      </c>
      <c r="AD188" s="12">
        <v>2499</v>
      </c>
      <c r="AE188" s="11">
        <v>46</v>
      </c>
      <c r="AF188" s="12">
        <v>1154</v>
      </c>
      <c r="AG188" s="10">
        <v>181</v>
      </c>
      <c r="AH188" s="10">
        <v>281</v>
      </c>
      <c r="AI188" s="13">
        <f>SUM(B188,C188,D188,E188,F188,I188,K188,O188,P188,Q188,R188,T188,U188,V188,X188,Y188,AA188,AB188,AE188,AG188,AH188)</f>
        <v>6596</v>
      </c>
      <c r="AJ188" s="14">
        <f>SUM(B188:AH188)</f>
        <v>24150</v>
      </c>
      <c r="AK188" s="14">
        <v>6588</v>
      </c>
      <c r="AL188" s="14">
        <v>288628</v>
      </c>
      <c r="AM188" s="14">
        <v>24551</v>
      </c>
      <c r="AN188" s="14">
        <f>SUM(G188,H188,J188,L188,M188,N188,S188,W188,Z188,AC188,AD188,AF188)</f>
        <v>17554</v>
      </c>
      <c r="AO188" s="14">
        <f>SUM(B188,C188,E188,O188,R188,T188,U188,V188,X188,Y188,AA188,AB188,AG188,AH188)</f>
        <v>4207</v>
      </c>
      <c r="AP188" s="14">
        <f>SUM(D188,F188,I188,K188,P188,Q188,AE188)</f>
        <v>2389</v>
      </c>
      <c r="AQ188" s="15">
        <v>4805</v>
      </c>
      <c r="AR188" s="15">
        <v>497</v>
      </c>
      <c r="AS188" s="15">
        <v>1342</v>
      </c>
      <c r="AT188" s="14">
        <v>471695</v>
      </c>
      <c r="AU188" s="8"/>
      <c r="AV188" s="8"/>
      <c r="AW188" s="8"/>
      <c r="AX188" s="8"/>
      <c r="AY188" s="8"/>
    </row>
    <row r="189" ht="13.95" customHeight="1">
      <c r="A189" s="9">
        <v>44110</v>
      </c>
      <c r="B189" s="10">
        <v>178</v>
      </c>
      <c r="C189" s="10">
        <v>80</v>
      </c>
      <c r="D189" s="11">
        <v>652</v>
      </c>
      <c r="E189" s="10">
        <v>284</v>
      </c>
      <c r="F189" s="11">
        <v>361</v>
      </c>
      <c r="G189" s="12">
        <v>1385</v>
      </c>
      <c r="H189" s="12">
        <v>3929</v>
      </c>
      <c r="I189" s="11">
        <v>40</v>
      </c>
      <c r="J189" s="12">
        <v>2499</v>
      </c>
      <c r="K189" s="11">
        <v>719</v>
      </c>
      <c r="L189" s="12">
        <v>156</v>
      </c>
      <c r="M189" s="12">
        <v>1652</v>
      </c>
      <c r="N189" s="12">
        <v>479</v>
      </c>
      <c r="O189" s="10">
        <v>239</v>
      </c>
      <c r="P189" s="11">
        <v>267</v>
      </c>
      <c r="Q189" s="11">
        <v>322</v>
      </c>
      <c r="R189" s="10">
        <v>1751</v>
      </c>
      <c r="S189" s="12">
        <v>864</v>
      </c>
      <c r="T189" s="10">
        <v>346</v>
      </c>
      <c r="U189" s="10">
        <v>301</v>
      </c>
      <c r="V189" s="10">
        <v>203</v>
      </c>
      <c r="W189" s="12">
        <v>900</v>
      </c>
      <c r="X189" s="10">
        <v>37</v>
      </c>
      <c r="Y189" s="10">
        <v>107</v>
      </c>
      <c r="Z189" s="12">
        <v>1920</v>
      </c>
      <c r="AA189" s="10">
        <v>29</v>
      </c>
      <c r="AB189" s="10">
        <v>205</v>
      </c>
      <c r="AC189" s="12">
        <v>171</v>
      </c>
      <c r="AD189" s="12">
        <v>2503</v>
      </c>
      <c r="AE189" s="11">
        <v>48</v>
      </c>
      <c r="AF189" s="12">
        <v>1155</v>
      </c>
      <c r="AG189" s="10">
        <v>182</v>
      </c>
      <c r="AH189" s="10">
        <v>285</v>
      </c>
      <c r="AI189" s="13">
        <f>SUM(B189,C189,D189,E189,F189,I189,K189,O189,P189,Q189,R189,T189,U189,V189,X189,Y189,AA189,AB189,AE189,AG189,AH189)</f>
        <v>6636</v>
      </c>
      <c r="AJ189" s="14">
        <f>SUM(B189:AH189)</f>
        <v>24249</v>
      </c>
      <c r="AK189" s="14">
        <v>6608</v>
      </c>
      <c r="AL189" s="14">
        <v>288872</v>
      </c>
      <c r="AM189" s="14">
        <v>24683</v>
      </c>
      <c r="AN189" s="14">
        <f>SUM(G189,H189,J189,L189,M189,N189,S189,W189,Z189,AC189,AD189,AF189)</f>
        <v>17613</v>
      </c>
      <c r="AO189" s="14">
        <f>SUM(B189,C189,E189,O189,R189,T189,U189,V189,X189,Y189,AA189,AB189,AG189,AH189)</f>
        <v>4227</v>
      </c>
      <c r="AP189" s="14">
        <f>SUM(D189,F189,I189,K189,P189,Q189,AE189)</f>
        <v>2409</v>
      </c>
      <c r="AQ189" s="15">
        <v>4839</v>
      </c>
      <c r="AR189" s="15">
        <v>498</v>
      </c>
      <c r="AS189" s="15">
        <v>1353</v>
      </c>
      <c r="AT189" s="14">
        <v>473254</v>
      </c>
      <c r="AU189" s="8"/>
      <c r="AV189" s="8"/>
      <c r="AW189" s="8"/>
      <c r="AX189" s="8"/>
      <c r="AY189" s="8"/>
    </row>
    <row r="190" ht="13.95" customHeight="1">
      <c r="A190" s="9">
        <v>44111</v>
      </c>
      <c r="B190" s="10">
        <v>178</v>
      </c>
      <c r="C190" s="10">
        <v>80</v>
      </c>
      <c r="D190" s="11">
        <v>658</v>
      </c>
      <c r="E190" s="10">
        <v>288</v>
      </c>
      <c r="F190" s="11">
        <v>368</v>
      </c>
      <c r="G190" s="12">
        <v>1396</v>
      </c>
      <c r="H190" s="12">
        <v>3956</v>
      </c>
      <c r="I190" s="11">
        <v>40</v>
      </c>
      <c r="J190" s="12">
        <v>2522</v>
      </c>
      <c r="K190" s="11">
        <v>724</v>
      </c>
      <c r="L190" s="12">
        <v>159</v>
      </c>
      <c r="M190" s="12">
        <v>1655</v>
      </c>
      <c r="N190" s="12">
        <v>481</v>
      </c>
      <c r="O190" s="10">
        <v>246</v>
      </c>
      <c r="P190" s="11">
        <v>270</v>
      </c>
      <c r="Q190" s="11">
        <v>323</v>
      </c>
      <c r="R190" s="10">
        <v>1766</v>
      </c>
      <c r="S190" s="12">
        <v>874</v>
      </c>
      <c r="T190" s="10">
        <v>347</v>
      </c>
      <c r="U190" s="10">
        <v>301</v>
      </c>
      <c r="V190" s="10">
        <v>204</v>
      </c>
      <c r="W190" s="12">
        <v>901</v>
      </c>
      <c r="X190" s="10">
        <v>37</v>
      </c>
      <c r="Y190" s="10">
        <v>107</v>
      </c>
      <c r="Z190" s="12">
        <v>1933</v>
      </c>
      <c r="AA190" s="10">
        <v>29</v>
      </c>
      <c r="AB190" s="10">
        <v>205</v>
      </c>
      <c r="AC190" s="12">
        <v>175</v>
      </c>
      <c r="AD190" s="12">
        <v>2514</v>
      </c>
      <c r="AE190" s="11">
        <v>48</v>
      </c>
      <c r="AF190" s="12">
        <v>1159</v>
      </c>
      <c r="AG190" s="10">
        <v>183</v>
      </c>
      <c r="AH190" s="10">
        <v>289</v>
      </c>
      <c r="AI190" s="13">
        <f>SUM(B190,C190,D190,E190,F190,I190,K190,O190,P190,Q190,R190,T190,U190,V190,X190,Y190,AA190,AB190,AE190,AG190,AH190)</f>
        <v>6691</v>
      </c>
      <c r="AJ190" s="14">
        <f>SUM(B190:AH190)</f>
        <v>24416</v>
      </c>
      <c r="AK190" s="14">
        <v>6624</v>
      </c>
      <c r="AL190" s="14">
        <v>289158</v>
      </c>
      <c r="AM190" s="14">
        <v>24780</v>
      </c>
      <c r="AN190" s="14">
        <f>SUM(G190,H190,J190,L190,M190,N190,S190,W190,Z190,AC190,AD190,AF190)</f>
        <v>17725</v>
      </c>
      <c r="AO190" s="14">
        <f>SUM(B190,C190,E190,O190,R190,T190,U190,V190,X190,Y190,AA190,AB190,AG190,AH190)</f>
        <v>4260</v>
      </c>
      <c r="AP190" s="14">
        <f>SUM(D190,F190,I190,K190,P190,Q190,AE190)</f>
        <v>2431</v>
      </c>
      <c r="AQ190" s="15">
        <v>4858</v>
      </c>
      <c r="AR190" s="15">
        <v>508</v>
      </c>
      <c r="AS190" s="15">
        <v>1365</v>
      </c>
      <c r="AT190" s="14">
        <v>474389</v>
      </c>
      <c r="AU190" s="8"/>
      <c r="AV190" s="8"/>
      <c r="AW190" s="8"/>
      <c r="AX190" s="8"/>
      <c r="AY190" s="8"/>
    </row>
    <row r="191" ht="13.95" customHeight="1">
      <c r="A191" s="9">
        <v>44112</v>
      </c>
      <c r="B191" s="10">
        <v>178</v>
      </c>
      <c r="C191" s="10">
        <v>80</v>
      </c>
      <c r="D191" s="11">
        <v>664</v>
      </c>
      <c r="E191" s="10">
        <v>291</v>
      </c>
      <c r="F191" s="11">
        <v>375</v>
      </c>
      <c r="G191" s="12">
        <v>1406</v>
      </c>
      <c r="H191" s="12">
        <v>3979</v>
      </c>
      <c r="I191" s="11">
        <v>40</v>
      </c>
      <c r="J191" s="12">
        <v>2540</v>
      </c>
      <c r="K191" s="11">
        <v>726</v>
      </c>
      <c r="L191" s="12">
        <v>160</v>
      </c>
      <c r="M191" s="12">
        <v>1664</v>
      </c>
      <c r="N191" s="12">
        <v>485</v>
      </c>
      <c r="O191" s="10">
        <v>246</v>
      </c>
      <c r="P191" s="11">
        <v>273</v>
      </c>
      <c r="Q191" s="11">
        <v>326</v>
      </c>
      <c r="R191" s="10">
        <v>1780</v>
      </c>
      <c r="S191" s="12">
        <v>883</v>
      </c>
      <c r="T191" s="10">
        <v>352</v>
      </c>
      <c r="U191" s="10">
        <v>303</v>
      </c>
      <c r="V191" s="10">
        <v>208</v>
      </c>
      <c r="W191" s="12">
        <v>905</v>
      </c>
      <c r="X191" s="10">
        <v>38</v>
      </c>
      <c r="Y191" s="10">
        <v>107</v>
      </c>
      <c r="Z191" s="12">
        <v>1947</v>
      </c>
      <c r="AA191" s="10">
        <v>29</v>
      </c>
      <c r="AB191" s="10">
        <v>205</v>
      </c>
      <c r="AC191" s="12">
        <v>176</v>
      </c>
      <c r="AD191" s="12">
        <v>2525</v>
      </c>
      <c r="AE191" s="11">
        <v>48</v>
      </c>
      <c r="AF191" s="12">
        <v>1166</v>
      </c>
      <c r="AG191" s="10">
        <v>183</v>
      </c>
      <c r="AH191" s="10">
        <v>304</v>
      </c>
      <c r="AI191" s="13">
        <f>SUM(B191,C191,D191,E191,F191,I191,K191,O191,P191,Q191,R191,T191,U191,V191,X191,Y191,AA191,AB191,AE191,AG191,AH191)</f>
        <v>6756</v>
      </c>
      <c r="AJ191" s="14">
        <f>SUM(B191:AH191)</f>
        <v>24592</v>
      </c>
      <c r="AK191" s="14">
        <v>6671</v>
      </c>
      <c r="AL191" s="14">
        <v>289470</v>
      </c>
      <c r="AM191" s="14">
        <v>24944</v>
      </c>
      <c r="AN191" s="14">
        <f>SUM(G191,H191,J191,L191,M191,N191,S191,W191,Z191,AC191,AD191,AF191)</f>
        <v>17836</v>
      </c>
      <c r="AO191" s="14">
        <f>SUM(B191,C191,E191,O191,R191,T191,U191,V191,X191,Y191,AA191,AB191,AG191,AH191)</f>
        <v>4304</v>
      </c>
      <c r="AP191" s="14">
        <f>SUM(D191,F191,I191,K191,P191,Q191,AE191)</f>
        <v>2452</v>
      </c>
      <c r="AQ191" s="15">
        <v>4873</v>
      </c>
      <c r="AR191" s="15">
        <v>518</v>
      </c>
      <c r="AS191" s="15">
        <v>1369</v>
      </c>
      <c r="AT191" s="14">
        <v>475964</v>
      </c>
      <c r="AU191" s="8"/>
      <c r="AV191" s="8"/>
      <c r="AW191" s="8"/>
      <c r="AX191" s="8"/>
      <c r="AY191" s="8"/>
    </row>
    <row r="192" ht="13.95" customHeight="1">
      <c r="A192" s="9">
        <v>44113</v>
      </c>
      <c r="B192" s="10">
        <v>178</v>
      </c>
      <c r="C192" s="10">
        <v>80</v>
      </c>
      <c r="D192" s="11">
        <v>671</v>
      </c>
      <c r="E192" s="10">
        <v>301</v>
      </c>
      <c r="F192" s="11">
        <v>389</v>
      </c>
      <c r="G192" s="12">
        <v>1422</v>
      </c>
      <c r="H192" s="12">
        <v>4004</v>
      </c>
      <c r="I192" s="11">
        <v>41</v>
      </c>
      <c r="J192" s="12">
        <v>2564</v>
      </c>
      <c r="K192" s="11">
        <v>733</v>
      </c>
      <c r="L192" s="12">
        <v>162</v>
      </c>
      <c r="M192" s="12">
        <v>1669</v>
      </c>
      <c r="N192" s="12">
        <v>490</v>
      </c>
      <c r="O192" s="10">
        <v>250</v>
      </c>
      <c r="P192" s="11">
        <v>276</v>
      </c>
      <c r="Q192" s="11">
        <v>331</v>
      </c>
      <c r="R192" s="10">
        <v>1798</v>
      </c>
      <c r="S192" s="12">
        <v>900</v>
      </c>
      <c r="T192" s="10">
        <v>354</v>
      </c>
      <c r="U192" s="10">
        <v>305</v>
      </c>
      <c r="V192" s="10">
        <v>209</v>
      </c>
      <c r="W192" s="12">
        <v>911</v>
      </c>
      <c r="X192" s="10">
        <v>39</v>
      </c>
      <c r="Y192" s="10">
        <v>108</v>
      </c>
      <c r="Z192" s="12">
        <v>1971</v>
      </c>
      <c r="AA192" s="10">
        <v>30</v>
      </c>
      <c r="AB192" s="10">
        <v>205</v>
      </c>
      <c r="AC192" s="12">
        <v>178</v>
      </c>
      <c r="AD192" s="12">
        <v>2534</v>
      </c>
      <c r="AE192" s="11">
        <v>48</v>
      </c>
      <c r="AF192" s="12">
        <v>1173</v>
      </c>
      <c r="AG192" s="10">
        <v>188</v>
      </c>
      <c r="AH192" s="10">
        <v>309</v>
      </c>
      <c r="AI192" s="13">
        <f>SUM(B192,C192,D192,E192,F192,I192,K192,O192,P192,Q192,R192,T192,U192,V192,X192,Y192,AA192,AB192,AE192,AG192,AH192)</f>
        <v>6843</v>
      </c>
      <c r="AJ192" s="14">
        <f>SUM(B192:AH192)</f>
        <v>24821</v>
      </c>
      <c r="AK192" s="14">
        <v>6712</v>
      </c>
      <c r="AL192" s="14">
        <v>289899</v>
      </c>
      <c r="AM192" s="14">
        <v>25120</v>
      </c>
      <c r="AN192" s="14">
        <f>SUM(G192,H192,J192,L192,M192,N192,S192,W192,Z192,AC192,AD192,AF192)</f>
        <v>17978</v>
      </c>
      <c r="AO192" s="14">
        <f>SUM(B192,C192,E192,O192,R192,T192,U192,V192,X192,Y192,AA192,AB192,AG192,AH192)</f>
        <v>4354</v>
      </c>
      <c r="AP192" s="14">
        <f>SUM(D192,F192,I192,K192,P192,Q192,AE192)</f>
        <v>2489</v>
      </c>
      <c r="AQ192" s="15">
        <v>4898</v>
      </c>
      <c r="AR192" s="15">
        <v>524</v>
      </c>
      <c r="AS192" s="15">
        <v>1378</v>
      </c>
      <c r="AT192" s="14">
        <v>477718</v>
      </c>
      <c r="AU192" s="8"/>
      <c r="AV192" s="8"/>
      <c r="AW192" s="8"/>
      <c r="AX192" s="8"/>
      <c r="AY192" s="8"/>
    </row>
    <row r="193" ht="13.95" customHeight="1">
      <c r="A193" s="9">
        <v>44114</v>
      </c>
      <c r="B193" s="10">
        <v>178</v>
      </c>
      <c r="C193" s="10">
        <v>80</v>
      </c>
      <c r="D193" s="11">
        <v>671</v>
      </c>
      <c r="E193" s="10">
        <v>311</v>
      </c>
      <c r="F193" s="11">
        <v>402</v>
      </c>
      <c r="G193" s="12">
        <v>1430</v>
      </c>
      <c r="H193" s="12">
        <v>4028</v>
      </c>
      <c r="I193" s="11">
        <v>43</v>
      </c>
      <c r="J193" s="12">
        <v>2589</v>
      </c>
      <c r="K193" s="11">
        <v>738</v>
      </c>
      <c r="L193" s="12">
        <v>162</v>
      </c>
      <c r="M193" s="12">
        <v>1675</v>
      </c>
      <c r="N193" s="12">
        <v>490</v>
      </c>
      <c r="O193" s="10">
        <v>258</v>
      </c>
      <c r="P193" s="11">
        <v>281</v>
      </c>
      <c r="Q193" s="11">
        <v>337</v>
      </c>
      <c r="R193" s="10">
        <v>1811</v>
      </c>
      <c r="S193" s="12">
        <v>923</v>
      </c>
      <c r="T193" s="10">
        <v>356</v>
      </c>
      <c r="U193" s="10">
        <v>312</v>
      </c>
      <c r="V193" s="10">
        <v>210</v>
      </c>
      <c r="W193" s="12">
        <v>914</v>
      </c>
      <c r="X193" s="10">
        <v>43</v>
      </c>
      <c r="Y193" s="10">
        <v>108</v>
      </c>
      <c r="Z193" s="12">
        <v>1986</v>
      </c>
      <c r="AA193" s="10">
        <v>34</v>
      </c>
      <c r="AB193" s="10">
        <v>207</v>
      </c>
      <c r="AC193" s="12">
        <v>179</v>
      </c>
      <c r="AD193" s="12">
        <v>2546</v>
      </c>
      <c r="AE193" s="11">
        <v>50</v>
      </c>
      <c r="AF193" s="12">
        <v>1182</v>
      </c>
      <c r="AG193" s="10">
        <v>192</v>
      </c>
      <c r="AH193" s="10">
        <v>315</v>
      </c>
      <c r="AI193" s="13">
        <f>SUM(B193,C193,D193,E193,F193,I193,K193,O193,P193,Q193,R193,T193,U193,V193,X193,Y193,AA193,AB193,AE193,AG193,AH193)</f>
        <v>6937</v>
      </c>
      <c r="AJ193" s="14">
        <f>SUM(B193:AH193)</f>
        <v>25041</v>
      </c>
      <c r="AK193" s="14">
        <v>6740</v>
      </c>
      <c r="AL193" s="14">
        <v>290232</v>
      </c>
      <c r="AM193" s="14">
        <v>25349</v>
      </c>
      <c r="AN193" s="14">
        <f>SUM(G193,H193,J193,L193,M193,N193,S193,W193,Z193,AC193,AD193,AF193)</f>
        <v>18104</v>
      </c>
      <c r="AO193" s="14">
        <f>SUM(B193,C193,E193,O193,R193,T193,U193,V193,X193,Y193,AA193,AB193,AG193,AH193)</f>
        <v>4415</v>
      </c>
      <c r="AP193" s="14">
        <f>SUM(D193,F193,I193,K193,P193,Q193,AE193)</f>
        <v>2522</v>
      </c>
      <c r="AQ193" s="15">
        <v>4922</v>
      </c>
      <c r="AR193" s="15">
        <v>528</v>
      </c>
      <c r="AS193" s="15">
        <v>1381</v>
      </c>
      <c r="AT193" s="14">
        <v>479542</v>
      </c>
      <c r="AU193" s="8"/>
      <c r="AV193" s="8"/>
      <c r="AW193" s="8"/>
      <c r="AX193" s="8"/>
      <c r="AY193" s="8"/>
    </row>
    <row r="194" ht="13.95" customHeight="1">
      <c r="A194" s="9">
        <v>44115</v>
      </c>
      <c r="B194" s="10">
        <v>178</v>
      </c>
      <c r="C194" s="10">
        <v>80</v>
      </c>
      <c r="D194" s="11">
        <v>679</v>
      </c>
      <c r="E194" s="10">
        <v>316</v>
      </c>
      <c r="F194" s="11">
        <v>414</v>
      </c>
      <c r="G194" s="12">
        <v>1442</v>
      </c>
      <c r="H194" s="12">
        <v>4046</v>
      </c>
      <c r="I194" s="11">
        <v>43</v>
      </c>
      <c r="J194" s="12">
        <v>2602</v>
      </c>
      <c r="K194" s="11">
        <v>742</v>
      </c>
      <c r="L194" s="12">
        <v>163</v>
      </c>
      <c r="M194" s="12">
        <v>1680</v>
      </c>
      <c r="N194" s="12">
        <v>494</v>
      </c>
      <c r="O194" s="10">
        <v>267</v>
      </c>
      <c r="P194" s="11">
        <v>284</v>
      </c>
      <c r="Q194" s="11">
        <v>337</v>
      </c>
      <c r="R194" s="10">
        <v>1824</v>
      </c>
      <c r="S194" s="12">
        <v>940</v>
      </c>
      <c r="T194" s="10">
        <v>363</v>
      </c>
      <c r="U194" s="10">
        <v>317</v>
      </c>
      <c r="V194" s="10">
        <v>211</v>
      </c>
      <c r="W194" s="12">
        <v>916</v>
      </c>
      <c r="X194" s="10">
        <v>47</v>
      </c>
      <c r="Y194" s="10">
        <v>108</v>
      </c>
      <c r="Z194" s="12">
        <v>1998</v>
      </c>
      <c r="AA194" s="10">
        <v>35</v>
      </c>
      <c r="AB194" s="10">
        <v>207</v>
      </c>
      <c r="AC194" s="12">
        <v>179</v>
      </c>
      <c r="AD194" s="12">
        <v>2556</v>
      </c>
      <c r="AE194" s="11">
        <v>50</v>
      </c>
      <c r="AF194" s="12">
        <v>1194</v>
      </c>
      <c r="AG194" s="10">
        <v>193</v>
      </c>
      <c r="AH194" s="10">
        <v>324</v>
      </c>
      <c r="AI194" s="13">
        <f>SUM(B194,C194,D194,E194,F194,I194,K194,O194,P194,Q194,R194,T194,U194,V194,X194,Y194,AA194,AB194,AE194,AG194,AH194)</f>
        <v>7019</v>
      </c>
      <c r="AJ194" s="14">
        <f>SUM(B194:AH194)</f>
        <v>25229</v>
      </c>
      <c r="AK194" s="14">
        <v>6781</v>
      </c>
      <c r="AL194" s="14">
        <v>290596</v>
      </c>
      <c r="AM194" s="14">
        <v>25570</v>
      </c>
      <c r="AN194" s="14">
        <f>SUM(G194,H194,J194,L194,M194,N194,S194,W194,Z194,AC194,AD194,AF194)</f>
        <v>18210</v>
      </c>
      <c r="AO194" s="14">
        <f>SUM(B194,C194,E194,O194,R194,T194,U194,V194,X194,Y194,AA194,AB194,AG194,AH194)</f>
        <v>4470</v>
      </c>
      <c r="AP194" s="14">
        <f>SUM(D194,F194,I194,K194,P194,Q194,AE194)</f>
        <v>2549</v>
      </c>
      <c r="AQ194" s="15">
        <v>4950</v>
      </c>
      <c r="AR194" s="15">
        <v>530</v>
      </c>
      <c r="AS194" s="15">
        <v>1395</v>
      </c>
      <c r="AT194" s="14">
        <v>481319</v>
      </c>
      <c r="AU194" s="8"/>
      <c r="AV194" s="8"/>
      <c r="AW194" s="8"/>
      <c r="AX194" s="8"/>
      <c r="AY194" s="8"/>
    </row>
    <row r="195" ht="13.95" customHeight="1">
      <c r="A195" s="9">
        <v>44116</v>
      </c>
      <c r="B195" s="10">
        <v>178</v>
      </c>
      <c r="C195" s="10">
        <v>80</v>
      </c>
      <c r="D195" s="11">
        <v>691</v>
      </c>
      <c r="E195" s="10">
        <v>334</v>
      </c>
      <c r="F195" s="11">
        <v>431</v>
      </c>
      <c r="G195" s="12">
        <v>1448</v>
      </c>
      <c r="H195" s="12">
        <v>4058</v>
      </c>
      <c r="I195" s="11">
        <v>43</v>
      </c>
      <c r="J195" s="12">
        <v>2608</v>
      </c>
      <c r="K195" s="11">
        <v>743</v>
      </c>
      <c r="L195" s="12">
        <v>163</v>
      </c>
      <c r="M195" s="12">
        <v>1685</v>
      </c>
      <c r="N195" s="12">
        <v>496</v>
      </c>
      <c r="O195" s="10">
        <v>269</v>
      </c>
      <c r="P195" s="11">
        <v>288</v>
      </c>
      <c r="Q195" s="11">
        <v>345</v>
      </c>
      <c r="R195" s="10">
        <v>1839</v>
      </c>
      <c r="S195" s="12">
        <v>959</v>
      </c>
      <c r="T195" s="10">
        <v>369</v>
      </c>
      <c r="U195" s="10">
        <v>319</v>
      </c>
      <c r="V195" s="10">
        <v>211</v>
      </c>
      <c r="W195" s="12">
        <v>917</v>
      </c>
      <c r="X195" s="10">
        <v>48</v>
      </c>
      <c r="Y195" s="10">
        <v>108</v>
      </c>
      <c r="Z195" s="12">
        <v>2009</v>
      </c>
      <c r="AA195" s="10">
        <v>37</v>
      </c>
      <c r="AB195" s="10">
        <v>209</v>
      </c>
      <c r="AC195" s="12">
        <v>180</v>
      </c>
      <c r="AD195" s="12">
        <v>2562</v>
      </c>
      <c r="AE195" s="11">
        <v>51</v>
      </c>
      <c r="AF195" s="12">
        <v>1203</v>
      </c>
      <c r="AG195" s="10">
        <v>202</v>
      </c>
      <c r="AH195" s="10">
        <v>325</v>
      </c>
      <c r="AI195" s="13">
        <f>SUM(B195,C195,D195,E195,F195,I195,K195,O195,P195,Q195,R195,T195,U195,V195,X195,Y195,AA195,AB195,AE195,AG195,AH195)</f>
        <v>7120</v>
      </c>
      <c r="AJ195" s="14">
        <f>SUM(B195:AH195)</f>
        <v>25408</v>
      </c>
      <c r="AK195" s="14">
        <v>6812</v>
      </c>
      <c r="AL195" s="14">
        <v>290908</v>
      </c>
      <c r="AM195" s="14">
        <v>25761</v>
      </c>
      <c r="AN195" s="14">
        <f>SUM(G195,H195,J195,L195,M195,N195,S195,W195,Z195,AC195,AD195,AF195)</f>
        <v>18288</v>
      </c>
      <c r="AO195" s="14">
        <f>SUM(B195,C195,E195,O195,R195,T195,U195,V195,X195,Y195,AA195,AB195,AG195,AH195)</f>
        <v>4528</v>
      </c>
      <c r="AP195" s="14">
        <f>SUM(D195,F195,I195,K195,P195,Q195,AE195)</f>
        <v>2592</v>
      </c>
      <c r="AQ195" s="15">
        <v>4969</v>
      </c>
      <c r="AR195" s="15">
        <v>532</v>
      </c>
      <c r="AS195" s="15">
        <v>1402</v>
      </c>
      <c r="AT195" s="14">
        <v>482798</v>
      </c>
      <c r="AU195" s="8"/>
      <c r="AV195" s="8"/>
      <c r="AW195" s="8"/>
      <c r="AX195" s="8"/>
      <c r="AY195" s="8"/>
    </row>
    <row r="196" ht="13.95" customHeight="1">
      <c r="A196" s="9">
        <v>44117</v>
      </c>
      <c r="B196" s="10">
        <v>178</v>
      </c>
      <c r="C196" s="10">
        <v>80</v>
      </c>
      <c r="D196" s="11">
        <v>703</v>
      </c>
      <c r="E196" s="10">
        <v>336</v>
      </c>
      <c r="F196" s="11">
        <v>443</v>
      </c>
      <c r="G196" s="12">
        <v>1449</v>
      </c>
      <c r="H196" s="12">
        <v>4067</v>
      </c>
      <c r="I196" s="11">
        <v>44</v>
      </c>
      <c r="J196" s="12">
        <v>2618</v>
      </c>
      <c r="K196" s="11">
        <v>746</v>
      </c>
      <c r="L196" s="12">
        <v>163</v>
      </c>
      <c r="M196" s="12">
        <v>1695</v>
      </c>
      <c r="N196" s="12">
        <v>496</v>
      </c>
      <c r="O196" s="10">
        <v>287</v>
      </c>
      <c r="P196" s="11">
        <v>292</v>
      </c>
      <c r="Q196" s="11">
        <v>348</v>
      </c>
      <c r="R196" s="10">
        <v>1848</v>
      </c>
      <c r="S196" s="12">
        <v>969</v>
      </c>
      <c r="T196" s="10">
        <v>373</v>
      </c>
      <c r="U196" s="10">
        <v>319</v>
      </c>
      <c r="V196" s="10">
        <v>211</v>
      </c>
      <c r="W196" s="12">
        <v>921</v>
      </c>
      <c r="X196" s="10">
        <v>49</v>
      </c>
      <c r="Y196" s="10">
        <v>108</v>
      </c>
      <c r="Z196" s="12">
        <v>2015</v>
      </c>
      <c r="AA196" s="10">
        <v>37</v>
      </c>
      <c r="AB196" s="10">
        <v>210</v>
      </c>
      <c r="AC196" s="12">
        <v>180</v>
      </c>
      <c r="AD196" s="12">
        <v>2565</v>
      </c>
      <c r="AE196" s="11">
        <v>51</v>
      </c>
      <c r="AF196" s="12">
        <v>1219</v>
      </c>
      <c r="AG196" s="10">
        <v>203</v>
      </c>
      <c r="AH196" s="10">
        <v>328</v>
      </c>
      <c r="AI196" s="13">
        <f>SUM(B196,C196,D196,E196,F196,I196,K196,O196,P196,Q196,R196,T196,U196,V196,X196,Y196,AA196,AB196,AE196,AG196,AH196)</f>
        <v>7194</v>
      </c>
      <c r="AJ196" s="14">
        <f>SUM(B196:AH196)</f>
        <v>25551</v>
      </c>
      <c r="AK196" s="14">
        <v>6856</v>
      </c>
      <c r="AL196" s="14">
        <v>291182</v>
      </c>
      <c r="AM196" s="14">
        <v>25948</v>
      </c>
      <c r="AN196" s="14">
        <f>SUM(G196,H196,J196,L196,M196,N196,S196,W196,Z196,AC196,AD196,AF196)</f>
        <v>18357</v>
      </c>
      <c r="AO196" s="14">
        <f>SUM(B196,C196,E196,O196,R196,T196,U196,V196,X196,Y196,AA196,AB196,AG196,AH196)</f>
        <v>4567</v>
      </c>
      <c r="AP196" s="14">
        <f>SUM(D196,F196,I196,K196,P196,Q196,AE196)</f>
        <v>2627</v>
      </c>
      <c r="AQ196" s="15">
        <v>4976</v>
      </c>
      <c r="AR196" s="15">
        <v>532</v>
      </c>
      <c r="AS196" s="15">
        <v>1402</v>
      </c>
      <c r="AT196" s="14">
        <v>484228</v>
      </c>
      <c r="AU196" s="8"/>
      <c r="AV196" s="8"/>
      <c r="AW196" s="8"/>
      <c r="AX196" s="8"/>
      <c r="AY196" s="8"/>
    </row>
    <row r="197" ht="13.95" customHeight="1">
      <c r="A197" s="9">
        <v>44118</v>
      </c>
      <c r="B197" s="10">
        <v>178</v>
      </c>
      <c r="C197" s="10">
        <v>80</v>
      </c>
      <c r="D197" s="11">
        <v>714</v>
      </c>
      <c r="E197" s="10">
        <v>340</v>
      </c>
      <c r="F197" s="11">
        <v>453</v>
      </c>
      <c r="G197" s="12">
        <v>1454</v>
      </c>
      <c r="H197" s="12">
        <v>4084</v>
      </c>
      <c r="I197" s="11">
        <v>45</v>
      </c>
      <c r="J197" s="12">
        <v>2635</v>
      </c>
      <c r="K197" s="11">
        <v>760</v>
      </c>
      <c r="L197" s="12">
        <v>166</v>
      </c>
      <c r="M197" s="12">
        <v>1704</v>
      </c>
      <c r="N197" s="12">
        <v>499</v>
      </c>
      <c r="O197" s="10">
        <v>288</v>
      </c>
      <c r="P197" s="11">
        <v>297</v>
      </c>
      <c r="Q197" s="11">
        <v>359</v>
      </c>
      <c r="R197" s="10">
        <v>1865</v>
      </c>
      <c r="S197" s="12">
        <v>978</v>
      </c>
      <c r="T197" s="10">
        <v>381</v>
      </c>
      <c r="U197" s="10">
        <v>328</v>
      </c>
      <c r="V197" s="10">
        <v>211</v>
      </c>
      <c r="W197" s="12">
        <v>921</v>
      </c>
      <c r="X197" s="10">
        <v>49</v>
      </c>
      <c r="Y197" s="10">
        <v>108</v>
      </c>
      <c r="Z197" s="12">
        <v>2025</v>
      </c>
      <c r="AA197" s="10">
        <v>37</v>
      </c>
      <c r="AB197" s="10">
        <v>212</v>
      </c>
      <c r="AC197" s="12">
        <v>181</v>
      </c>
      <c r="AD197" s="12">
        <v>2576</v>
      </c>
      <c r="AE197" s="11">
        <v>51</v>
      </c>
      <c r="AF197" s="12">
        <v>1221</v>
      </c>
      <c r="AG197" s="10">
        <v>203</v>
      </c>
      <c r="AH197" s="10">
        <v>329</v>
      </c>
      <c r="AI197" s="13">
        <f>SUM(B197,C197,D197,E197,F197,I197,K197,O197,P197,Q197,R197,T197,U197,V197,X197,Y197,AA197,AB197,AE197,AG197,AH197)</f>
        <v>7288</v>
      </c>
      <c r="AJ197" s="14">
        <f>SUM(B197:AH197)</f>
        <v>25732</v>
      </c>
      <c r="AK197" s="14">
        <v>6881</v>
      </c>
      <c r="AL197" s="14">
        <v>291433</v>
      </c>
      <c r="AM197" s="14">
        <v>26089</v>
      </c>
      <c r="AN197" s="14">
        <f>SUM(G197,H197,J197,L197,M197,N197,S197,W197,Z197,AC197,AD197,AF197)</f>
        <v>18444</v>
      </c>
      <c r="AO197" s="14">
        <f>SUM(B197,C197,E197,O197,R197,T197,U197,V197,X197,Y197,AA197,AB197,AG197,AH197)</f>
        <v>4609</v>
      </c>
      <c r="AP197" s="14">
        <f>SUM(D197,F197,I197,K197,P197,Q197,AE197)</f>
        <v>2679</v>
      </c>
      <c r="AQ197" s="15">
        <v>4991</v>
      </c>
      <c r="AR197" s="15">
        <v>535</v>
      </c>
      <c r="AS197" s="15">
        <v>1403</v>
      </c>
      <c r="AT197" s="14">
        <v>485320</v>
      </c>
      <c r="AU197" s="8"/>
      <c r="AV197" s="8"/>
      <c r="AW197" s="8"/>
      <c r="AX197" s="8"/>
      <c r="AY197" s="8"/>
    </row>
    <row r="198" ht="13.95" customHeight="1">
      <c r="A198" s="9">
        <v>44119</v>
      </c>
      <c r="B198" s="10">
        <v>178</v>
      </c>
      <c r="C198" s="10">
        <v>81</v>
      </c>
      <c r="D198" s="11">
        <v>726</v>
      </c>
      <c r="E198" s="10">
        <v>351</v>
      </c>
      <c r="F198" s="11">
        <v>470</v>
      </c>
      <c r="G198" s="12">
        <v>1474</v>
      </c>
      <c r="H198" s="12">
        <v>4130</v>
      </c>
      <c r="I198" s="11">
        <v>45</v>
      </c>
      <c r="J198" s="12">
        <v>2655</v>
      </c>
      <c r="K198" s="11">
        <v>769</v>
      </c>
      <c r="L198" s="12">
        <v>168</v>
      </c>
      <c r="M198" s="12">
        <v>1708</v>
      </c>
      <c r="N198" s="12">
        <v>503</v>
      </c>
      <c r="O198" s="10">
        <v>299</v>
      </c>
      <c r="P198" s="11">
        <v>300</v>
      </c>
      <c r="Q198" s="11">
        <v>360</v>
      </c>
      <c r="R198" s="10">
        <v>1899</v>
      </c>
      <c r="S198" s="12">
        <v>992</v>
      </c>
      <c r="T198" s="10">
        <v>386</v>
      </c>
      <c r="U198" s="10">
        <v>330</v>
      </c>
      <c r="V198" s="10">
        <v>216</v>
      </c>
      <c r="W198" s="12">
        <v>923</v>
      </c>
      <c r="X198" s="10">
        <v>53</v>
      </c>
      <c r="Y198" s="10">
        <v>108</v>
      </c>
      <c r="Z198" s="12">
        <v>2049</v>
      </c>
      <c r="AA198" s="10">
        <v>42</v>
      </c>
      <c r="AB198" s="10">
        <v>220</v>
      </c>
      <c r="AC198" s="12">
        <v>182</v>
      </c>
      <c r="AD198" s="12">
        <v>2582</v>
      </c>
      <c r="AE198" s="11">
        <v>51</v>
      </c>
      <c r="AF198" s="12">
        <v>1228</v>
      </c>
      <c r="AG198" s="10">
        <v>212</v>
      </c>
      <c r="AH198" s="10">
        <v>337</v>
      </c>
      <c r="AI198" s="13">
        <f>SUM(B198,C198,D198,E198,F198,I198,K198,O198,P198,Q198,R198,T198,U198,V198,X198,Y198,AA198,AB198,AE198,AG198,AH198)</f>
        <v>7433</v>
      </c>
      <c r="AJ198" s="14">
        <f>SUM(B198:AH198)</f>
        <v>26027</v>
      </c>
      <c r="AK198" s="14">
        <v>6887</v>
      </c>
      <c r="AL198" s="14">
        <v>291676</v>
      </c>
      <c r="AM198" s="14">
        <v>26266</v>
      </c>
      <c r="AN198" s="14">
        <f>SUM(G198,H198,J198,L198,M198,N198,S198,W198,Z198,AC198,AD198,AF198)</f>
        <v>18594</v>
      </c>
      <c r="AO198" s="14">
        <f>SUM(B198,C198,E198,O198,R198,T198,U198,V198,X198,Y198,AA198,AB198,AG198,AH198)</f>
        <v>4712</v>
      </c>
      <c r="AP198" s="14">
        <f>SUM(D198,F198,I198,K198,P198,Q198,AE198)</f>
        <v>2721</v>
      </c>
      <c r="AQ198" s="15">
        <v>5033</v>
      </c>
      <c r="AR198" s="15">
        <v>537</v>
      </c>
      <c r="AS198" s="15">
        <v>1407</v>
      </c>
      <c r="AT198" s="14">
        <v>486445</v>
      </c>
      <c r="AU198" s="8"/>
      <c r="AV198" s="8"/>
      <c r="AW198" s="8"/>
      <c r="AX198" s="8"/>
      <c r="AY198" s="8"/>
    </row>
    <row r="199" ht="13.95" customHeight="1">
      <c r="A199" s="9">
        <v>44120</v>
      </c>
      <c r="B199" s="10">
        <v>178</v>
      </c>
      <c r="C199" s="10">
        <v>81</v>
      </c>
      <c r="D199" s="11">
        <v>736</v>
      </c>
      <c r="E199" s="10">
        <v>355</v>
      </c>
      <c r="F199" s="11">
        <v>509</v>
      </c>
      <c r="G199" s="12">
        <v>1484</v>
      </c>
      <c r="H199" s="12">
        <v>4151</v>
      </c>
      <c r="I199" s="11">
        <v>45</v>
      </c>
      <c r="J199" s="12">
        <v>2673</v>
      </c>
      <c r="K199" s="11">
        <v>780</v>
      </c>
      <c r="L199" s="12">
        <v>168</v>
      </c>
      <c r="M199" s="12">
        <v>1722</v>
      </c>
      <c r="N199" s="12">
        <v>508</v>
      </c>
      <c r="O199" s="10">
        <v>304</v>
      </c>
      <c r="P199" s="11">
        <v>308</v>
      </c>
      <c r="Q199" s="11">
        <v>367</v>
      </c>
      <c r="R199" s="10">
        <v>1919</v>
      </c>
      <c r="S199" s="12">
        <v>1003</v>
      </c>
      <c r="T199" s="10">
        <v>389</v>
      </c>
      <c r="U199" s="10">
        <v>331</v>
      </c>
      <c r="V199" s="10">
        <v>218</v>
      </c>
      <c r="W199" s="12">
        <v>924</v>
      </c>
      <c r="X199" s="10">
        <v>55</v>
      </c>
      <c r="Y199" s="10">
        <v>108</v>
      </c>
      <c r="Z199" s="12">
        <v>2064</v>
      </c>
      <c r="AA199" s="10">
        <v>42</v>
      </c>
      <c r="AB199" s="10">
        <v>220</v>
      </c>
      <c r="AC199" s="12">
        <v>185</v>
      </c>
      <c r="AD199" s="12">
        <v>2588</v>
      </c>
      <c r="AE199" s="11">
        <v>51</v>
      </c>
      <c r="AF199" s="12">
        <v>1234</v>
      </c>
      <c r="AG199" s="10">
        <v>218</v>
      </c>
      <c r="AH199" s="10">
        <v>343</v>
      </c>
      <c r="AI199" s="13">
        <f>SUM(B199,C199,D199,E199,F199,I199,K199,O199,P199,Q199,R199,T199,U199,V199,X199,Y199,AA199,AB199,AE199,AG199,AH199)</f>
        <v>7557</v>
      </c>
      <c r="AJ199" s="14">
        <f>SUM(B199:AH199)</f>
        <v>26261</v>
      </c>
      <c r="AK199" s="14">
        <v>6909</v>
      </c>
      <c r="AL199" s="14">
        <v>292059</v>
      </c>
      <c r="AM199" s="14">
        <v>26569</v>
      </c>
      <c r="AN199" s="14">
        <f>SUM(G199,H199,J199,L199,M199,N199,S199,W199,Z199,AC199,AD199,AF199)</f>
        <v>18704</v>
      </c>
      <c r="AO199" s="14">
        <f>SUM(B199,C199,E199,O199,R199,T199,U199,V199,X199,Y199,AA199,AB199,AG199,AH199)</f>
        <v>4761</v>
      </c>
      <c r="AP199" s="14">
        <f>SUM(D199,F199,I199,K199,P199,Q199,AE199)</f>
        <v>2796</v>
      </c>
      <c r="AQ199" s="15">
        <v>5063</v>
      </c>
      <c r="AR199" s="15">
        <v>537</v>
      </c>
      <c r="AS199" s="15">
        <v>1408</v>
      </c>
      <c r="AT199" s="14">
        <v>488138</v>
      </c>
      <c r="AU199" s="8"/>
      <c r="AV199" s="8"/>
      <c r="AW199" s="8"/>
      <c r="AX199" s="8"/>
      <c r="AY199" s="8"/>
    </row>
    <row r="200" ht="13.95" customHeight="1">
      <c r="A200" s="9">
        <v>44121</v>
      </c>
      <c r="B200" s="10">
        <v>178</v>
      </c>
      <c r="C200" s="10">
        <v>81</v>
      </c>
      <c r="D200" s="11">
        <v>756</v>
      </c>
      <c r="E200" s="10">
        <v>361</v>
      </c>
      <c r="F200" s="11">
        <v>521</v>
      </c>
      <c r="G200" s="12">
        <v>1497</v>
      </c>
      <c r="H200" s="12">
        <v>4181</v>
      </c>
      <c r="I200" s="11">
        <v>47</v>
      </c>
      <c r="J200" s="12">
        <v>2699</v>
      </c>
      <c r="K200" s="11">
        <v>788</v>
      </c>
      <c r="L200" s="12">
        <v>170</v>
      </c>
      <c r="M200" s="12">
        <v>1726</v>
      </c>
      <c r="N200" s="12">
        <v>511</v>
      </c>
      <c r="O200" s="10">
        <v>311</v>
      </c>
      <c r="P200" s="11">
        <v>311</v>
      </c>
      <c r="Q200" s="11">
        <v>377</v>
      </c>
      <c r="R200" s="10">
        <v>1936</v>
      </c>
      <c r="S200" s="12">
        <v>1011</v>
      </c>
      <c r="T200" s="10">
        <v>390</v>
      </c>
      <c r="U200" s="10">
        <v>332</v>
      </c>
      <c r="V200" s="10">
        <v>219</v>
      </c>
      <c r="W200" s="12">
        <v>926</v>
      </c>
      <c r="X200" s="10">
        <v>57</v>
      </c>
      <c r="Y200" s="10">
        <v>109</v>
      </c>
      <c r="Z200" s="12">
        <v>2076</v>
      </c>
      <c r="AA200" s="10">
        <v>42</v>
      </c>
      <c r="AB200" s="10">
        <v>220</v>
      </c>
      <c r="AC200" s="12">
        <v>187</v>
      </c>
      <c r="AD200" s="12">
        <v>2598</v>
      </c>
      <c r="AE200" s="11">
        <v>59</v>
      </c>
      <c r="AF200" s="12">
        <v>1255</v>
      </c>
      <c r="AG200" s="10">
        <v>219</v>
      </c>
      <c r="AH200" s="10">
        <v>347</v>
      </c>
      <c r="AI200" s="13">
        <f>SUM(B200,C200,D200,E200,F200,I200,K200,O200,P200,Q200,R200,T200,U200,V200,X200,Y200,AA200,AB200,AE200,AG200,AH200)</f>
        <v>7661</v>
      </c>
      <c r="AJ200" s="14">
        <f>SUM(B200:AH200)</f>
        <v>26498</v>
      </c>
      <c r="AK200" s="14">
        <v>6957</v>
      </c>
      <c r="AL200" s="14">
        <v>292430</v>
      </c>
      <c r="AM200" s="14">
        <v>26802</v>
      </c>
      <c r="AN200" s="14">
        <f>SUM(G200,H200,J200,L200,M200,N200,S200,W200,Z200,AC200,AD200,AF200)</f>
        <v>18837</v>
      </c>
      <c r="AO200" s="17">
        <f>SUM(B200,C200,E200,O200,R200,T200,U200,V200,X200,Y200,AA200,AB200,AG200,AH200)</f>
        <v>4802</v>
      </c>
      <c r="AP200" s="14">
        <f>SUM(D200,F200,I200,K200,P200,Q200,AE200)</f>
        <v>2859</v>
      </c>
      <c r="AQ200" s="15">
        <v>5100</v>
      </c>
      <c r="AR200" s="15">
        <v>547</v>
      </c>
      <c r="AS200" s="15">
        <v>1411</v>
      </c>
      <c r="AT200" s="14">
        <v>489953</v>
      </c>
      <c r="AU200" s="8"/>
      <c r="AV200" s="8"/>
      <c r="AW200" s="8"/>
      <c r="AX200" s="8"/>
      <c r="AY200" s="8"/>
    </row>
    <row r="201" ht="13.95" customHeight="1">
      <c r="A201" s="9">
        <v>44122</v>
      </c>
      <c r="B201" s="10">
        <v>178</v>
      </c>
      <c r="C201" s="10">
        <v>81</v>
      </c>
      <c r="D201" s="11">
        <v>775</v>
      </c>
      <c r="E201" s="10">
        <v>362</v>
      </c>
      <c r="F201" s="11">
        <v>527</v>
      </c>
      <c r="G201" s="12">
        <v>1504</v>
      </c>
      <c r="H201" s="12">
        <v>4205</v>
      </c>
      <c r="I201" s="11">
        <v>47</v>
      </c>
      <c r="J201" s="12">
        <v>2726</v>
      </c>
      <c r="K201" s="11">
        <v>799</v>
      </c>
      <c r="L201" s="12">
        <v>170</v>
      </c>
      <c r="M201" s="12">
        <v>1742</v>
      </c>
      <c r="N201" s="12">
        <v>513</v>
      </c>
      <c r="O201" s="10">
        <v>311</v>
      </c>
      <c r="P201" s="11">
        <v>314</v>
      </c>
      <c r="Q201" s="11">
        <v>385</v>
      </c>
      <c r="R201" s="10">
        <v>1936</v>
      </c>
      <c r="S201" s="12">
        <v>1017</v>
      </c>
      <c r="T201" s="10">
        <v>390</v>
      </c>
      <c r="U201" s="10">
        <v>332</v>
      </c>
      <c r="V201" s="10">
        <v>219</v>
      </c>
      <c r="W201" s="12">
        <v>929</v>
      </c>
      <c r="X201" s="10">
        <v>57</v>
      </c>
      <c r="Y201" s="10">
        <v>109</v>
      </c>
      <c r="Z201" s="12">
        <v>2090</v>
      </c>
      <c r="AA201" s="10">
        <v>42</v>
      </c>
      <c r="AB201" s="10">
        <v>220</v>
      </c>
      <c r="AC201" s="12">
        <v>188</v>
      </c>
      <c r="AD201" s="12">
        <v>2613</v>
      </c>
      <c r="AE201" s="11">
        <v>59</v>
      </c>
      <c r="AF201" s="12">
        <v>1263</v>
      </c>
      <c r="AG201" s="10">
        <v>219</v>
      </c>
      <c r="AH201" s="10">
        <v>347</v>
      </c>
      <c r="AI201" s="13">
        <f>SUM(B201,C201,D201,E201,F201,I201,K201,O201,P201,Q201,R201,T201,U201,V201,X201,Y201,AA201,AB201,AE201,AG201,AH201)</f>
        <v>7709</v>
      </c>
      <c r="AJ201" s="14">
        <f>SUM(B201:AH201)</f>
        <v>26669</v>
      </c>
      <c r="AK201" s="14">
        <v>6987</v>
      </c>
      <c r="AL201" s="14">
        <v>292804</v>
      </c>
      <c r="AM201" s="14">
        <v>27056</v>
      </c>
      <c r="AN201" s="24">
        <f>SUM(G201,H201,J201,L201,M201,N201,S201,W201,Z201,AC201,AD201,AF201)</f>
        <v>18960</v>
      </c>
      <c r="AO201" s="20">
        <f>SUM(B201,C201,E201,O201,R201,T201,U201,V201,X201,Y201,AA201,AB201,AG201,AH201)+60</f>
        <v>4863</v>
      </c>
      <c r="AP201" s="21">
        <f>SUM(D201,F201,I201,K201,P201,Q201,AE201)</f>
        <v>2906</v>
      </c>
      <c r="AQ201" s="15">
        <v>5115</v>
      </c>
      <c r="AR201" s="15">
        <v>549</v>
      </c>
      <c r="AS201" s="15">
        <v>1411</v>
      </c>
      <c r="AT201" s="14">
        <v>491710</v>
      </c>
      <c r="AU201" s="8"/>
      <c r="AV201" s="8"/>
      <c r="AW201" s="8"/>
      <c r="AX201" s="8"/>
      <c r="AY201" s="8"/>
    </row>
    <row r="202" ht="13.95" customHeight="1">
      <c r="A202" s="9">
        <v>44123</v>
      </c>
      <c r="B202" s="10">
        <v>178</v>
      </c>
      <c r="C202" s="10">
        <v>82</v>
      </c>
      <c r="D202" s="11">
        <v>784</v>
      </c>
      <c r="E202" s="10">
        <v>368</v>
      </c>
      <c r="F202" s="11">
        <v>535</v>
      </c>
      <c r="G202" s="12">
        <v>1510</v>
      </c>
      <c r="H202" s="12">
        <v>4216</v>
      </c>
      <c r="I202" s="11">
        <v>47</v>
      </c>
      <c r="J202" s="12">
        <v>2731</v>
      </c>
      <c r="K202" s="11">
        <v>802</v>
      </c>
      <c r="L202" s="12">
        <v>170</v>
      </c>
      <c r="M202" s="12">
        <v>1748</v>
      </c>
      <c r="N202" s="12">
        <v>513</v>
      </c>
      <c r="O202" s="10">
        <v>313</v>
      </c>
      <c r="P202" s="11">
        <v>314</v>
      </c>
      <c r="Q202" s="11">
        <v>386</v>
      </c>
      <c r="R202" s="10">
        <v>1991</v>
      </c>
      <c r="S202" s="12">
        <v>1024</v>
      </c>
      <c r="T202" s="10">
        <v>400</v>
      </c>
      <c r="U202" s="10">
        <v>336</v>
      </c>
      <c r="V202" s="10">
        <v>219</v>
      </c>
      <c r="W202" s="12">
        <v>932</v>
      </c>
      <c r="X202" s="10">
        <v>61</v>
      </c>
      <c r="Y202" s="10">
        <v>109</v>
      </c>
      <c r="Z202" s="12">
        <v>2099</v>
      </c>
      <c r="AA202" s="10">
        <v>42</v>
      </c>
      <c r="AB202" s="10">
        <v>220</v>
      </c>
      <c r="AC202" s="12">
        <v>189</v>
      </c>
      <c r="AD202" s="12">
        <v>2619</v>
      </c>
      <c r="AE202" s="11">
        <v>62</v>
      </c>
      <c r="AF202" s="12">
        <v>1273</v>
      </c>
      <c r="AG202" s="10">
        <v>220</v>
      </c>
      <c r="AH202" s="10">
        <v>363</v>
      </c>
      <c r="AI202" s="13">
        <f>SUM(B202,C202,D202,E202,F202,I202,K202,O202,P202,Q202,R202,T202,U202,V202,X202,Y202,AA202,AB202,AE202,AG202,AH202)</f>
        <v>7832</v>
      </c>
      <c r="AJ202" s="14">
        <f>SUM(B202:AH202)</f>
        <v>26856</v>
      </c>
      <c r="AK202" s="14">
        <v>7036</v>
      </c>
      <c r="AL202" s="14">
        <v>293194</v>
      </c>
      <c r="AM202" s="14">
        <v>27210</v>
      </c>
      <c r="AN202" s="14">
        <f>SUM(G202,H202,J202,L202,M202,N202,S202,W202,Z202,AC202,AD202,AF202)</f>
        <v>19024</v>
      </c>
      <c r="AO202" s="23">
        <f>SUM(B202,C202,E202,O202,R202,T202,U202,V202,X202,Y202,AA202,AB202,AG202,AH202)</f>
        <v>4902</v>
      </c>
      <c r="AP202" s="14">
        <f>SUM(D202,F202,I202,K202,P202,Q202,AE202)</f>
        <v>2930</v>
      </c>
      <c r="AQ202" s="15">
        <v>5136</v>
      </c>
      <c r="AR202" s="15">
        <v>550</v>
      </c>
      <c r="AS202" s="15">
        <v>1413</v>
      </c>
      <c r="AT202" s="14">
        <v>493255</v>
      </c>
      <c r="AU202" s="8"/>
      <c r="AV202" s="8"/>
      <c r="AW202" s="8"/>
      <c r="AX202" s="8"/>
      <c r="AY202" s="8"/>
    </row>
    <row r="203" ht="13.95" customHeight="1">
      <c r="A203" s="9">
        <v>44124</v>
      </c>
      <c r="B203" s="10">
        <v>178</v>
      </c>
      <c r="C203" s="10">
        <v>82</v>
      </c>
      <c r="D203" s="11">
        <v>794</v>
      </c>
      <c r="E203" s="10">
        <v>375</v>
      </c>
      <c r="F203" s="11">
        <v>540</v>
      </c>
      <c r="G203" s="12">
        <v>1518</v>
      </c>
      <c r="H203" s="12">
        <v>4236</v>
      </c>
      <c r="I203" s="11">
        <v>47</v>
      </c>
      <c r="J203" s="12">
        <v>2739</v>
      </c>
      <c r="K203" s="11">
        <v>806</v>
      </c>
      <c r="L203" s="12">
        <v>170</v>
      </c>
      <c r="M203" s="12">
        <v>1756</v>
      </c>
      <c r="N203" s="12">
        <v>515</v>
      </c>
      <c r="O203" s="10">
        <v>313</v>
      </c>
      <c r="P203" s="11">
        <v>316</v>
      </c>
      <c r="Q203" s="11">
        <v>386</v>
      </c>
      <c r="R203" s="10">
        <v>2010</v>
      </c>
      <c r="S203" s="12">
        <v>1027</v>
      </c>
      <c r="T203" s="10">
        <v>402</v>
      </c>
      <c r="U203" s="10">
        <v>336</v>
      </c>
      <c r="V203" s="10">
        <v>219</v>
      </c>
      <c r="W203" s="12">
        <v>935</v>
      </c>
      <c r="X203" s="10">
        <v>61</v>
      </c>
      <c r="Y203" s="10">
        <v>109</v>
      </c>
      <c r="Z203" s="12">
        <v>2113</v>
      </c>
      <c r="AA203" s="10">
        <v>42</v>
      </c>
      <c r="AB203" s="10">
        <v>221</v>
      </c>
      <c r="AC203" s="12">
        <v>189</v>
      </c>
      <c r="AD203" s="12">
        <v>2630</v>
      </c>
      <c r="AE203" s="11">
        <v>67</v>
      </c>
      <c r="AF203" s="12">
        <v>1277</v>
      </c>
      <c r="AG203" s="10">
        <v>221</v>
      </c>
      <c r="AH203" s="10">
        <v>368</v>
      </c>
      <c r="AI203" s="13">
        <f>SUM(B203,C203,D203,E203,F203,I203,K203,O203,P203,Q203,R203,T203,U203,V203,X203,Y203,AA203,AB203,AE203,AG203,AH203)</f>
        <v>7893</v>
      </c>
      <c r="AJ203" s="14">
        <f>SUM(B203:AH203)</f>
        <v>26998</v>
      </c>
      <c r="AK203" s="14">
        <v>7054</v>
      </c>
      <c r="AL203" s="14">
        <v>293436</v>
      </c>
      <c r="AM203" s="14">
        <v>27397</v>
      </c>
      <c r="AN203" s="14">
        <f>SUM(G203,H203,J203,L203,M203,N203,S203,W203,Z203,AC203,AD203,AF203)</f>
        <v>19105</v>
      </c>
      <c r="AO203" s="14">
        <f>SUM(B203,C203,E203,O203,R203,T203,U203,V203,X203,Y203,AA203,AB203,AG203,AH203)</f>
        <v>4937</v>
      </c>
      <c r="AP203" s="14">
        <f>SUM(D203,F203,I203,K203,P203,Q203,AE203)</f>
        <v>2956</v>
      </c>
      <c r="AQ203" s="15">
        <v>5166</v>
      </c>
      <c r="AR203" s="15">
        <v>553</v>
      </c>
      <c r="AS203" s="15">
        <v>1417</v>
      </c>
      <c r="AT203" s="14">
        <v>494428</v>
      </c>
      <c r="AU203" s="8"/>
      <c r="AV203" s="8"/>
      <c r="AW203" s="8"/>
      <c r="AX203" s="8"/>
      <c r="AY203" s="8"/>
    </row>
    <row r="204" ht="13.95" customHeight="1">
      <c r="A204" s="9">
        <v>44125</v>
      </c>
      <c r="B204" s="10">
        <v>178</v>
      </c>
      <c r="C204" s="10">
        <v>82</v>
      </c>
      <c r="D204" s="11">
        <v>803</v>
      </c>
      <c r="E204" s="10">
        <v>376</v>
      </c>
      <c r="F204" s="11">
        <v>549</v>
      </c>
      <c r="G204" s="12">
        <v>1535</v>
      </c>
      <c r="H204" s="12">
        <v>4259</v>
      </c>
      <c r="I204" s="11">
        <v>47</v>
      </c>
      <c r="J204" s="12">
        <v>2755</v>
      </c>
      <c r="K204" s="11">
        <v>812</v>
      </c>
      <c r="L204" s="12">
        <v>171</v>
      </c>
      <c r="M204" s="12">
        <v>1767</v>
      </c>
      <c r="N204" s="12">
        <v>521</v>
      </c>
      <c r="O204" s="10">
        <v>318</v>
      </c>
      <c r="P204" s="11">
        <v>318</v>
      </c>
      <c r="Q204" s="11">
        <v>388</v>
      </c>
      <c r="R204" s="10">
        <v>2034</v>
      </c>
      <c r="S204" s="12">
        <v>1033</v>
      </c>
      <c r="T204" s="10">
        <v>408</v>
      </c>
      <c r="U204" s="10">
        <v>337</v>
      </c>
      <c r="V204" s="10">
        <v>222</v>
      </c>
      <c r="W204" s="12">
        <v>937</v>
      </c>
      <c r="X204" s="10">
        <v>61</v>
      </c>
      <c r="Y204" s="10">
        <v>110</v>
      </c>
      <c r="Z204" s="12">
        <v>2130</v>
      </c>
      <c r="AA204" s="10">
        <v>42</v>
      </c>
      <c r="AB204" s="10">
        <v>221</v>
      </c>
      <c r="AC204" s="12">
        <v>189</v>
      </c>
      <c r="AD204" s="12">
        <v>2640</v>
      </c>
      <c r="AE204" s="11">
        <v>68</v>
      </c>
      <c r="AF204" s="12">
        <v>1283</v>
      </c>
      <c r="AG204" s="10">
        <v>222</v>
      </c>
      <c r="AH204" s="10">
        <v>374</v>
      </c>
      <c r="AI204" s="13">
        <f>SUM(B204,C204,D204,E204,F204,I204,K204,O204,P204,Q204,R204,T204,U204,V204,X204,Y204,AA204,AB204,AE204,AG204,AH204)</f>
        <v>7970</v>
      </c>
      <c r="AJ204" s="14">
        <f>SUM(B204:AH204)</f>
        <v>27190</v>
      </c>
      <c r="AK204" s="14">
        <v>7078</v>
      </c>
      <c r="AL204" s="14">
        <v>293680</v>
      </c>
      <c r="AM204" s="14">
        <v>27542</v>
      </c>
      <c r="AN204" s="14">
        <f>SUM(G204,H204,J204,L204,M204,N204,S204,W204,Z204,AC204,AD204,AF204)</f>
        <v>19220</v>
      </c>
      <c r="AO204" s="14">
        <f>SUM(B204,C204,E204,O204,R204,T204,U204,V204,X204,Y204,AA204,AB204,AG204,AH204)</f>
        <v>4985</v>
      </c>
      <c r="AP204" s="14">
        <f>SUM(D204,F204,I204,K204,P204,Q204,AE204)</f>
        <v>2985</v>
      </c>
      <c r="AQ204" s="15">
        <v>5200</v>
      </c>
      <c r="AR204" s="15">
        <v>563</v>
      </c>
      <c r="AS204" s="15">
        <v>1428</v>
      </c>
      <c r="AT204" s="14">
        <v>495587</v>
      </c>
      <c r="AU204" s="8"/>
      <c r="AV204" s="8"/>
      <c r="AW204" s="8"/>
      <c r="AX204" s="8"/>
      <c r="AY204" s="8"/>
    </row>
    <row r="205" ht="13.95" customHeight="1">
      <c r="A205" s="9">
        <v>44126</v>
      </c>
      <c r="B205" s="10">
        <v>179</v>
      </c>
      <c r="C205" s="10">
        <v>82</v>
      </c>
      <c r="D205" s="11">
        <v>815</v>
      </c>
      <c r="E205" s="10">
        <v>386</v>
      </c>
      <c r="F205" s="11">
        <v>561</v>
      </c>
      <c r="G205" s="12">
        <v>1556</v>
      </c>
      <c r="H205" s="12">
        <v>4284</v>
      </c>
      <c r="I205" s="11">
        <v>51</v>
      </c>
      <c r="J205" s="12">
        <v>2766</v>
      </c>
      <c r="K205" s="11">
        <v>812</v>
      </c>
      <c r="L205" s="12">
        <v>172</v>
      </c>
      <c r="M205" s="12">
        <v>1781</v>
      </c>
      <c r="N205" s="12">
        <v>523</v>
      </c>
      <c r="O205" s="10">
        <v>323</v>
      </c>
      <c r="P205" s="11">
        <v>325</v>
      </c>
      <c r="Q205" s="11">
        <v>392</v>
      </c>
      <c r="R205" s="10">
        <v>2065</v>
      </c>
      <c r="S205" s="12">
        <v>1043</v>
      </c>
      <c r="T205" s="10">
        <v>412</v>
      </c>
      <c r="U205" s="10">
        <v>343</v>
      </c>
      <c r="V205" s="10">
        <v>222</v>
      </c>
      <c r="W205" s="12">
        <v>937</v>
      </c>
      <c r="X205" s="10">
        <v>61</v>
      </c>
      <c r="Y205" s="10">
        <v>110</v>
      </c>
      <c r="Z205" s="12">
        <v>2143</v>
      </c>
      <c r="AA205" s="10">
        <v>42</v>
      </c>
      <c r="AB205" s="10">
        <v>223</v>
      </c>
      <c r="AC205" s="12">
        <v>191</v>
      </c>
      <c r="AD205" s="12">
        <v>2653</v>
      </c>
      <c r="AE205" s="11">
        <v>69</v>
      </c>
      <c r="AF205" s="12">
        <v>1308</v>
      </c>
      <c r="AG205" s="10">
        <v>223</v>
      </c>
      <c r="AH205" s="10">
        <v>380</v>
      </c>
      <c r="AI205" s="13">
        <f>SUM(B205,C205,D205,E205,F205,I205,K205,O205,P205,Q205,R205,T205,U205,V205,X205,Y205,AA205,AB205,AE205,AG205,AH205)</f>
        <v>8076</v>
      </c>
      <c r="AJ205" s="14">
        <f>SUM(B205:AH205)</f>
        <v>27433</v>
      </c>
      <c r="AK205" s="14">
        <v>7116</v>
      </c>
      <c r="AL205" s="14">
        <v>294031</v>
      </c>
      <c r="AM205" s="14">
        <v>27732</v>
      </c>
      <c r="AN205" s="14">
        <f>SUM(G205,H205,J205,L205,M205,N205,S205,W205,Z205,AC205,AD205,AF205)</f>
        <v>19357</v>
      </c>
      <c r="AO205" s="14">
        <f>SUM(B205,C205,E205,O205,R205,T205,U205,V205,X205,Y205,AA205,AB205,AG205,AH205)</f>
        <v>5051</v>
      </c>
      <c r="AP205" s="14">
        <f>SUM(D205,F205,I205,K205,P205,Q205,AE205)</f>
        <v>3025</v>
      </c>
      <c r="AQ205" s="15">
        <v>5229</v>
      </c>
      <c r="AR205" s="15">
        <v>568</v>
      </c>
      <c r="AS205" s="15">
        <v>1430</v>
      </c>
      <c r="AT205" s="14">
        <v>497081</v>
      </c>
      <c r="AU205" s="8"/>
      <c r="AV205" s="8"/>
      <c r="AW205" s="8"/>
      <c r="AX205" s="8"/>
      <c r="AY205" s="8"/>
    </row>
    <row r="206" ht="13.95" customHeight="1">
      <c r="A206" s="9">
        <v>44127</v>
      </c>
      <c r="B206" s="10">
        <v>179</v>
      </c>
      <c r="C206" s="10">
        <v>82</v>
      </c>
      <c r="D206" s="11">
        <v>820</v>
      </c>
      <c r="E206" s="10">
        <v>395</v>
      </c>
      <c r="F206" s="11">
        <v>564</v>
      </c>
      <c r="G206" s="12">
        <v>1568</v>
      </c>
      <c r="H206" s="12">
        <v>4320</v>
      </c>
      <c r="I206" s="11">
        <v>51</v>
      </c>
      <c r="J206" s="12">
        <v>2795</v>
      </c>
      <c r="K206" s="11">
        <v>813</v>
      </c>
      <c r="L206" s="12">
        <v>172</v>
      </c>
      <c r="M206" s="12">
        <v>1793</v>
      </c>
      <c r="N206" s="12">
        <v>529</v>
      </c>
      <c r="O206" s="10">
        <v>326</v>
      </c>
      <c r="P206" s="11">
        <v>342</v>
      </c>
      <c r="Q206" s="11">
        <v>393</v>
      </c>
      <c r="R206" s="10">
        <v>2095</v>
      </c>
      <c r="S206" s="12">
        <v>1055</v>
      </c>
      <c r="T206" s="10">
        <v>417</v>
      </c>
      <c r="U206" s="10">
        <v>344</v>
      </c>
      <c r="V206" s="10">
        <v>223</v>
      </c>
      <c r="W206" s="12">
        <v>939</v>
      </c>
      <c r="X206" s="10">
        <v>61</v>
      </c>
      <c r="Y206" s="10">
        <v>110</v>
      </c>
      <c r="Z206" s="12">
        <v>2165</v>
      </c>
      <c r="AA206" s="10">
        <v>42</v>
      </c>
      <c r="AB206" s="10">
        <v>223</v>
      </c>
      <c r="AC206" s="12">
        <v>191</v>
      </c>
      <c r="AD206" s="12">
        <v>2664</v>
      </c>
      <c r="AE206" s="11">
        <v>69</v>
      </c>
      <c r="AF206" s="12">
        <v>1311</v>
      </c>
      <c r="AG206" s="10">
        <v>223</v>
      </c>
      <c r="AH206" s="10">
        <v>387</v>
      </c>
      <c r="AI206" s="13">
        <f>SUM(B206,C206,D206,E206,F206,I206,K206,O206,P206,Q206,R206,T206,U206,V206,X206,Y206,AA206,AB206,AE206,AG206,AH206)</f>
        <v>8159</v>
      </c>
      <c r="AJ206" s="14">
        <f>SUM(B206:AH206)</f>
        <v>27661</v>
      </c>
      <c r="AK206" s="14">
        <v>7172</v>
      </c>
      <c r="AL206" s="14">
        <v>294373</v>
      </c>
      <c r="AM206" s="14">
        <v>27978</v>
      </c>
      <c r="AN206" s="14">
        <f>SUM(G206,H206,J206,L206,M206,N206,S206,W206,Z206,AC206,AD206,AF206)</f>
        <v>19502</v>
      </c>
      <c r="AO206" s="14">
        <f>SUM(B206,C206,E206,O206,R206,T206,U206,V206,X206,Y206,AA206,AB206,AG206,AH206)</f>
        <v>5107</v>
      </c>
      <c r="AP206" s="14">
        <f>SUM(D206,F206,I206,K206,P206,Q206,AE206)</f>
        <v>3052</v>
      </c>
      <c r="AQ206" s="15">
        <v>5250</v>
      </c>
      <c r="AR206" s="15">
        <v>573</v>
      </c>
      <c r="AS206" s="15">
        <v>1431</v>
      </c>
      <c r="AT206" s="14">
        <v>498856</v>
      </c>
      <c r="AU206" s="8"/>
      <c r="AV206" s="8"/>
      <c r="AW206" s="8"/>
      <c r="AX206" s="8"/>
      <c r="AY206" s="8"/>
    </row>
    <row r="207" ht="13.95" customHeight="1">
      <c r="A207" s="9">
        <v>44128</v>
      </c>
      <c r="B207" s="10">
        <v>179</v>
      </c>
      <c r="C207" s="10">
        <v>82</v>
      </c>
      <c r="D207" s="11">
        <v>835</v>
      </c>
      <c r="E207" s="10">
        <v>401</v>
      </c>
      <c r="F207" s="11">
        <v>568</v>
      </c>
      <c r="G207" s="12">
        <v>1576</v>
      </c>
      <c r="H207" s="12">
        <v>4353</v>
      </c>
      <c r="I207" s="11">
        <v>51</v>
      </c>
      <c r="J207" s="12">
        <v>2808</v>
      </c>
      <c r="K207" s="11">
        <v>814</v>
      </c>
      <c r="L207" s="12">
        <v>172</v>
      </c>
      <c r="M207" s="12">
        <v>1803</v>
      </c>
      <c r="N207" s="12">
        <v>533</v>
      </c>
      <c r="O207" s="10">
        <v>328</v>
      </c>
      <c r="P207" s="11">
        <v>346</v>
      </c>
      <c r="Q207" s="11">
        <v>397</v>
      </c>
      <c r="R207" s="10">
        <v>2115</v>
      </c>
      <c r="S207" s="12">
        <v>1061</v>
      </c>
      <c r="T207" s="10">
        <v>418</v>
      </c>
      <c r="U207" s="10">
        <v>347</v>
      </c>
      <c r="V207" s="10">
        <v>223</v>
      </c>
      <c r="W207" s="12">
        <v>950</v>
      </c>
      <c r="X207" s="10">
        <v>63</v>
      </c>
      <c r="Y207" s="10">
        <v>110</v>
      </c>
      <c r="Z207" s="12">
        <v>2184</v>
      </c>
      <c r="AA207" s="10">
        <v>43</v>
      </c>
      <c r="AB207" s="10">
        <v>225</v>
      </c>
      <c r="AC207" s="12">
        <v>191</v>
      </c>
      <c r="AD207" s="12">
        <v>2674</v>
      </c>
      <c r="AE207" s="11">
        <v>73</v>
      </c>
      <c r="AF207" s="12">
        <v>1321</v>
      </c>
      <c r="AG207" s="10">
        <v>223</v>
      </c>
      <c r="AH207" s="10">
        <v>394</v>
      </c>
      <c r="AI207" s="13">
        <f>SUM(B207,C207,D207,E207,F207,I207,K207,O207,P207,Q207,R207,T207,U207,V207,X207,Y207,AA207,AB207,AE207,AG207,AH207)</f>
        <v>8235</v>
      </c>
      <c r="AJ207" s="14">
        <f>SUM(B207:AH207)</f>
        <v>27861</v>
      </c>
      <c r="AK207" s="14">
        <v>7208</v>
      </c>
      <c r="AL207" s="14">
        <v>294729</v>
      </c>
      <c r="AM207" s="14">
        <v>28207</v>
      </c>
      <c r="AN207" s="14">
        <f>SUM(G207,H207,J207,L207,M207,N207,S207,W207,Z207,AC207,AD207,AF207)</f>
        <v>19626</v>
      </c>
      <c r="AO207" s="14">
        <f>SUM(B207,C207,E207,O207,R207,T207,U207,V207,X207,Y207,AA207,AB207,AG207,AH207)</f>
        <v>5151</v>
      </c>
      <c r="AP207" s="14">
        <f>SUM(D207,F207,I207,K207,P207,Q207,AE207)</f>
        <v>3084</v>
      </c>
      <c r="AQ207" s="15">
        <v>5282</v>
      </c>
      <c r="AR207" s="15">
        <v>579</v>
      </c>
      <c r="AS207" s="15">
        <v>1432</v>
      </c>
      <c r="AT207" s="14">
        <v>500492</v>
      </c>
      <c r="AU207" s="8"/>
      <c r="AV207" s="8"/>
      <c r="AW207" s="8"/>
      <c r="AX207" s="8"/>
      <c r="AY207" s="8"/>
    </row>
    <row r="208" ht="13.95" customHeight="1">
      <c r="A208" s="9">
        <v>44129</v>
      </c>
      <c r="B208" s="10">
        <v>179</v>
      </c>
      <c r="C208" s="10">
        <v>82</v>
      </c>
      <c r="D208" s="11">
        <v>843</v>
      </c>
      <c r="E208" s="10">
        <v>406</v>
      </c>
      <c r="F208" s="11">
        <v>573</v>
      </c>
      <c r="G208" s="12">
        <v>1585</v>
      </c>
      <c r="H208" s="12">
        <v>4378</v>
      </c>
      <c r="I208" s="11">
        <v>51</v>
      </c>
      <c r="J208" s="12">
        <v>2831</v>
      </c>
      <c r="K208" s="11">
        <v>816</v>
      </c>
      <c r="L208" s="12">
        <v>172</v>
      </c>
      <c r="M208" s="12">
        <v>1809</v>
      </c>
      <c r="N208" s="12">
        <v>537</v>
      </c>
      <c r="O208" s="10">
        <v>333</v>
      </c>
      <c r="P208" s="11">
        <v>352</v>
      </c>
      <c r="Q208" s="11">
        <v>398</v>
      </c>
      <c r="R208" s="10">
        <v>2149</v>
      </c>
      <c r="S208" s="12">
        <v>1074</v>
      </c>
      <c r="T208" s="10">
        <v>419</v>
      </c>
      <c r="U208" s="10">
        <v>350</v>
      </c>
      <c r="V208" s="10">
        <v>223</v>
      </c>
      <c r="W208" s="12">
        <v>955</v>
      </c>
      <c r="X208" s="10">
        <v>63</v>
      </c>
      <c r="Y208" s="10">
        <v>110</v>
      </c>
      <c r="Z208" s="12">
        <v>2202</v>
      </c>
      <c r="AA208" s="10">
        <v>44</v>
      </c>
      <c r="AB208" s="10">
        <v>226</v>
      </c>
      <c r="AC208" s="12">
        <v>193</v>
      </c>
      <c r="AD208" s="12">
        <v>2683</v>
      </c>
      <c r="AE208" s="11">
        <v>73</v>
      </c>
      <c r="AF208" s="12">
        <v>1334</v>
      </c>
      <c r="AG208" s="10">
        <v>223</v>
      </c>
      <c r="AH208" s="10">
        <v>404</v>
      </c>
      <c r="AI208" s="13">
        <f>SUM(B208,C208,D208,E208,F208,I208,K208,O208,P208,Q208,R208,T208,U208,V208,X208,Y208,AA208,AB208,AE208,AG208,AH208)</f>
        <v>8317</v>
      </c>
      <c r="AJ208" s="14">
        <f>SUM(B208:AH208)</f>
        <v>28070</v>
      </c>
      <c r="AK208" s="14">
        <v>7235</v>
      </c>
      <c r="AL208" s="14">
        <v>295067</v>
      </c>
      <c r="AM208" s="14">
        <v>28406</v>
      </c>
      <c r="AN208" s="14">
        <f>SUM(G208,H208,J208,L208,M208,N208,S208,W208,Z208,AC208,AD208,AF208)</f>
        <v>19753</v>
      </c>
      <c r="AO208" s="14">
        <f>SUM(B208,C208,E208,O208,R208,T208,U208,V208,X208,Y208,AA208,AB208,AG208,AH208)</f>
        <v>5211</v>
      </c>
      <c r="AP208" s="14">
        <f>SUM(D208,F208,I208,K208,P208,Q208,AE208)</f>
        <v>3106</v>
      </c>
      <c r="AQ208" s="15">
        <v>5296</v>
      </c>
      <c r="AR208" s="15">
        <v>581</v>
      </c>
      <c r="AS208" s="15">
        <v>1437</v>
      </c>
      <c r="AT208" s="14">
        <v>502013</v>
      </c>
      <c r="AU208" s="8"/>
      <c r="AV208" s="8"/>
      <c r="AW208" s="8"/>
      <c r="AX208" s="8"/>
      <c r="AY208" s="8"/>
    </row>
    <row r="209" ht="13.95" customHeight="1">
      <c r="A209" s="9">
        <v>44130</v>
      </c>
      <c r="B209" s="10">
        <v>179</v>
      </c>
      <c r="C209" s="10">
        <v>82</v>
      </c>
      <c r="D209" s="11">
        <v>851</v>
      </c>
      <c r="E209" s="10">
        <v>411</v>
      </c>
      <c r="F209" s="11">
        <v>575</v>
      </c>
      <c r="G209" s="12">
        <v>1593</v>
      </c>
      <c r="H209" s="12">
        <v>4395</v>
      </c>
      <c r="I209" s="11">
        <v>52</v>
      </c>
      <c r="J209" s="12">
        <v>2843</v>
      </c>
      <c r="K209" s="11">
        <v>816</v>
      </c>
      <c r="L209" s="12">
        <v>172</v>
      </c>
      <c r="M209" s="12">
        <v>1816</v>
      </c>
      <c r="N209" s="12">
        <v>538</v>
      </c>
      <c r="O209" s="10">
        <v>333</v>
      </c>
      <c r="P209" s="11">
        <v>354</v>
      </c>
      <c r="Q209" s="11">
        <v>399</v>
      </c>
      <c r="R209" s="10">
        <v>2188</v>
      </c>
      <c r="S209" s="12">
        <v>1079</v>
      </c>
      <c r="T209" s="10">
        <v>424</v>
      </c>
      <c r="U209" s="10">
        <v>350</v>
      </c>
      <c r="V209" s="10">
        <v>225</v>
      </c>
      <c r="W209" s="12">
        <v>958</v>
      </c>
      <c r="X209" s="10">
        <v>63</v>
      </c>
      <c r="Y209" s="10">
        <v>110</v>
      </c>
      <c r="Z209" s="12">
        <v>2214</v>
      </c>
      <c r="AA209" s="10">
        <v>44</v>
      </c>
      <c r="AB209" s="10">
        <v>230</v>
      </c>
      <c r="AC209" s="12">
        <v>196</v>
      </c>
      <c r="AD209" s="12">
        <v>2696</v>
      </c>
      <c r="AE209" s="11">
        <v>74</v>
      </c>
      <c r="AF209" s="12">
        <v>1339</v>
      </c>
      <c r="AG209" s="10">
        <v>223</v>
      </c>
      <c r="AH209" s="10">
        <v>407</v>
      </c>
      <c r="AI209" s="13">
        <f>SUM(B209,C209,D209,E209,F209,I209,K209,O209,P209,Q209,R209,T209,U209,V209,X209,Y209,AA209,AB209,AE209,AG209,AH209)</f>
        <v>8390</v>
      </c>
      <c r="AJ209" s="14">
        <f>SUM(B209:AH209)</f>
        <v>28229</v>
      </c>
      <c r="AK209" s="14">
        <v>7270</v>
      </c>
      <c r="AL209" s="14">
        <v>295404</v>
      </c>
      <c r="AM209" s="14">
        <v>28617</v>
      </c>
      <c r="AN209" s="14">
        <f>SUM(G209,H209,J209,L209,M209,N209,S209,W209,Z209,AC209,AD209,AF209)</f>
        <v>19839</v>
      </c>
      <c r="AO209" s="14">
        <f>SUM(B209,C209,E209,O209,R209,T209,U209,V209,X209,Y209,AA209,AB209,AG209,AH209)</f>
        <v>5269</v>
      </c>
      <c r="AP209" s="14">
        <f>SUM(D209,F209,I209,K209,P209,Q209,AE209)</f>
        <v>3121</v>
      </c>
      <c r="AQ209" s="15">
        <v>5310</v>
      </c>
      <c r="AR209" s="15">
        <v>585</v>
      </c>
      <c r="AS209" s="15">
        <v>1441</v>
      </c>
      <c r="AT209" s="14">
        <v>503548</v>
      </c>
      <c r="AU209" s="8"/>
      <c r="AV209" s="8"/>
      <c r="AW209" s="8"/>
      <c r="AX209" s="8"/>
      <c r="AY209" s="8"/>
    </row>
    <row r="210" ht="13.95" customHeight="1">
      <c r="A210" s="9">
        <v>44131</v>
      </c>
      <c r="B210" s="10">
        <v>179</v>
      </c>
      <c r="C210" s="10">
        <v>82</v>
      </c>
      <c r="D210" s="11">
        <v>860</v>
      </c>
      <c r="E210" s="10">
        <v>414</v>
      </c>
      <c r="F210" s="11">
        <v>577</v>
      </c>
      <c r="G210" s="12">
        <v>1601</v>
      </c>
      <c r="H210" s="12">
        <v>4412</v>
      </c>
      <c r="I210" s="11">
        <v>52</v>
      </c>
      <c r="J210" s="12">
        <v>2854</v>
      </c>
      <c r="K210" s="11">
        <v>819</v>
      </c>
      <c r="L210" s="12">
        <v>174</v>
      </c>
      <c r="M210" s="12">
        <v>1825</v>
      </c>
      <c r="N210" s="12">
        <v>539</v>
      </c>
      <c r="O210" s="10">
        <v>333</v>
      </c>
      <c r="P210" s="11">
        <v>356</v>
      </c>
      <c r="Q210" s="11">
        <v>401</v>
      </c>
      <c r="R210" s="10">
        <v>2200</v>
      </c>
      <c r="S210" s="12">
        <v>1086</v>
      </c>
      <c r="T210" s="10">
        <v>430</v>
      </c>
      <c r="U210" s="10">
        <v>354</v>
      </c>
      <c r="V210" s="10">
        <v>225</v>
      </c>
      <c r="W210" s="12">
        <v>960</v>
      </c>
      <c r="X210" s="10">
        <v>63</v>
      </c>
      <c r="Y210" s="10">
        <v>110</v>
      </c>
      <c r="Z210" s="12">
        <v>2225</v>
      </c>
      <c r="AA210" s="10">
        <v>44</v>
      </c>
      <c r="AB210" s="10">
        <v>230</v>
      </c>
      <c r="AC210" s="12">
        <v>196</v>
      </c>
      <c r="AD210" s="12">
        <v>2703</v>
      </c>
      <c r="AE210" s="11">
        <v>75</v>
      </c>
      <c r="AF210" s="12">
        <v>1341</v>
      </c>
      <c r="AG210" s="10">
        <v>223</v>
      </c>
      <c r="AH210" s="10">
        <v>409</v>
      </c>
      <c r="AI210" s="13">
        <f>SUM(B210,C210,D210,E210,F210,I210,K210,O210,P210,Q210,R210,T210,U210,V210,X210,Y210,AA210,AB210,AE210,AG210,AH210)</f>
        <v>8436</v>
      </c>
      <c r="AJ210" s="14">
        <f>SUM(B210:AH210)</f>
        <v>28352</v>
      </c>
      <c r="AK210" s="14">
        <v>7292</v>
      </c>
      <c r="AL210" s="14">
        <v>295546</v>
      </c>
      <c r="AM210" s="14">
        <v>28775</v>
      </c>
      <c r="AN210" s="14">
        <f>SUM(G210,H210,J210,L210,M210,N210,S210,W210,Z210,AC210,AD210,AF210)</f>
        <v>19916</v>
      </c>
      <c r="AO210" s="14">
        <f>SUM(B210,C210,E210,O210,R210,T210,U210,V210,X210,Y210,AA210,AB210,AG210,AH210)</f>
        <v>5296</v>
      </c>
      <c r="AP210" s="14">
        <f>SUM(D210,F210,I210,K210,P210,Q210,AE210)</f>
        <v>3140</v>
      </c>
      <c r="AQ210" s="15">
        <v>5349</v>
      </c>
      <c r="AR210" s="15">
        <v>586</v>
      </c>
      <c r="AS210" s="15">
        <v>1445</v>
      </c>
      <c r="AT210" s="14">
        <v>504475</v>
      </c>
      <c r="AU210" s="8"/>
      <c r="AV210" s="8"/>
      <c r="AW210" s="8"/>
      <c r="AX210" s="8"/>
      <c r="AY210" s="8"/>
    </row>
    <row r="211" ht="13.95" customHeight="1">
      <c r="A211" s="9">
        <v>44132</v>
      </c>
      <c r="B211" s="10">
        <v>179</v>
      </c>
      <c r="C211" s="10">
        <v>82</v>
      </c>
      <c r="D211" s="11">
        <v>864</v>
      </c>
      <c r="E211" s="10">
        <v>426</v>
      </c>
      <c r="F211" s="11">
        <v>587</v>
      </c>
      <c r="G211" s="12">
        <v>1615</v>
      </c>
      <c r="H211" s="12">
        <v>4430</v>
      </c>
      <c r="I211" s="11">
        <v>52</v>
      </c>
      <c r="J211" s="12">
        <v>2879</v>
      </c>
      <c r="K211" s="11">
        <v>822</v>
      </c>
      <c r="L211" s="12">
        <v>174</v>
      </c>
      <c r="M211" s="12">
        <v>1831</v>
      </c>
      <c r="N211" s="12">
        <v>541</v>
      </c>
      <c r="O211" s="10">
        <v>334</v>
      </c>
      <c r="P211" s="11">
        <v>364</v>
      </c>
      <c r="Q211" s="11">
        <v>403</v>
      </c>
      <c r="R211" s="10">
        <v>2226</v>
      </c>
      <c r="S211" s="12">
        <v>1097</v>
      </c>
      <c r="T211" s="10">
        <v>435</v>
      </c>
      <c r="U211" s="10">
        <v>362</v>
      </c>
      <c r="V211" s="10">
        <v>229</v>
      </c>
      <c r="W211" s="12">
        <v>963</v>
      </c>
      <c r="X211" s="10">
        <v>63</v>
      </c>
      <c r="Y211" s="10">
        <v>110</v>
      </c>
      <c r="Z211" s="12">
        <v>2246</v>
      </c>
      <c r="AA211" s="10">
        <v>46</v>
      </c>
      <c r="AB211" s="10">
        <v>230</v>
      </c>
      <c r="AC211" s="12">
        <v>196</v>
      </c>
      <c r="AD211" s="12">
        <v>2711</v>
      </c>
      <c r="AE211" s="11">
        <v>78</v>
      </c>
      <c r="AF211" s="12">
        <v>1344</v>
      </c>
      <c r="AG211" s="10">
        <v>223</v>
      </c>
      <c r="AH211" s="10">
        <v>417</v>
      </c>
      <c r="AI211" s="13">
        <f>SUM(B211,C211,D211,E211,F211,I211,K211,O211,P211,Q211,R211,T211,U211,V211,X211,Y211,AA211,AB211,AE211,AG211,AH211)</f>
        <v>8532</v>
      </c>
      <c r="AJ211" s="14">
        <f>SUM(B211:AH211)</f>
        <v>28559</v>
      </c>
      <c r="AK211" s="14">
        <v>7316</v>
      </c>
      <c r="AL211" s="14">
        <v>295796</v>
      </c>
      <c r="AM211" s="14">
        <v>28895</v>
      </c>
      <c r="AN211" s="14">
        <f>SUM(G211,H211,J211,L211,M211,N211,S211,W211,Z211,AC211,AD211,AF211)</f>
        <v>20027</v>
      </c>
      <c r="AO211" s="14">
        <f>SUM(B211,C211,E211,O211,R211,T211,U211,V211,X211,Y211,AA211,AB211,AG211,AH211)</f>
        <v>5362</v>
      </c>
      <c r="AP211" s="14">
        <f>SUM(D211,F211,I211,K211,P211,Q211,AE211)</f>
        <v>3170</v>
      </c>
      <c r="AQ211" s="15">
        <v>5383</v>
      </c>
      <c r="AR211" s="15">
        <v>591</v>
      </c>
      <c r="AS211" s="15">
        <v>1455</v>
      </c>
      <c r="AT211" s="14">
        <v>505480</v>
      </c>
      <c r="AU211" s="8"/>
      <c r="AV211" s="8"/>
      <c r="AW211" s="8"/>
      <c r="AX211" s="8"/>
      <c r="AY211" s="8"/>
    </row>
    <row r="212" ht="13.95" customHeight="1">
      <c r="A212" s="9">
        <v>44133</v>
      </c>
      <c r="B212" s="10">
        <v>180</v>
      </c>
      <c r="C212" s="10">
        <v>82</v>
      </c>
      <c r="D212" s="11">
        <v>874</v>
      </c>
      <c r="E212" s="10">
        <v>433</v>
      </c>
      <c r="F212" s="11">
        <v>596</v>
      </c>
      <c r="G212" s="12">
        <v>1621</v>
      </c>
      <c r="H212" s="12">
        <v>4453</v>
      </c>
      <c r="I212" s="11">
        <v>52</v>
      </c>
      <c r="J212" s="12">
        <v>2896</v>
      </c>
      <c r="K212" s="11">
        <v>824</v>
      </c>
      <c r="L212" s="12">
        <v>174</v>
      </c>
      <c r="M212" s="12">
        <v>1839</v>
      </c>
      <c r="N212" s="12">
        <v>544</v>
      </c>
      <c r="O212" s="10">
        <v>342</v>
      </c>
      <c r="P212" s="11">
        <v>364</v>
      </c>
      <c r="Q212" s="11">
        <v>404</v>
      </c>
      <c r="R212" s="10">
        <v>2256</v>
      </c>
      <c r="S212" s="12">
        <v>1103</v>
      </c>
      <c r="T212" s="10">
        <v>436</v>
      </c>
      <c r="U212" s="10">
        <v>367</v>
      </c>
      <c r="V212" s="10">
        <v>229</v>
      </c>
      <c r="W212" s="12">
        <v>967</v>
      </c>
      <c r="X212" s="10">
        <v>63</v>
      </c>
      <c r="Y212" s="10">
        <v>110</v>
      </c>
      <c r="Z212" s="12">
        <v>2263</v>
      </c>
      <c r="AA212" s="10">
        <v>47</v>
      </c>
      <c r="AB212" s="10">
        <v>233</v>
      </c>
      <c r="AC212" s="12">
        <v>200</v>
      </c>
      <c r="AD212" s="12">
        <v>2732</v>
      </c>
      <c r="AE212" s="11">
        <v>78</v>
      </c>
      <c r="AF212" s="12">
        <v>1354</v>
      </c>
      <c r="AG212" s="10">
        <v>224</v>
      </c>
      <c r="AH212" s="10">
        <v>423</v>
      </c>
      <c r="AI212" s="13">
        <f>SUM(B212,C212,D212,E212,F212,I212,K212,O212,P212,Q212,R212,T212,U212,V212,X212,Y212,AA212,AB212,AE212,AG212,AH212)</f>
        <v>8617</v>
      </c>
      <c r="AJ212" s="14">
        <f>SUM(B212:AH212)</f>
        <v>28763</v>
      </c>
      <c r="AK212" s="14">
        <v>7359</v>
      </c>
      <c r="AL212" s="14">
        <v>296129</v>
      </c>
      <c r="AM212" s="14">
        <v>29106</v>
      </c>
      <c r="AN212" s="14">
        <f>SUM(G212,H212,J212,L212,M212,N212,S212,W212,Z212,AC212,AD212,AF212)</f>
        <v>20146</v>
      </c>
      <c r="AO212" s="14">
        <f>SUM(B212,C212,E212,O212,R212,T212,U212,V212,X212,Y212,AA212,AB212,AG212,AH212)</f>
        <v>5425</v>
      </c>
      <c r="AP212" s="14">
        <f>SUM(D212,F212,I212,K212,P212,Q212,AE212)</f>
        <v>3192</v>
      </c>
      <c r="AQ212" s="15">
        <v>5429</v>
      </c>
      <c r="AR212" s="15">
        <v>593</v>
      </c>
      <c r="AS212" s="15">
        <v>1462</v>
      </c>
      <c r="AT212" s="14">
        <v>507000</v>
      </c>
      <c r="AU212" s="8"/>
      <c r="AV212" s="8"/>
      <c r="AW212" s="8"/>
      <c r="AX212" s="8"/>
      <c r="AY212" s="8"/>
    </row>
    <row r="213" ht="13.95" customHeight="1">
      <c r="A213" s="9">
        <v>44134</v>
      </c>
      <c r="B213" s="10">
        <v>180</v>
      </c>
      <c r="C213" s="10">
        <v>82</v>
      </c>
      <c r="D213" s="11">
        <v>880</v>
      </c>
      <c r="E213" s="10">
        <v>447</v>
      </c>
      <c r="F213" s="11">
        <v>600</v>
      </c>
      <c r="G213" s="12">
        <v>1631</v>
      </c>
      <c r="H213" s="12">
        <v>4479</v>
      </c>
      <c r="I213" s="11">
        <v>52</v>
      </c>
      <c r="J213" s="12">
        <v>2925</v>
      </c>
      <c r="K213" s="11">
        <v>829</v>
      </c>
      <c r="L213" s="12">
        <v>174</v>
      </c>
      <c r="M213" s="12">
        <v>1863</v>
      </c>
      <c r="N213" s="12">
        <v>547</v>
      </c>
      <c r="O213" s="10">
        <v>344</v>
      </c>
      <c r="P213" s="11">
        <v>365</v>
      </c>
      <c r="Q213" s="11">
        <v>404</v>
      </c>
      <c r="R213" s="10">
        <v>2285</v>
      </c>
      <c r="S213" s="12">
        <v>1108</v>
      </c>
      <c r="T213" s="10">
        <v>444</v>
      </c>
      <c r="U213" s="10">
        <v>371</v>
      </c>
      <c r="V213" s="10">
        <v>230</v>
      </c>
      <c r="W213" s="12">
        <v>968</v>
      </c>
      <c r="X213" s="10">
        <v>63</v>
      </c>
      <c r="Y213" s="10">
        <v>110</v>
      </c>
      <c r="Z213" s="12">
        <v>2279</v>
      </c>
      <c r="AA213" s="10">
        <v>48</v>
      </c>
      <c r="AB213" s="10">
        <v>233</v>
      </c>
      <c r="AC213" s="12">
        <v>202</v>
      </c>
      <c r="AD213" s="12">
        <v>2752</v>
      </c>
      <c r="AE213" s="11">
        <v>78</v>
      </c>
      <c r="AF213" s="12">
        <v>1360</v>
      </c>
      <c r="AG213" s="10">
        <v>224</v>
      </c>
      <c r="AH213" s="10">
        <v>431</v>
      </c>
      <c r="AI213" s="13">
        <f>SUM(B213,C213,D213,E213,F213,I213,K213,O213,P213,Q213,R213,T213,U213,V213,X213,Y213,AA213,AB213,AE213,AG213,AH213)</f>
        <v>8700</v>
      </c>
      <c r="AJ213" s="14">
        <f>SUM(B213:AH213)</f>
        <v>28988</v>
      </c>
      <c r="AK213" s="14">
        <v>7410</v>
      </c>
      <c r="AL213" s="14">
        <v>296419</v>
      </c>
      <c r="AM213" s="14">
        <v>29310</v>
      </c>
      <c r="AN213" s="14">
        <f>SUM(G213,H213,J213,L213,M213,N213,S213,W213,Z213,AC213,AD213,AF213)</f>
        <v>20288</v>
      </c>
      <c r="AO213" s="14">
        <f>SUM(B213,C213,E213,O213,R213,T213,U213,V213,X213,Y213,AA213,AB213,AG213,AH213)</f>
        <v>5492</v>
      </c>
      <c r="AP213" s="14">
        <f>SUM(D213,F213,I213,K213,P213,Q213,AE213)</f>
        <v>3208</v>
      </c>
      <c r="AQ213" s="15">
        <v>5465</v>
      </c>
      <c r="AR213" s="15">
        <v>604</v>
      </c>
      <c r="AS213" s="15">
        <v>1467</v>
      </c>
      <c r="AT213" s="14">
        <v>508522</v>
      </c>
      <c r="AU213" s="8"/>
      <c r="AV213" s="8"/>
      <c r="AW213" s="8"/>
      <c r="AX213" s="8"/>
      <c r="AY213" s="8"/>
    </row>
    <row r="214" ht="13.95" customHeight="1">
      <c r="A214" s="9">
        <v>44135</v>
      </c>
      <c r="B214" s="10">
        <v>180</v>
      </c>
      <c r="C214" s="10">
        <v>82</v>
      </c>
      <c r="D214" s="11">
        <v>885</v>
      </c>
      <c r="E214" s="10">
        <v>451</v>
      </c>
      <c r="F214" s="11">
        <v>609</v>
      </c>
      <c r="G214" s="12">
        <v>1638</v>
      </c>
      <c r="H214" s="12">
        <v>4508</v>
      </c>
      <c r="I214" s="11">
        <v>52</v>
      </c>
      <c r="J214" s="12">
        <v>2939</v>
      </c>
      <c r="K214" s="11">
        <v>831</v>
      </c>
      <c r="L214" s="12">
        <v>174</v>
      </c>
      <c r="M214" s="12">
        <v>1872</v>
      </c>
      <c r="N214" s="12">
        <v>549</v>
      </c>
      <c r="O214" s="10">
        <v>345</v>
      </c>
      <c r="P214" s="11">
        <v>369</v>
      </c>
      <c r="Q214" s="11">
        <v>406</v>
      </c>
      <c r="R214" s="10">
        <v>2319</v>
      </c>
      <c r="S214" s="12">
        <v>1116</v>
      </c>
      <c r="T214" s="10">
        <v>449</v>
      </c>
      <c r="U214" s="10">
        <v>377</v>
      </c>
      <c r="V214" s="10">
        <v>230</v>
      </c>
      <c r="W214" s="12">
        <v>973</v>
      </c>
      <c r="X214" s="10">
        <v>63</v>
      </c>
      <c r="Y214" s="10">
        <v>110</v>
      </c>
      <c r="Z214" s="12">
        <v>2299</v>
      </c>
      <c r="AA214" s="10">
        <v>49</v>
      </c>
      <c r="AB214" s="10">
        <v>235</v>
      </c>
      <c r="AC214" s="12">
        <v>203</v>
      </c>
      <c r="AD214" s="12">
        <v>2763</v>
      </c>
      <c r="AE214" s="11">
        <v>78</v>
      </c>
      <c r="AF214" s="12">
        <v>1366</v>
      </c>
      <c r="AG214" s="10">
        <v>224</v>
      </c>
      <c r="AH214" s="10">
        <v>433</v>
      </c>
      <c r="AI214" s="13">
        <f>SUM(B214,C214,D214,E214,F214,I214,K214,O214,P214,Q214,R214,T214,U214,V214,X214,Y214,AA214,AB214,AE214,AG214,AH214)</f>
        <v>8777</v>
      </c>
      <c r="AJ214" s="14">
        <f>SUM(B214:AH214)</f>
        <v>29177</v>
      </c>
      <c r="AK214" s="14">
        <v>7465</v>
      </c>
      <c r="AL214" s="14">
        <v>296812</v>
      </c>
      <c r="AM214" s="14">
        <v>29535</v>
      </c>
      <c r="AN214" s="14">
        <f>SUM(G214,H214,J214,L214,M214,N214,S214,W214,Z214,AC214,AD214,AF214)</f>
        <v>20400</v>
      </c>
      <c r="AO214" s="14">
        <f>SUM(B214,C214,E214,O214,R214,T214,U214,V214,X214,Y214,AA214,AB214,AG214,AH214)</f>
        <v>5547</v>
      </c>
      <c r="AP214" s="14">
        <f>SUM(D214,F214,I214,K214,P214,Q214,AE214)</f>
        <v>3230</v>
      </c>
      <c r="AQ214" s="15">
        <v>5477</v>
      </c>
      <c r="AR214" s="15">
        <v>605</v>
      </c>
      <c r="AS214" s="15">
        <v>1468</v>
      </c>
      <c r="AT214" s="14">
        <v>510207</v>
      </c>
      <c r="AU214" s="8"/>
      <c r="AV214" s="8"/>
      <c r="AW214" s="8"/>
      <c r="AX214" s="8"/>
      <c r="AY214" s="8"/>
    </row>
    <row r="215" ht="13.95" customHeight="1">
      <c r="A215" s="9">
        <v>44136</v>
      </c>
      <c r="B215" s="10">
        <v>180</v>
      </c>
      <c r="C215" s="10">
        <v>82</v>
      </c>
      <c r="D215" s="11">
        <v>889</v>
      </c>
      <c r="E215" s="10">
        <v>461</v>
      </c>
      <c r="F215" s="11">
        <v>614</v>
      </c>
      <c r="G215" s="12">
        <v>1653</v>
      </c>
      <c r="H215" s="12">
        <v>4534</v>
      </c>
      <c r="I215" s="11">
        <v>52</v>
      </c>
      <c r="J215" s="12">
        <v>2956</v>
      </c>
      <c r="K215" s="11">
        <v>831</v>
      </c>
      <c r="L215" s="12">
        <v>174</v>
      </c>
      <c r="M215" s="12">
        <v>1877</v>
      </c>
      <c r="N215" s="12">
        <v>550</v>
      </c>
      <c r="O215" s="10">
        <v>355</v>
      </c>
      <c r="P215" s="11">
        <v>372</v>
      </c>
      <c r="Q215" s="11">
        <v>406</v>
      </c>
      <c r="R215" s="10">
        <v>2358</v>
      </c>
      <c r="S215" s="12">
        <v>1122</v>
      </c>
      <c r="T215" s="10">
        <v>450</v>
      </c>
      <c r="U215" s="10">
        <v>380</v>
      </c>
      <c r="V215" s="10">
        <v>230</v>
      </c>
      <c r="W215" s="12">
        <v>978</v>
      </c>
      <c r="X215" s="10">
        <v>63</v>
      </c>
      <c r="Y215" s="10">
        <v>110</v>
      </c>
      <c r="Z215" s="12">
        <v>2311</v>
      </c>
      <c r="AA215" s="10">
        <v>49</v>
      </c>
      <c r="AB215" s="10">
        <v>237</v>
      </c>
      <c r="AC215" s="12">
        <v>203</v>
      </c>
      <c r="AD215" s="12">
        <v>2775</v>
      </c>
      <c r="AE215" s="11">
        <v>80</v>
      </c>
      <c r="AF215" s="12">
        <v>1376</v>
      </c>
      <c r="AG215" s="10">
        <v>225</v>
      </c>
      <c r="AH215" s="10">
        <v>440</v>
      </c>
      <c r="AI215" s="13">
        <f>SUM(B215,C215,D215,E215,F215,I215,K215,O215,P215,Q215,R215,T215,U215,V215,X215,Y215,AA215,AB215,AE215,AG215,AH215)</f>
        <v>8864</v>
      </c>
      <c r="AJ215" s="14">
        <f>SUM(B215:AH215)</f>
        <v>29373</v>
      </c>
      <c r="AK215" s="14">
        <v>7520</v>
      </c>
      <c r="AL215" s="14">
        <v>297119</v>
      </c>
      <c r="AM215" s="14">
        <v>29731</v>
      </c>
      <c r="AN215" s="14">
        <f>SUM(G215,H215,J215,L215,M215,N215,S215,W215,Z215,AC215,AD215,AF215)</f>
        <v>20509</v>
      </c>
      <c r="AO215" s="14">
        <f>SUM(B215,C215,E215,O215,R215,T215,U215,V215,X215,Y215,AA215,AB215,AG215,AH215)</f>
        <v>5620</v>
      </c>
      <c r="AP215" s="14">
        <f>SUM(D215,F215,I215,K215,P215,Q215,AE215)</f>
        <v>3244</v>
      </c>
      <c r="AQ215" s="15">
        <v>5512</v>
      </c>
      <c r="AR215" s="15">
        <v>614</v>
      </c>
      <c r="AS215" s="15">
        <v>1473</v>
      </c>
      <c r="AT215" s="14">
        <v>511815</v>
      </c>
      <c r="AU215" s="8"/>
      <c r="AV215" s="8"/>
      <c r="AW215" s="8"/>
      <c r="AX215" s="8"/>
      <c r="AY215" s="8"/>
    </row>
    <row r="216" ht="12.75" customHeight="1">
      <c r="A216" s="9">
        <v>44137</v>
      </c>
      <c r="B216" s="10">
        <v>180</v>
      </c>
      <c r="C216" s="10">
        <v>82</v>
      </c>
      <c r="D216" s="11">
        <v>895</v>
      </c>
      <c r="E216" s="10">
        <v>464</v>
      </c>
      <c r="F216" s="11">
        <v>623</v>
      </c>
      <c r="G216" s="12">
        <v>1663</v>
      </c>
      <c r="H216" s="12">
        <v>4552</v>
      </c>
      <c r="I216" s="11">
        <v>52</v>
      </c>
      <c r="J216" s="12">
        <v>2969</v>
      </c>
      <c r="K216" s="11">
        <v>832</v>
      </c>
      <c r="L216" s="12">
        <v>174</v>
      </c>
      <c r="M216" s="12">
        <v>1885</v>
      </c>
      <c r="N216" s="12">
        <v>552</v>
      </c>
      <c r="O216" s="10">
        <v>356</v>
      </c>
      <c r="P216" s="11">
        <v>374</v>
      </c>
      <c r="Q216" s="11">
        <v>407</v>
      </c>
      <c r="R216" s="10">
        <v>2380</v>
      </c>
      <c r="S216" s="12">
        <v>1127</v>
      </c>
      <c r="T216" s="10">
        <v>450</v>
      </c>
      <c r="U216" s="10">
        <v>380</v>
      </c>
      <c r="V216" s="10">
        <v>231</v>
      </c>
      <c r="W216" s="12">
        <v>983</v>
      </c>
      <c r="X216" s="10">
        <v>63</v>
      </c>
      <c r="Y216" s="10">
        <v>110</v>
      </c>
      <c r="Z216" s="12">
        <v>2325</v>
      </c>
      <c r="AA216" s="10">
        <v>49</v>
      </c>
      <c r="AB216" s="10">
        <v>237</v>
      </c>
      <c r="AC216" s="12">
        <v>203</v>
      </c>
      <c r="AD216" s="12">
        <v>2784</v>
      </c>
      <c r="AE216" s="11">
        <v>82</v>
      </c>
      <c r="AF216" s="12">
        <v>1380</v>
      </c>
      <c r="AG216" s="10">
        <v>226</v>
      </c>
      <c r="AH216" s="10">
        <v>448</v>
      </c>
      <c r="AI216" s="13">
        <f>SUM(B216,C216,D216,E216,F216,I216,K216,O216,P216,Q216,R216,T216,U216,V216,X216,Y216,AA216,AB216,AE216,AG216,AH216)</f>
        <v>8921</v>
      </c>
      <c r="AJ216" s="14">
        <f>SUM(B216:AH216)</f>
        <v>29518</v>
      </c>
      <c r="AK216" s="14">
        <v>7534</v>
      </c>
      <c r="AL216" s="14">
        <v>297423</v>
      </c>
      <c r="AM216" s="14">
        <v>29931</v>
      </c>
      <c r="AN216" s="14">
        <f>SUM(G216,H216,J216,L216,M216,N216,S216,W216,Z216,AC216,AD216,AF216)</f>
        <v>20597</v>
      </c>
      <c r="AO216" s="14">
        <f>SUM(B216,C216,E216,O216,R216,T216,U216,V216,X216,Y216,AA216,AB216,AG216,AH216)</f>
        <v>5656</v>
      </c>
      <c r="AP216" s="14">
        <f>SUM(D216,F216,I216,K216,P216,Q216,AE216)</f>
        <v>3265</v>
      </c>
      <c r="AQ216" s="15">
        <v>5518</v>
      </c>
      <c r="AR216" s="15">
        <v>615</v>
      </c>
      <c r="AS216" s="15">
        <v>1475</v>
      </c>
      <c r="AT216" s="14">
        <v>513091</v>
      </c>
      <c r="AU216" s="8"/>
      <c r="AV216" s="8"/>
      <c r="AW216" s="8"/>
      <c r="AX216" s="8"/>
      <c r="AY216" s="8"/>
    </row>
    <row r="217" ht="13.95" customHeight="1">
      <c r="A217" s="9">
        <v>44138</v>
      </c>
      <c r="B217" s="10">
        <v>180</v>
      </c>
      <c r="C217" s="10">
        <v>82</v>
      </c>
      <c r="D217" s="11">
        <v>899</v>
      </c>
      <c r="E217" s="10">
        <v>470</v>
      </c>
      <c r="F217" s="11">
        <v>627</v>
      </c>
      <c r="G217" s="12">
        <v>1673</v>
      </c>
      <c r="H217" s="12">
        <v>4571</v>
      </c>
      <c r="I217" s="11">
        <v>52</v>
      </c>
      <c r="J217" s="12">
        <v>2972</v>
      </c>
      <c r="K217" s="11">
        <v>832</v>
      </c>
      <c r="L217" s="12">
        <v>175</v>
      </c>
      <c r="M217" s="12">
        <v>1894</v>
      </c>
      <c r="N217" s="12">
        <v>555</v>
      </c>
      <c r="O217" s="10">
        <v>359</v>
      </c>
      <c r="P217" s="11">
        <v>377</v>
      </c>
      <c r="Q217" s="11">
        <v>408</v>
      </c>
      <c r="R217" s="10">
        <v>2404</v>
      </c>
      <c r="S217" s="12">
        <v>1131</v>
      </c>
      <c r="T217" s="10">
        <v>452</v>
      </c>
      <c r="U217" s="10">
        <v>381</v>
      </c>
      <c r="V217" s="10">
        <v>231</v>
      </c>
      <c r="W217" s="12">
        <v>984</v>
      </c>
      <c r="X217" s="10">
        <v>63</v>
      </c>
      <c r="Y217" s="10">
        <v>110</v>
      </c>
      <c r="Z217" s="12">
        <v>2327</v>
      </c>
      <c r="AA217" s="10">
        <v>49</v>
      </c>
      <c r="AB217" s="10">
        <v>238</v>
      </c>
      <c r="AC217" s="12">
        <v>203</v>
      </c>
      <c r="AD217" s="12">
        <v>2793</v>
      </c>
      <c r="AE217" s="11">
        <v>82</v>
      </c>
      <c r="AF217" s="12">
        <v>1390</v>
      </c>
      <c r="AG217" s="10">
        <v>228</v>
      </c>
      <c r="AH217" s="10">
        <v>453</v>
      </c>
      <c r="AI217" s="13">
        <f>SUM(B217,C217,D217,E217,F217,I217,K217,O217,P217,Q217,R217,T217,U217,V217,X217,Y217,AA217,AB217,AE217,AG217,AH217)</f>
        <v>8977</v>
      </c>
      <c r="AJ217" s="14">
        <f>SUM(B217:AH217)</f>
        <v>29645</v>
      </c>
      <c r="AK217" s="14">
        <v>7584</v>
      </c>
      <c r="AL217" s="14">
        <v>297630</v>
      </c>
      <c r="AM217" s="14">
        <v>30078</v>
      </c>
      <c r="AN217" s="14">
        <f>SUM(G217,H217,J217,L217,M217,N217,S217,W217,Z217,AC217,AD217,AF217)</f>
        <v>20668</v>
      </c>
      <c r="AO217" s="14">
        <f>SUM(B217,C217,E217,O217,R217,T217,U217,V217,X217,Y217,AA217,AB217,AG217,AH217)</f>
        <v>5700</v>
      </c>
      <c r="AP217" s="14">
        <f>SUM(D217,F217,I217,K217,P217,Q217,AE217)</f>
        <v>3277</v>
      </c>
      <c r="AQ217" s="15">
        <v>5532</v>
      </c>
      <c r="AR217" s="15">
        <v>618</v>
      </c>
      <c r="AS217" s="15">
        <v>1476</v>
      </c>
      <c r="AT217" s="14">
        <v>514153</v>
      </c>
      <c r="AU217" s="8"/>
      <c r="AV217" s="8"/>
      <c r="AW217" s="8"/>
      <c r="AX217" s="8"/>
      <c r="AY217" s="8"/>
    </row>
    <row r="218" ht="13.95" customHeight="1">
      <c r="A218" s="9">
        <v>44139</v>
      </c>
      <c r="B218" s="10">
        <v>180</v>
      </c>
      <c r="C218" s="10">
        <v>82</v>
      </c>
      <c r="D218" s="11">
        <v>911</v>
      </c>
      <c r="E218" s="10">
        <v>480</v>
      </c>
      <c r="F218" s="11">
        <v>642</v>
      </c>
      <c r="G218" s="12">
        <v>1689</v>
      </c>
      <c r="H218" s="12">
        <v>4606</v>
      </c>
      <c r="I218" s="11">
        <v>52</v>
      </c>
      <c r="J218" s="12">
        <v>2999</v>
      </c>
      <c r="K218" s="11">
        <v>835</v>
      </c>
      <c r="L218" s="12">
        <v>175</v>
      </c>
      <c r="M218" s="12">
        <v>1906</v>
      </c>
      <c r="N218" s="12">
        <v>558</v>
      </c>
      <c r="O218" s="10">
        <v>365</v>
      </c>
      <c r="P218" s="11">
        <v>379</v>
      </c>
      <c r="Q218" s="11">
        <v>409</v>
      </c>
      <c r="R218" s="10">
        <v>2431</v>
      </c>
      <c r="S218" s="12">
        <v>1139</v>
      </c>
      <c r="T218" s="10">
        <v>454</v>
      </c>
      <c r="U218" s="10">
        <v>382</v>
      </c>
      <c r="V218" s="10">
        <v>232</v>
      </c>
      <c r="W218" s="12">
        <v>986</v>
      </c>
      <c r="X218" s="10">
        <v>63</v>
      </c>
      <c r="Y218" s="10">
        <v>110</v>
      </c>
      <c r="Z218" s="12">
        <v>2350</v>
      </c>
      <c r="AA218" s="10">
        <v>49</v>
      </c>
      <c r="AB218" s="10">
        <v>239</v>
      </c>
      <c r="AC218" s="12">
        <v>203</v>
      </c>
      <c r="AD218" s="12">
        <v>2818</v>
      </c>
      <c r="AE218" s="11">
        <v>82</v>
      </c>
      <c r="AF218" s="12">
        <v>1398</v>
      </c>
      <c r="AG218" s="10">
        <v>229</v>
      </c>
      <c r="AH218" s="10">
        <v>461</v>
      </c>
      <c r="AI218" s="13">
        <f>SUM(B218,C218,D218,E218,F218,I218,K218,O218,P218,Q218,R218,T218,U218,V218,X218,Y218,AA218,AB218,AE218,AG218,AH218)</f>
        <v>9067</v>
      </c>
      <c r="AJ218" s="14">
        <f>SUM(B218:AH218)</f>
        <v>29894</v>
      </c>
      <c r="AK218" s="14">
        <v>7592</v>
      </c>
      <c r="AL218" s="14">
        <v>297806</v>
      </c>
      <c r="AM218" s="14">
        <v>30205</v>
      </c>
      <c r="AN218" s="14">
        <f>SUM(G218,H218,J218,L218,M218,N218,S218,W218,Z218,AC218,AD218,AF218)</f>
        <v>20827</v>
      </c>
      <c r="AO218" s="14">
        <f>SUM(B218,C218,E218,O218,R218,T218,U218,V218,X218,Y218,AA218,AB218,AG218,AH218)</f>
        <v>5757</v>
      </c>
      <c r="AP218" s="14">
        <f>SUM(D218,F218,I218,K218,P218,Q218,AE218)</f>
        <v>3310</v>
      </c>
      <c r="AQ218" s="15">
        <v>5555</v>
      </c>
      <c r="AR218" s="15">
        <v>622</v>
      </c>
      <c r="AS218" s="15">
        <v>1489</v>
      </c>
      <c r="AT218" s="14">
        <v>514993</v>
      </c>
      <c r="AU218" s="8"/>
      <c r="AV218" s="8"/>
      <c r="AW218" s="8"/>
      <c r="AX218" s="8"/>
      <c r="AY218" s="8"/>
    </row>
    <row r="219" ht="13.95" customHeight="1">
      <c r="A219" s="9">
        <v>44140</v>
      </c>
      <c r="B219" s="10">
        <v>180</v>
      </c>
      <c r="C219" s="10">
        <v>82</v>
      </c>
      <c r="D219" s="11">
        <v>932</v>
      </c>
      <c r="E219" s="10">
        <v>486</v>
      </c>
      <c r="F219" s="11">
        <v>659</v>
      </c>
      <c r="G219" s="12">
        <v>1711</v>
      </c>
      <c r="H219" s="12">
        <v>4644</v>
      </c>
      <c r="I219" s="11">
        <v>52</v>
      </c>
      <c r="J219" s="12">
        <v>3012</v>
      </c>
      <c r="K219" s="11">
        <v>839</v>
      </c>
      <c r="L219" s="12">
        <v>175</v>
      </c>
      <c r="M219" s="12">
        <v>1918</v>
      </c>
      <c r="N219" s="12">
        <v>559</v>
      </c>
      <c r="O219" s="10">
        <v>368</v>
      </c>
      <c r="P219" s="11">
        <v>380</v>
      </c>
      <c r="Q219" s="11">
        <v>410</v>
      </c>
      <c r="R219" s="10">
        <v>2468</v>
      </c>
      <c r="S219" s="12">
        <v>1149</v>
      </c>
      <c r="T219" s="10">
        <v>454</v>
      </c>
      <c r="U219" s="10">
        <v>388</v>
      </c>
      <c r="V219" s="10">
        <v>232</v>
      </c>
      <c r="W219" s="12">
        <v>988</v>
      </c>
      <c r="X219" s="10">
        <v>63</v>
      </c>
      <c r="Y219" s="10">
        <v>110</v>
      </c>
      <c r="Z219" s="12">
        <v>2369</v>
      </c>
      <c r="AA219" s="10">
        <v>49</v>
      </c>
      <c r="AB219" s="10">
        <v>239</v>
      </c>
      <c r="AC219" s="12">
        <v>203</v>
      </c>
      <c r="AD219" s="12">
        <v>2829</v>
      </c>
      <c r="AE219" s="11">
        <v>83</v>
      </c>
      <c r="AF219" s="12">
        <v>1407</v>
      </c>
      <c r="AG219" s="10">
        <v>234</v>
      </c>
      <c r="AH219" s="10">
        <v>471</v>
      </c>
      <c r="AI219" s="13">
        <f>SUM(B219,C219,D219,E219,F219,I219,K219,O219,P219,Q219,R219,T219,U219,V219,X219,Y219,AA219,AB219,AE219,AG219,AH219)</f>
        <v>9179</v>
      </c>
      <c r="AJ219" s="14">
        <f>SUM(B219:AH219)</f>
        <v>30143</v>
      </c>
      <c r="AK219" s="14">
        <v>7613</v>
      </c>
      <c r="AL219" s="14">
        <v>298153</v>
      </c>
      <c r="AM219" s="14">
        <v>30459</v>
      </c>
      <c r="AN219" s="14">
        <f>SUM(G219,H219,J219,L219,M219,N219,S219,W219,Z219,AC219,AD219,AF219)</f>
        <v>20964</v>
      </c>
      <c r="AO219" s="14">
        <f>SUM(B219,C219,E219,O219,R219,T219,U219,V219,X219,Y219,AA219,AB219,AG219,AH219)</f>
        <v>5824</v>
      </c>
      <c r="AP219" s="14">
        <f>SUM(D219,F219,I219,K219,P219,Q219,AE219)</f>
        <v>3355</v>
      </c>
      <c r="AQ219" s="15">
        <v>5585</v>
      </c>
      <c r="AR219" s="15">
        <v>625</v>
      </c>
      <c r="AS219" s="15">
        <v>1493</v>
      </c>
      <c r="AT219" s="14">
        <v>516533</v>
      </c>
      <c r="AU219" s="8"/>
      <c r="AV219" s="8"/>
      <c r="AW219" s="8"/>
      <c r="AX219" s="8"/>
      <c r="AY219" s="8"/>
    </row>
    <row r="220" ht="13.95" customHeight="1">
      <c r="A220" s="9">
        <v>44141</v>
      </c>
      <c r="B220" s="10">
        <v>180</v>
      </c>
      <c r="C220" s="10">
        <v>83</v>
      </c>
      <c r="D220" s="11">
        <v>941</v>
      </c>
      <c r="E220" s="10">
        <v>491</v>
      </c>
      <c r="F220" s="11">
        <v>666</v>
      </c>
      <c r="G220" s="12">
        <v>1723</v>
      </c>
      <c r="H220" s="12">
        <v>4679</v>
      </c>
      <c r="I220" s="11">
        <v>52</v>
      </c>
      <c r="J220" s="12">
        <v>3036</v>
      </c>
      <c r="K220" s="11">
        <v>839</v>
      </c>
      <c r="L220" s="12">
        <v>176</v>
      </c>
      <c r="M220" s="12">
        <v>1935</v>
      </c>
      <c r="N220" s="12">
        <v>560</v>
      </c>
      <c r="O220" s="10">
        <v>379</v>
      </c>
      <c r="P220" s="11">
        <v>383</v>
      </c>
      <c r="Q220" s="11">
        <v>411</v>
      </c>
      <c r="R220" s="10">
        <v>2510</v>
      </c>
      <c r="S220" s="12">
        <v>1168</v>
      </c>
      <c r="T220" s="10">
        <v>459</v>
      </c>
      <c r="U220" s="10">
        <v>389</v>
      </c>
      <c r="V220" s="10">
        <v>232</v>
      </c>
      <c r="W220" s="12">
        <v>996</v>
      </c>
      <c r="X220" s="10">
        <v>63</v>
      </c>
      <c r="Y220" s="10">
        <v>111</v>
      </c>
      <c r="Z220" s="12">
        <v>2387</v>
      </c>
      <c r="AA220" s="10">
        <v>49</v>
      </c>
      <c r="AB220" s="10">
        <v>240</v>
      </c>
      <c r="AC220" s="12">
        <v>204</v>
      </c>
      <c r="AD220" s="12">
        <v>2852</v>
      </c>
      <c r="AE220" s="11">
        <v>84</v>
      </c>
      <c r="AF220" s="12">
        <v>1417</v>
      </c>
      <c r="AG220" s="10">
        <v>234</v>
      </c>
      <c r="AH220" s="10">
        <v>476</v>
      </c>
      <c r="AI220" s="13">
        <f>SUM(B220,C220,D220,E220,F220,I220,K220,O220,P220,Q220,R220,T220,U220,V220,X220,Y220,AA220,AB220,AE220,AG220,AH220)</f>
        <v>9272</v>
      </c>
      <c r="AJ220" s="14">
        <f>SUM(B220:AH220)</f>
        <v>30405</v>
      </c>
      <c r="AK220" s="14">
        <v>7659</v>
      </c>
      <c r="AL220" s="14">
        <v>298521</v>
      </c>
      <c r="AM220" s="14">
        <v>30716</v>
      </c>
      <c r="AN220" s="14">
        <f>SUM(G220,H220,J220,L220,M220,N220,S220,W220,Z220,AC220,AD220,AF220)</f>
        <v>21133</v>
      </c>
      <c r="AO220" s="14">
        <f>SUM(B220,C220,E220,O220,R220,T220,U220,V220,X220,Y220,AA220,AB220,AG220,AH220)</f>
        <v>5896</v>
      </c>
      <c r="AP220" s="14">
        <f>SUM(D220,F220,I220,K220,P220,Q220,AE220)</f>
        <v>3376</v>
      </c>
      <c r="AQ220" s="15">
        <v>5621</v>
      </c>
      <c r="AR220" s="15">
        <v>628</v>
      </c>
      <c r="AS220" s="15">
        <v>1503</v>
      </c>
      <c r="AT220" s="14">
        <v>518341</v>
      </c>
      <c r="AU220" s="8"/>
      <c r="AV220" s="8"/>
      <c r="AW220" s="8"/>
      <c r="AX220" s="8"/>
      <c r="AY220" s="8"/>
    </row>
    <row r="221" ht="13.95" customHeight="1">
      <c r="A221" s="27">
        <v>44142</v>
      </c>
      <c r="B221" s="23">
        <v>180</v>
      </c>
      <c r="C221" s="23">
        <v>84</v>
      </c>
      <c r="D221" s="23">
        <v>945</v>
      </c>
      <c r="E221" s="23">
        <v>500</v>
      </c>
      <c r="F221" s="23">
        <v>673</v>
      </c>
      <c r="G221" s="23">
        <v>1749</v>
      </c>
      <c r="H221" s="23">
        <v>4715</v>
      </c>
      <c r="I221" s="23">
        <v>52</v>
      </c>
      <c r="J221" s="23">
        <v>3051</v>
      </c>
      <c r="K221" s="23">
        <v>840</v>
      </c>
      <c r="L221" s="23">
        <v>178</v>
      </c>
      <c r="M221" s="23">
        <v>1948</v>
      </c>
      <c r="N221" s="23">
        <v>563</v>
      </c>
      <c r="O221" s="23">
        <v>379</v>
      </c>
      <c r="P221" s="23">
        <v>383</v>
      </c>
      <c r="Q221" s="23">
        <v>412</v>
      </c>
      <c r="R221" s="23">
        <v>2566</v>
      </c>
      <c r="S221" s="23">
        <v>1174</v>
      </c>
      <c r="T221" s="23">
        <v>460</v>
      </c>
      <c r="U221" s="23">
        <v>392</v>
      </c>
      <c r="V221" s="23">
        <v>233</v>
      </c>
      <c r="W221" s="23">
        <v>999</v>
      </c>
      <c r="X221" s="23">
        <v>63</v>
      </c>
      <c r="Y221" s="23">
        <v>111</v>
      </c>
      <c r="Z221" s="23">
        <v>2403</v>
      </c>
      <c r="AA221" s="23">
        <v>49</v>
      </c>
      <c r="AB221" s="23">
        <v>242</v>
      </c>
      <c r="AC221" s="23">
        <v>206</v>
      </c>
      <c r="AD221" s="23">
        <v>2875</v>
      </c>
      <c r="AE221" s="23">
        <v>84</v>
      </c>
      <c r="AF221" s="23">
        <v>1418</v>
      </c>
      <c r="AG221" s="23">
        <v>234</v>
      </c>
      <c r="AH221" s="23">
        <v>484</v>
      </c>
      <c r="AI221" s="28">
        <f>SUM(B221,C221,D221,E221,F221,I221,K221,O221,P221,Q221,R221,T221,U221,V221,X221,Y221,AA221,AB221,AE221,AG221,AH221)</f>
        <v>9366</v>
      </c>
      <c r="AJ221" s="14">
        <f>SUM(B221:AH221)</f>
        <v>30645</v>
      </c>
      <c r="AK221" s="14">
        <v>7698</v>
      </c>
      <c r="AL221" s="14">
        <v>298817</v>
      </c>
      <c r="AM221" s="14">
        <v>30975</v>
      </c>
      <c r="AN221" s="14">
        <f>SUM(G221,H221,J221,L221,M221,N221,S221,W221,Z221,AC221,AD221,AF221)</f>
        <v>21279</v>
      </c>
      <c r="AO221" s="14">
        <f>SUM(B221,C221,E221,O221,R221,T221,U221,V221,X221,Y221,AA221,AB221,AG221,AH221)</f>
        <v>5977</v>
      </c>
      <c r="AP221" s="14">
        <f>SUM(D221,F221,I221,K221,P221,Q221,AE221)</f>
        <v>3389</v>
      </c>
      <c r="AQ221" s="15">
        <v>5645</v>
      </c>
      <c r="AR221" s="15">
        <v>638</v>
      </c>
      <c r="AS221" s="15">
        <v>1512</v>
      </c>
      <c r="AT221" s="14">
        <v>519928</v>
      </c>
      <c r="AU221" s="8"/>
      <c r="AV221" s="8"/>
      <c r="AW221" s="8"/>
      <c r="AX221" s="8"/>
      <c r="AY221" s="8"/>
    </row>
    <row r="222" ht="13.95" customHeight="1">
      <c r="A222" s="27">
        <v>44143</v>
      </c>
      <c r="B222" s="14">
        <v>180</v>
      </c>
      <c r="C222" s="14">
        <v>85</v>
      </c>
      <c r="D222" s="14">
        <v>952</v>
      </c>
      <c r="E222" s="14">
        <v>505</v>
      </c>
      <c r="F222" s="14">
        <v>684</v>
      </c>
      <c r="G222" s="14">
        <v>1756</v>
      </c>
      <c r="H222" s="14">
        <v>4737</v>
      </c>
      <c r="I222" s="14">
        <v>52</v>
      </c>
      <c r="J222" s="14">
        <v>3063</v>
      </c>
      <c r="K222" s="14">
        <v>842</v>
      </c>
      <c r="L222" s="14">
        <v>179</v>
      </c>
      <c r="M222" s="14">
        <v>1957</v>
      </c>
      <c r="N222" s="14">
        <v>565</v>
      </c>
      <c r="O222" s="14">
        <v>380</v>
      </c>
      <c r="P222" s="14">
        <v>383</v>
      </c>
      <c r="Q222" s="14">
        <v>413</v>
      </c>
      <c r="R222" s="14">
        <v>2610</v>
      </c>
      <c r="S222" s="14">
        <v>1187</v>
      </c>
      <c r="T222" s="14">
        <v>461</v>
      </c>
      <c r="U222" s="14">
        <v>397</v>
      </c>
      <c r="V222" s="14">
        <v>233</v>
      </c>
      <c r="W222" s="14">
        <v>1000</v>
      </c>
      <c r="X222" s="14">
        <v>63</v>
      </c>
      <c r="Y222" s="14">
        <v>111</v>
      </c>
      <c r="Z222" s="14">
        <v>2413</v>
      </c>
      <c r="AA222" s="14">
        <v>49</v>
      </c>
      <c r="AB222" s="14">
        <v>243</v>
      </c>
      <c r="AC222" s="14">
        <v>207</v>
      </c>
      <c r="AD222" s="14">
        <v>2905</v>
      </c>
      <c r="AE222" s="14">
        <v>84</v>
      </c>
      <c r="AF222" s="14">
        <v>1424</v>
      </c>
      <c r="AG222" s="14">
        <v>235</v>
      </c>
      <c r="AH222" s="14">
        <v>484</v>
      </c>
      <c r="AI222" s="28">
        <f>SUM(B222,C222,D222,E222,F222,I222,K222,O222,P222,Q222,R222,T222,U222,V222,X222,Y222,AA222,AB222,AE222,AG222,AH222)</f>
        <v>9446</v>
      </c>
      <c r="AJ222" s="14">
        <f>SUM(B222:AH222)</f>
        <v>30839</v>
      </c>
      <c r="AK222" s="14">
        <v>7747</v>
      </c>
      <c r="AL222" s="14">
        <v>299139</v>
      </c>
      <c r="AM222" s="14">
        <v>31218</v>
      </c>
      <c r="AN222" s="14">
        <f>SUM(G222,H222,J222,L222,M222,N222,S222,W222,Z222,AC222,AD222,AF222)</f>
        <v>21393</v>
      </c>
      <c r="AO222" s="14">
        <f>SUM(B222,C222,E222,O222,R222,T222,U222,V222,X222,Y222,AA222,AB222,AG222,AH222)</f>
        <v>6036</v>
      </c>
      <c r="AP222" s="14">
        <f>SUM(D222,F222,I222,K222,P222,Q222,AE222)</f>
        <v>3410</v>
      </c>
      <c r="AQ222" s="15">
        <v>5670</v>
      </c>
      <c r="AR222" s="15">
        <v>645</v>
      </c>
      <c r="AS222" s="15">
        <v>1519</v>
      </c>
      <c r="AT222" s="14">
        <v>521509</v>
      </c>
      <c r="AU222" s="8"/>
      <c r="AV222" s="8"/>
      <c r="AW222" s="8"/>
      <c r="AX222" s="8"/>
      <c r="AY222" s="8"/>
    </row>
    <row r="223" ht="13.95" customHeight="1">
      <c r="A223" s="27">
        <v>44144</v>
      </c>
      <c r="B223" s="14">
        <v>180</v>
      </c>
      <c r="C223" s="14">
        <v>85</v>
      </c>
      <c r="D223" s="14">
        <v>959</v>
      </c>
      <c r="E223" s="14">
        <v>505</v>
      </c>
      <c r="F223" s="14">
        <v>689</v>
      </c>
      <c r="G223" s="14">
        <v>1757</v>
      </c>
      <c r="H223" s="14">
        <v>4743</v>
      </c>
      <c r="I223" s="14">
        <v>52</v>
      </c>
      <c r="J223" s="14">
        <v>3073</v>
      </c>
      <c r="K223" s="14">
        <v>844</v>
      </c>
      <c r="L223" s="14">
        <v>180</v>
      </c>
      <c r="M223" s="14">
        <v>1972</v>
      </c>
      <c r="N223" s="14">
        <v>565</v>
      </c>
      <c r="O223" s="14">
        <v>380</v>
      </c>
      <c r="P223" s="14">
        <v>385</v>
      </c>
      <c r="Q223" s="14">
        <v>415</v>
      </c>
      <c r="R223" s="14">
        <v>2636</v>
      </c>
      <c r="S223" s="14">
        <v>1191</v>
      </c>
      <c r="T223" s="14">
        <v>464</v>
      </c>
      <c r="U223" s="14">
        <v>397</v>
      </c>
      <c r="V223" s="14">
        <v>233</v>
      </c>
      <c r="W223" s="14">
        <v>1001</v>
      </c>
      <c r="X223" s="14">
        <v>63</v>
      </c>
      <c r="Y223" s="14">
        <v>111</v>
      </c>
      <c r="Z223" s="14">
        <v>2419</v>
      </c>
      <c r="AA223" s="14">
        <v>49</v>
      </c>
      <c r="AB223" s="14">
        <v>244</v>
      </c>
      <c r="AC223" s="14">
        <v>211</v>
      </c>
      <c r="AD223" s="14">
        <v>2927</v>
      </c>
      <c r="AE223" s="14">
        <v>84</v>
      </c>
      <c r="AF223" s="14">
        <v>1433</v>
      </c>
      <c r="AG223" s="14">
        <v>235</v>
      </c>
      <c r="AH223" s="14">
        <v>485</v>
      </c>
      <c r="AI223" s="28">
        <f>SUM(B223,C223,D223,E223,F223,I223,K223,O223,P223,Q223,R223,T223,U223,V223,X223,Y223,AA223,AB223,AE223,AG223,AH223)</f>
        <v>9495</v>
      </c>
      <c r="AJ223" s="14">
        <f>SUM(B223:AH223)</f>
        <v>30967</v>
      </c>
      <c r="AK223" s="14">
        <v>7793</v>
      </c>
      <c r="AL223" s="14">
        <v>299382</v>
      </c>
      <c r="AM223" s="14">
        <v>31414</v>
      </c>
      <c r="AN223" s="14">
        <f>SUM(G223,H223,J223,L223,M223,N223,S223,W223,Z223,AC223,AD223,AF223)</f>
        <v>21472</v>
      </c>
      <c r="AO223" s="14">
        <f>SUM(B223,C223,E223,O223,R223,T223,U223,V223,X223,Y223,AA223,AB223,AG223,AH223)</f>
        <v>6067</v>
      </c>
      <c r="AP223" s="14">
        <f>SUM(D223,F223,I223,K223,P223,Q223,AE223)</f>
        <v>3428</v>
      </c>
      <c r="AQ223" s="15">
        <v>5679</v>
      </c>
      <c r="AR223" s="15">
        <v>650</v>
      </c>
      <c r="AS223" s="15">
        <v>1520</v>
      </c>
      <c r="AT223" s="14">
        <v>522830</v>
      </c>
      <c r="AU223" s="8"/>
      <c r="AV223" s="8"/>
      <c r="AW223" s="8"/>
      <c r="AX223" s="8"/>
      <c r="AY223" s="8"/>
    </row>
    <row r="224" ht="13.95" customHeight="1">
      <c r="A224" s="27">
        <v>44145</v>
      </c>
      <c r="B224" s="14">
        <v>180</v>
      </c>
      <c r="C224" s="14">
        <v>85</v>
      </c>
      <c r="D224" s="14">
        <v>962</v>
      </c>
      <c r="E224" s="14">
        <v>510</v>
      </c>
      <c r="F224" s="14">
        <v>691</v>
      </c>
      <c r="G224" s="14">
        <v>1765</v>
      </c>
      <c r="H224" s="14">
        <v>4769</v>
      </c>
      <c r="I224" s="14">
        <v>53</v>
      </c>
      <c r="J224" s="14">
        <v>3085</v>
      </c>
      <c r="K224" s="14">
        <v>845</v>
      </c>
      <c r="L224" s="14">
        <v>181</v>
      </c>
      <c r="M224" s="14">
        <v>1986</v>
      </c>
      <c r="N224" s="14">
        <v>567</v>
      </c>
      <c r="O224" s="14">
        <v>380</v>
      </c>
      <c r="P224" s="14">
        <v>385</v>
      </c>
      <c r="Q224" s="14">
        <v>415</v>
      </c>
      <c r="R224" s="14">
        <v>2661</v>
      </c>
      <c r="S224" s="14">
        <v>1194</v>
      </c>
      <c r="T224" s="14">
        <v>465</v>
      </c>
      <c r="U224" s="14">
        <v>399</v>
      </c>
      <c r="V224" s="14">
        <v>233</v>
      </c>
      <c r="W224" s="14">
        <v>1002</v>
      </c>
      <c r="X224" s="14">
        <v>63</v>
      </c>
      <c r="Y224" s="14">
        <v>111</v>
      </c>
      <c r="Z224" s="14">
        <v>2432</v>
      </c>
      <c r="AA224" s="14">
        <v>49</v>
      </c>
      <c r="AB224" s="14">
        <v>246</v>
      </c>
      <c r="AC224" s="14">
        <v>216</v>
      </c>
      <c r="AD224" s="14">
        <v>2953</v>
      </c>
      <c r="AE224" s="14">
        <v>86</v>
      </c>
      <c r="AF224" s="14">
        <v>1436</v>
      </c>
      <c r="AG224" s="14">
        <v>235</v>
      </c>
      <c r="AH224" s="14">
        <v>488</v>
      </c>
      <c r="AI224" s="28">
        <f>SUM(B224,C224,D224,E224,F224,I224,K224,O224,P224,Q224,R224,T224,U224,V224,X224,Y224,AA224,AB224,AE224,AG224,AH224)</f>
        <v>9542</v>
      </c>
      <c r="AJ224" s="14">
        <f>SUM(B224:AH224)</f>
        <v>31128</v>
      </c>
      <c r="AK224" s="14">
        <v>7832</v>
      </c>
      <c r="AL224" s="14">
        <v>299569</v>
      </c>
      <c r="AM224" s="14">
        <v>31541</v>
      </c>
      <c r="AN224" s="14">
        <f>SUM(G224,H224,J224,L224,M224,N224,S224,W224,Z224,AC224,AD224,AF224)</f>
        <v>21586</v>
      </c>
      <c r="AO224" s="14">
        <f>SUM(B224,C224,E224,O224,R224,T224,U224,V224,X224,Y224,AA224,AB224,AG224,AH224)</f>
        <v>6105</v>
      </c>
      <c r="AP224" s="14">
        <f>SUM(D224,F224,I224,K224,P224,Q224,AE224)</f>
        <v>3437</v>
      </c>
      <c r="AQ224" s="15">
        <v>5723</v>
      </c>
      <c r="AR224" s="15">
        <v>650</v>
      </c>
      <c r="AS224" s="15">
        <v>1527</v>
      </c>
      <c r="AT224" s="14">
        <v>523858</v>
      </c>
      <c r="AU224" s="8"/>
      <c r="AV224" s="8"/>
      <c r="AW224" s="8"/>
      <c r="AX224" s="8"/>
      <c r="AY224" s="8"/>
    </row>
    <row r="225" ht="13.95" customHeight="1">
      <c r="A225" s="27">
        <v>44146</v>
      </c>
      <c r="B225" s="14">
        <v>180</v>
      </c>
      <c r="C225" s="14">
        <v>85</v>
      </c>
      <c r="D225" s="14">
        <v>973</v>
      </c>
      <c r="E225" s="14">
        <v>512</v>
      </c>
      <c r="F225" s="14">
        <v>702</v>
      </c>
      <c r="G225" s="14">
        <v>1783</v>
      </c>
      <c r="H225" s="14">
        <v>4823</v>
      </c>
      <c r="I225" s="14">
        <v>53</v>
      </c>
      <c r="J225" s="14">
        <v>3099</v>
      </c>
      <c r="K225" s="14">
        <v>859</v>
      </c>
      <c r="L225" s="14">
        <v>182</v>
      </c>
      <c r="M225" s="14">
        <v>2004</v>
      </c>
      <c r="N225" s="14">
        <v>572</v>
      </c>
      <c r="O225" s="14">
        <v>380</v>
      </c>
      <c r="P225" s="14">
        <v>388</v>
      </c>
      <c r="Q225" s="14">
        <v>417</v>
      </c>
      <c r="R225" s="14">
        <v>2719</v>
      </c>
      <c r="S225" s="14">
        <v>1205</v>
      </c>
      <c r="T225" s="14">
        <v>471</v>
      </c>
      <c r="U225" s="14">
        <v>413</v>
      </c>
      <c r="V225" s="14">
        <v>237</v>
      </c>
      <c r="W225" s="14">
        <v>1009</v>
      </c>
      <c r="X225" s="14">
        <v>63</v>
      </c>
      <c r="Y225" s="14">
        <v>111</v>
      </c>
      <c r="Z225" s="14">
        <v>2469</v>
      </c>
      <c r="AA225" s="14">
        <v>49</v>
      </c>
      <c r="AB225" s="14">
        <v>247</v>
      </c>
      <c r="AC225" s="14">
        <v>218</v>
      </c>
      <c r="AD225" s="14">
        <v>2989</v>
      </c>
      <c r="AE225" s="14">
        <v>86</v>
      </c>
      <c r="AF225" s="14">
        <v>1449</v>
      </c>
      <c r="AG225" s="14">
        <v>235</v>
      </c>
      <c r="AH225" s="14">
        <v>492</v>
      </c>
      <c r="AI225" s="28">
        <f>SUM(B225,C225,D225,E225,F225,I225,K225,O225,P225,Q225,R225,T225,U225,V225,X225,Y225,AA225,AB225,AE225,AG225,AH225)</f>
        <v>9672</v>
      </c>
      <c r="AJ225" s="14">
        <f>SUM(B225:AH225)</f>
        <v>31474</v>
      </c>
      <c r="AK225" s="14">
        <v>7848</v>
      </c>
      <c r="AL225" s="14">
        <v>299726</v>
      </c>
      <c r="AM225" s="14">
        <v>31705</v>
      </c>
      <c r="AN225" s="14">
        <f>SUM(G225,H225,J225,L225,M225,N225,S225,W225,Z225,AC225,AD225,AF225)</f>
        <v>21802</v>
      </c>
      <c r="AO225" s="14">
        <f>SUM(B225,C225,E225,O225,R225,T225,U225,V225,X225,Y225,AA225,AB225,AG225,AH225)</f>
        <v>6194</v>
      </c>
      <c r="AP225" s="14">
        <f>SUM(D225,F225,I225,K225,P225,Q225,AE225)</f>
        <v>3478</v>
      </c>
      <c r="AQ225" s="15">
        <v>5760</v>
      </c>
      <c r="AR225" s="15">
        <v>657</v>
      </c>
      <c r="AS225" s="15">
        <v>1532</v>
      </c>
      <c r="AT225" s="14">
        <v>524755</v>
      </c>
      <c r="AU225" s="8"/>
      <c r="AV225" s="8"/>
      <c r="AW225" s="8"/>
      <c r="AX225" s="8"/>
      <c r="AY225" s="8"/>
    </row>
    <row r="226" ht="13.95" customHeight="1">
      <c r="A226" s="27">
        <v>44147</v>
      </c>
      <c r="B226" s="14">
        <v>180</v>
      </c>
      <c r="C226" s="14">
        <v>85</v>
      </c>
      <c r="D226" s="14">
        <v>979</v>
      </c>
      <c r="E226" s="14">
        <v>516</v>
      </c>
      <c r="F226" s="14">
        <v>712</v>
      </c>
      <c r="G226" s="14">
        <v>1791</v>
      </c>
      <c r="H226" s="14">
        <v>4873</v>
      </c>
      <c r="I226" s="14">
        <v>60</v>
      </c>
      <c r="J226" s="14">
        <v>3118</v>
      </c>
      <c r="K226" s="14">
        <v>862</v>
      </c>
      <c r="L226" s="14">
        <v>183</v>
      </c>
      <c r="M226" s="14">
        <v>2029</v>
      </c>
      <c r="N226" s="14">
        <v>575</v>
      </c>
      <c r="O226" s="14">
        <v>382</v>
      </c>
      <c r="P226" s="14">
        <v>388</v>
      </c>
      <c r="Q226" s="14">
        <v>417</v>
      </c>
      <c r="R226" s="14">
        <v>2759</v>
      </c>
      <c r="S226" s="14">
        <v>1217</v>
      </c>
      <c r="T226" s="14">
        <v>472</v>
      </c>
      <c r="U226" s="14">
        <v>419</v>
      </c>
      <c r="V226" s="14">
        <v>240</v>
      </c>
      <c r="W226" s="14">
        <v>1013</v>
      </c>
      <c r="X226" s="14">
        <v>63</v>
      </c>
      <c r="Y226" s="14">
        <v>111</v>
      </c>
      <c r="Z226" s="14">
        <v>2499</v>
      </c>
      <c r="AA226" s="14">
        <v>49</v>
      </c>
      <c r="AB226" s="14">
        <v>247</v>
      </c>
      <c r="AC226" s="14">
        <v>222</v>
      </c>
      <c r="AD226" s="14">
        <v>3016</v>
      </c>
      <c r="AE226" s="14">
        <v>86</v>
      </c>
      <c r="AF226" s="14">
        <v>1461</v>
      </c>
      <c r="AG226" s="14">
        <v>235</v>
      </c>
      <c r="AH226" s="14">
        <v>497</v>
      </c>
      <c r="AI226" s="28">
        <f>SUM(B226,C226,D226,E226,F226,I226,K226,O226,P226,Q226,R226,T226,U226,V226,X226,Y226,AA226,AB226,AE226,AG226,AH226)</f>
        <v>9759</v>
      </c>
      <c r="AJ226" s="14">
        <f>SUM(B226:AH226)</f>
        <v>31756</v>
      </c>
      <c r="AK226" s="14">
        <v>7899</v>
      </c>
      <c r="AL226" s="14">
        <v>300026</v>
      </c>
      <c r="AM226" s="14">
        <v>32057</v>
      </c>
      <c r="AN226" s="14">
        <f>SUM(G226,H226,J226,L226,M226,N226,S226,W226,Z226,AC226,AD226,AF226)</f>
        <v>21997</v>
      </c>
      <c r="AO226" s="14">
        <f>SUM(B226,C226,E226,O226,R226,T226,U226,V226,X226,Y226,AA226,AB226,AG226,AH226)</f>
        <v>6255</v>
      </c>
      <c r="AP226" s="14">
        <f>SUM(D226,F226,I226,K226,P226,Q226,AE226)</f>
        <v>3504</v>
      </c>
      <c r="AQ226" s="15">
        <v>5786</v>
      </c>
      <c r="AR226" s="15">
        <v>661</v>
      </c>
      <c r="AS226" s="15">
        <v>1537</v>
      </c>
      <c r="AT226" s="14">
        <v>526389</v>
      </c>
      <c r="AU226" s="8"/>
      <c r="AV226" s="8"/>
      <c r="AW226" s="8"/>
      <c r="AX226" s="8"/>
      <c r="AY226" s="8"/>
    </row>
    <row r="227" ht="13.95" customHeight="1">
      <c r="A227" s="27">
        <v>44148</v>
      </c>
      <c r="B227" s="14">
        <v>180</v>
      </c>
      <c r="C227" s="14">
        <v>85</v>
      </c>
      <c r="D227" s="14">
        <v>984</v>
      </c>
      <c r="E227" s="14">
        <v>520</v>
      </c>
      <c r="F227" s="14">
        <v>722</v>
      </c>
      <c r="G227" s="14">
        <v>1809</v>
      </c>
      <c r="H227" s="14">
        <v>4923</v>
      </c>
      <c r="I227" s="14">
        <v>62</v>
      </c>
      <c r="J227" s="14">
        <v>3137</v>
      </c>
      <c r="K227" s="14">
        <v>867</v>
      </c>
      <c r="L227" s="14">
        <v>185</v>
      </c>
      <c r="M227" s="14">
        <v>2046</v>
      </c>
      <c r="N227" s="14">
        <v>580</v>
      </c>
      <c r="O227" s="14">
        <v>385</v>
      </c>
      <c r="P227" s="14">
        <v>391</v>
      </c>
      <c r="Q227" s="14">
        <v>422</v>
      </c>
      <c r="R227" s="14">
        <v>2815</v>
      </c>
      <c r="S227" s="14">
        <v>1222</v>
      </c>
      <c r="T227" s="14">
        <v>476</v>
      </c>
      <c r="U227" s="14">
        <v>425</v>
      </c>
      <c r="V227" s="14">
        <v>244</v>
      </c>
      <c r="W227" s="14">
        <v>1017</v>
      </c>
      <c r="X227" s="14">
        <v>63</v>
      </c>
      <c r="Y227" s="14">
        <v>111</v>
      </c>
      <c r="Z227" s="14">
        <v>2519</v>
      </c>
      <c r="AA227" s="14">
        <v>49</v>
      </c>
      <c r="AB227" s="14">
        <v>247</v>
      </c>
      <c r="AC227" s="14">
        <v>223</v>
      </c>
      <c r="AD227" s="14">
        <v>3032</v>
      </c>
      <c r="AE227" s="14">
        <v>86</v>
      </c>
      <c r="AF227" s="14">
        <v>1466</v>
      </c>
      <c r="AG227" s="14">
        <v>236</v>
      </c>
      <c r="AH227" s="14">
        <v>504</v>
      </c>
      <c r="AI227" s="28">
        <f>SUM(B227,C227,D227,E227,F227,I227,K227,O227,P227,Q227,R227,T227,U227,V227,X227,Y227,AA227,AB227,AE227,AG227,AH227)</f>
        <v>9874</v>
      </c>
      <c r="AJ227" s="14">
        <f>SUM(B227:AH227)</f>
        <v>32033</v>
      </c>
      <c r="AK227" s="14">
        <v>7950</v>
      </c>
      <c r="AL227" s="14">
        <v>300290</v>
      </c>
      <c r="AM227" s="14">
        <v>32338</v>
      </c>
      <c r="AN227" s="14">
        <f>SUM(G227,H227,J227,L227,M227,N227,S227,W227,Z227,AC227,AD227,AF227)</f>
        <v>22159</v>
      </c>
      <c r="AO227" s="14">
        <f>SUM(B227,C227,E227,O227,R227,T227,U227,V227,X227,Y227,AA227,AB227,AG227,AH227)</f>
        <v>6340</v>
      </c>
      <c r="AP227" s="14">
        <f>SUM(D227,F227,I227,K227,P227,Q227,AE227)</f>
        <v>3534</v>
      </c>
      <c r="AQ227" s="15">
        <v>5818</v>
      </c>
      <c r="AR227" s="15">
        <v>666</v>
      </c>
      <c r="AS227" s="15">
        <v>1539</v>
      </c>
      <c r="AT227" s="14">
        <v>527983</v>
      </c>
      <c r="AU227" s="8"/>
      <c r="AV227" s="8"/>
      <c r="AW227" s="8"/>
      <c r="AX227" s="8"/>
      <c r="AY227" s="8"/>
    </row>
    <row r="228" ht="13.95" customHeight="1">
      <c r="A228" s="27">
        <v>44149</v>
      </c>
      <c r="B228" s="14">
        <v>180</v>
      </c>
      <c r="C228" s="14">
        <v>85</v>
      </c>
      <c r="D228" s="14">
        <v>996</v>
      </c>
      <c r="E228" s="14">
        <v>521</v>
      </c>
      <c r="F228" s="14">
        <v>729</v>
      </c>
      <c r="G228" s="14">
        <v>1829</v>
      </c>
      <c r="H228" s="14">
        <v>4943</v>
      </c>
      <c r="I228" s="14">
        <v>62</v>
      </c>
      <c r="J228" s="14">
        <v>3158</v>
      </c>
      <c r="K228" s="14">
        <v>870</v>
      </c>
      <c r="L228" s="14">
        <v>185</v>
      </c>
      <c r="M228" s="14">
        <v>2068</v>
      </c>
      <c r="N228" s="14">
        <v>580</v>
      </c>
      <c r="O228" s="14">
        <v>385</v>
      </c>
      <c r="P228" s="14">
        <v>400</v>
      </c>
      <c r="Q228" s="14">
        <v>422</v>
      </c>
      <c r="R228" s="14">
        <v>2831</v>
      </c>
      <c r="S228" s="14">
        <v>1230</v>
      </c>
      <c r="T228" s="14">
        <v>477</v>
      </c>
      <c r="U228" s="14">
        <v>425</v>
      </c>
      <c r="V228" s="14">
        <v>249</v>
      </c>
      <c r="W228" s="14">
        <v>1025</v>
      </c>
      <c r="X228" s="14">
        <v>63</v>
      </c>
      <c r="Y228" s="14">
        <v>112</v>
      </c>
      <c r="Z228" s="14">
        <v>2546</v>
      </c>
      <c r="AA228" s="14">
        <v>49</v>
      </c>
      <c r="AB228" s="14">
        <v>247</v>
      </c>
      <c r="AC228" s="14">
        <v>224</v>
      </c>
      <c r="AD228" s="14">
        <v>3078</v>
      </c>
      <c r="AE228" s="14">
        <v>86</v>
      </c>
      <c r="AF228" s="14">
        <v>1470</v>
      </c>
      <c r="AG228" s="14">
        <v>236</v>
      </c>
      <c r="AH228" s="14">
        <v>507</v>
      </c>
      <c r="AI228" s="28">
        <f>SUM(B228,C228,D228,E228,F228,I228,K228,O228,P228,Q228,R228,T228,U228,V228,X228,Y228,AA228,AB228,AE228,AG228,AH228)</f>
        <v>9932</v>
      </c>
      <c r="AJ228" s="14">
        <f>SUM(B228:AH228)</f>
        <v>32268</v>
      </c>
      <c r="AK228" s="14">
        <v>7989</v>
      </c>
      <c r="AL228" s="14">
        <v>300603</v>
      </c>
      <c r="AM228" s="14">
        <v>32613</v>
      </c>
      <c r="AN228" s="14">
        <f>SUM(G228,H228,J228,L228,M228,N228,S228,W228,Z228,AC228,AD228,AF228)</f>
        <v>22336</v>
      </c>
      <c r="AO228" s="14">
        <f>SUM(B228,C228,E228,O228,R228,T228,U228,V228,X228,Y228,AA228,AB228,AG228,AH228)</f>
        <v>6367</v>
      </c>
      <c r="AP228" s="14">
        <f>SUM(D228,F228,I228,K228,P228,Q228,AE228)</f>
        <v>3565</v>
      </c>
      <c r="AQ228" s="15">
        <v>5886</v>
      </c>
      <c r="AR228" s="15">
        <v>669</v>
      </c>
      <c r="AS228" s="15">
        <v>1553</v>
      </c>
      <c r="AT228" s="14">
        <v>529630</v>
      </c>
      <c r="AU228" s="8"/>
      <c r="AV228" s="8"/>
      <c r="AW228" s="8"/>
      <c r="AX228" s="8"/>
      <c r="AY228" s="8"/>
    </row>
    <row r="229" ht="13.95" customHeight="1">
      <c r="A229" s="27">
        <v>44150</v>
      </c>
      <c r="B229" s="14">
        <v>180</v>
      </c>
      <c r="C229" s="14">
        <v>85</v>
      </c>
      <c r="D229" s="14">
        <v>1002</v>
      </c>
      <c r="E229" s="14">
        <v>522</v>
      </c>
      <c r="F229" s="14">
        <v>743</v>
      </c>
      <c r="G229" s="14">
        <v>1852</v>
      </c>
      <c r="H229" s="14">
        <v>4989</v>
      </c>
      <c r="I229" s="14">
        <v>62</v>
      </c>
      <c r="J229" s="14">
        <v>3178</v>
      </c>
      <c r="K229" s="14">
        <v>871</v>
      </c>
      <c r="L229" s="14">
        <v>186</v>
      </c>
      <c r="M229" s="14">
        <v>2097</v>
      </c>
      <c r="N229" s="14">
        <v>581</v>
      </c>
      <c r="O229" s="14">
        <v>386</v>
      </c>
      <c r="P229" s="14">
        <v>404</v>
      </c>
      <c r="Q229" s="14">
        <v>424</v>
      </c>
      <c r="R229" s="14">
        <v>2857</v>
      </c>
      <c r="S229" s="14">
        <v>1235</v>
      </c>
      <c r="T229" s="14">
        <v>479</v>
      </c>
      <c r="U229" s="14">
        <v>427</v>
      </c>
      <c r="V229" s="14">
        <v>251</v>
      </c>
      <c r="W229" s="14">
        <v>1028</v>
      </c>
      <c r="X229" s="14">
        <v>63</v>
      </c>
      <c r="Y229" s="14">
        <v>112</v>
      </c>
      <c r="Z229" s="14">
        <v>2579</v>
      </c>
      <c r="AA229" s="14">
        <v>49</v>
      </c>
      <c r="AB229" s="14">
        <v>247</v>
      </c>
      <c r="AC229" s="14">
        <v>225</v>
      </c>
      <c r="AD229" s="14">
        <v>3102</v>
      </c>
      <c r="AE229" s="14">
        <v>86</v>
      </c>
      <c r="AF229" s="14">
        <v>1477</v>
      </c>
      <c r="AG229" s="14">
        <v>236</v>
      </c>
      <c r="AH229" s="14">
        <v>509</v>
      </c>
      <c r="AI229" s="28">
        <f>SUM(B229,C229,D229,E229,F229,I229,K229,O229,P229,Q229,R229,T229,U229,V229,X229,Y229,AA229,AB229,AE229,AG229,AH229)</f>
        <v>9995</v>
      </c>
      <c r="AJ229" s="14">
        <f>SUM(B229:AH229)</f>
        <v>32524</v>
      </c>
      <c r="AK229" s="14">
        <v>8028</v>
      </c>
      <c r="AL229" s="14">
        <v>300954</v>
      </c>
      <c r="AM229" s="14">
        <v>32850</v>
      </c>
      <c r="AN229" s="14">
        <f>SUM(G229,H229,J229,L229,M229,N229,S229,W229,Z229,AC229,AD229,AF229)</f>
        <v>22529</v>
      </c>
      <c r="AO229" s="14">
        <f>SUM(B229,C229,E229,O229,R229,T229,U229,V229,X229,Y229,AA229,AB229,AG229,AH229)</f>
        <v>6403</v>
      </c>
      <c r="AP229" s="14">
        <f>SUM(D229,F229,I229,K229,P229,Q229,AE229)</f>
        <v>3592</v>
      </c>
      <c r="AQ229" s="15">
        <v>5901</v>
      </c>
      <c r="AR229" s="15">
        <v>678</v>
      </c>
      <c r="AS229" s="15">
        <v>1564</v>
      </c>
      <c r="AT229" s="14">
        <v>531227</v>
      </c>
      <c r="AU229" s="8"/>
      <c r="AV229" s="8"/>
      <c r="AW229" s="8"/>
      <c r="AX229" s="8"/>
      <c r="AY229" s="8"/>
    </row>
    <row r="230" ht="13.95" customHeight="1">
      <c r="A230" s="27">
        <v>44151</v>
      </c>
      <c r="B230" s="14">
        <v>180</v>
      </c>
      <c r="C230" s="14">
        <v>85</v>
      </c>
      <c r="D230" s="14">
        <v>1010</v>
      </c>
      <c r="E230" s="14">
        <v>523</v>
      </c>
      <c r="F230" s="14">
        <v>744</v>
      </c>
      <c r="G230" s="14">
        <v>1860</v>
      </c>
      <c r="H230" s="14">
        <v>5011</v>
      </c>
      <c r="I230" s="14">
        <v>62</v>
      </c>
      <c r="J230" s="14">
        <v>3196</v>
      </c>
      <c r="K230" s="14">
        <v>876</v>
      </c>
      <c r="L230" s="14">
        <v>186</v>
      </c>
      <c r="M230" s="14">
        <v>2112</v>
      </c>
      <c r="N230" s="14">
        <v>582</v>
      </c>
      <c r="O230" s="14">
        <v>386</v>
      </c>
      <c r="P230" s="14">
        <v>404</v>
      </c>
      <c r="Q230" s="14">
        <v>427</v>
      </c>
      <c r="R230" s="14">
        <v>2885</v>
      </c>
      <c r="S230" s="14">
        <v>1240</v>
      </c>
      <c r="T230" s="14">
        <v>481</v>
      </c>
      <c r="U230" s="14">
        <v>429</v>
      </c>
      <c r="V230" s="14">
        <v>251</v>
      </c>
      <c r="W230" s="14">
        <v>1029</v>
      </c>
      <c r="X230" s="14">
        <v>63</v>
      </c>
      <c r="Y230" s="14">
        <v>112</v>
      </c>
      <c r="Z230" s="14">
        <v>2592</v>
      </c>
      <c r="AA230" s="14">
        <v>49</v>
      </c>
      <c r="AB230" s="14">
        <v>247</v>
      </c>
      <c r="AC230" s="14">
        <v>225</v>
      </c>
      <c r="AD230" s="14">
        <v>3116</v>
      </c>
      <c r="AE230" s="14">
        <v>86</v>
      </c>
      <c r="AF230" s="14">
        <v>1489</v>
      </c>
      <c r="AG230" s="14">
        <v>236</v>
      </c>
      <c r="AH230" s="14">
        <v>512</v>
      </c>
      <c r="AI230" s="28">
        <f>SUM(B230,C230,D230,E230,F230,I230,K230,O230,P230,Q230,R230,T230,U230,V230,X230,Y230,AA230,AB230,AE230,AG230,AH230)</f>
        <v>10048</v>
      </c>
      <c r="AJ230" s="14">
        <f>SUM(B230:AH230)</f>
        <v>32686</v>
      </c>
      <c r="AK230" s="14">
        <v>8118</v>
      </c>
      <c r="AL230" s="14">
        <v>301207</v>
      </c>
      <c r="AM230" s="14">
        <v>33110</v>
      </c>
      <c r="AN230" s="14">
        <f>SUM(G230,H230,J230,L230,M230,N230,S230,W230,Z230,AC230,AD230,AF230)</f>
        <v>22638</v>
      </c>
      <c r="AO230" s="14">
        <f>SUM(B230,C230,E230,O230,R230,T230,U230,V230,X230,Y230,AA230,AB230,AG230,AH230)</f>
        <v>6439</v>
      </c>
      <c r="AP230" s="14">
        <f>SUM(D230,F230,I230,K230,P230,Q230,AE230)</f>
        <v>3609</v>
      </c>
      <c r="AQ230" s="15">
        <v>5923</v>
      </c>
      <c r="AR230" s="15">
        <v>678</v>
      </c>
      <c r="AS230" s="15">
        <v>1566</v>
      </c>
      <c r="AT230" s="14">
        <v>532558</v>
      </c>
      <c r="AU230" s="8"/>
      <c r="AV230" s="8"/>
      <c r="AW230" s="8"/>
      <c r="AX230" s="8"/>
      <c r="AY230" s="8"/>
    </row>
    <row r="231" ht="13.95" customHeight="1">
      <c r="A231" s="27">
        <v>44152</v>
      </c>
      <c r="B231" s="14">
        <v>180</v>
      </c>
      <c r="C231" s="14">
        <v>85</v>
      </c>
      <c r="D231" s="14">
        <v>1015</v>
      </c>
      <c r="E231" s="14">
        <v>523</v>
      </c>
      <c r="F231" s="14">
        <v>750</v>
      </c>
      <c r="G231" s="14">
        <v>1874</v>
      </c>
      <c r="H231" s="14">
        <v>5034</v>
      </c>
      <c r="I231" s="14">
        <v>62</v>
      </c>
      <c r="J231" s="14">
        <v>3212</v>
      </c>
      <c r="K231" s="14">
        <v>880</v>
      </c>
      <c r="L231" s="14">
        <v>187</v>
      </c>
      <c r="M231" s="14">
        <v>2130</v>
      </c>
      <c r="N231" s="14">
        <v>584</v>
      </c>
      <c r="O231" s="14">
        <v>386</v>
      </c>
      <c r="P231" s="14">
        <v>404</v>
      </c>
      <c r="Q231" s="14">
        <v>430</v>
      </c>
      <c r="R231" s="14">
        <v>2903</v>
      </c>
      <c r="S231" s="14">
        <v>1244</v>
      </c>
      <c r="T231" s="14">
        <v>481</v>
      </c>
      <c r="U231" s="14">
        <v>430</v>
      </c>
      <c r="V231" s="14">
        <v>252</v>
      </c>
      <c r="W231" s="14">
        <v>1034</v>
      </c>
      <c r="X231" s="14">
        <v>63</v>
      </c>
      <c r="Y231" s="14">
        <v>113</v>
      </c>
      <c r="Z231" s="14">
        <v>2609</v>
      </c>
      <c r="AA231" s="14">
        <v>49</v>
      </c>
      <c r="AB231" s="14">
        <v>247</v>
      </c>
      <c r="AC231" s="14">
        <v>225</v>
      </c>
      <c r="AD231" s="14">
        <v>3140</v>
      </c>
      <c r="AE231" s="14">
        <v>86</v>
      </c>
      <c r="AF231" s="14">
        <v>1495</v>
      </c>
      <c r="AG231" s="14">
        <v>236</v>
      </c>
      <c r="AH231" s="14">
        <v>512</v>
      </c>
      <c r="AI231" s="28">
        <f>SUM(B231,C231,D231,E231,F231,I231,K231,O231,P231,Q231,R231,T231,U231,V231,X231,Y231,AA231,AB231,AE231,AG231,AH231)</f>
        <v>10087</v>
      </c>
      <c r="AJ231" s="14">
        <f>SUM(B231:AH231)</f>
        <v>32855</v>
      </c>
      <c r="AK231" s="14">
        <v>8149</v>
      </c>
      <c r="AL231" s="14">
        <v>301364</v>
      </c>
      <c r="AM231" s="14">
        <v>33271</v>
      </c>
      <c r="AN231" s="14">
        <f>SUM(G231,H231,J231,L231,M231,N231,S231,W231,Z231,AC231,AD231,AF231)</f>
        <v>22768</v>
      </c>
      <c r="AO231" s="14">
        <f>SUM(B231,C231,E231,O231,R231,T231,U231,V231,X231,Y231,AA231,AB231,AG231,AH231)</f>
        <v>6460</v>
      </c>
      <c r="AP231" s="14">
        <f>SUM(D231,F231,I231,K231,P231,Q231,AE231)</f>
        <v>3627</v>
      </c>
      <c r="AQ231" s="15">
        <v>5963</v>
      </c>
      <c r="AR231" s="15">
        <v>680</v>
      </c>
      <c r="AS231" s="15">
        <v>1570</v>
      </c>
      <c r="AT231" s="14">
        <v>533564</v>
      </c>
      <c r="AU231" s="8"/>
      <c r="AV231" s="8"/>
      <c r="AW231" s="8"/>
      <c r="AX231" s="8"/>
      <c r="AY231" s="8"/>
    </row>
    <row r="232" ht="13.95" customHeight="1">
      <c r="A232" s="27">
        <v>44153</v>
      </c>
      <c r="B232" s="14">
        <v>180</v>
      </c>
      <c r="C232" s="14">
        <v>85</v>
      </c>
      <c r="D232" s="14">
        <v>1017</v>
      </c>
      <c r="E232" s="14">
        <v>527</v>
      </c>
      <c r="F232" s="14">
        <v>766</v>
      </c>
      <c r="G232" s="14">
        <v>1902</v>
      </c>
      <c r="H232" s="14">
        <v>5084</v>
      </c>
      <c r="I232" s="14">
        <v>62</v>
      </c>
      <c r="J232" s="14">
        <v>3230</v>
      </c>
      <c r="K232" s="14">
        <v>894</v>
      </c>
      <c r="L232" s="14">
        <v>191</v>
      </c>
      <c r="M232" s="14">
        <v>2152</v>
      </c>
      <c r="N232" s="14">
        <v>594</v>
      </c>
      <c r="O232" s="14">
        <v>386</v>
      </c>
      <c r="P232" s="14">
        <v>404</v>
      </c>
      <c r="Q232" s="14">
        <v>434</v>
      </c>
      <c r="R232" s="14">
        <v>2944</v>
      </c>
      <c r="S232" s="14">
        <v>1251</v>
      </c>
      <c r="T232" s="14">
        <v>490</v>
      </c>
      <c r="U232" s="14">
        <v>434</v>
      </c>
      <c r="V232" s="14">
        <v>256</v>
      </c>
      <c r="W232" s="14">
        <v>1035</v>
      </c>
      <c r="X232" s="14">
        <v>63</v>
      </c>
      <c r="Y232" s="14">
        <v>114</v>
      </c>
      <c r="Z232" s="14">
        <v>2632</v>
      </c>
      <c r="AA232" s="14">
        <v>49</v>
      </c>
      <c r="AB232" s="14">
        <v>247</v>
      </c>
      <c r="AC232" s="14">
        <v>225</v>
      </c>
      <c r="AD232" s="14">
        <v>3165</v>
      </c>
      <c r="AE232" s="14">
        <v>86</v>
      </c>
      <c r="AF232" s="14">
        <v>1504</v>
      </c>
      <c r="AG232" s="14">
        <v>236</v>
      </c>
      <c r="AH232" s="14">
        <v>513</v>
      </c>
      <c r="AI232" s="28">
        <f>SUM(B232,C232,D232,E232,F232,I232,K232,O232,P232,Q232,R232,T232,U232,V232,X232,Y232,AA232,AB232,AE232,AG232,AH232)</f>
        <v>10187</v>
      </c>
      <c r="AJ232" s="14">
        <f>SUM(B232:AH232)</f>
        <v>33152</v>
      </c>
      <c r="AK232" s="14">
        <v>8173</v>
      </c>
      <c r="AL232" s="14">
        <v>301575</v>
      </c>
      <c r="AM232" s="14">
        <v>33441</v>
      </c>
      <c r="AN232" s="14">
        <f>SUM(G232,H232,J232,L232,M232,N232,S232,W232,Z232,AC232,AD232,AF232)</f>
        <v>22965</v>
      </c>
      <c r="AO232" s="14">
        <f>SUM(B232,C232,E232,O232,R232,T232,U232,V232,X232,Y232,AA232,AB232,AG232,AH232)</f>
        <v>6524</v>
      </c>
      <c r="AP232" s="14">
        <f>SUM(D232,F232,I232,K232,P232,Q232,AE232)</f>
        <v>3663</v>
      </c>
      <c r="AQ232" s="15">
        <v>6009</v>
      </c>
      <c r="AR232" s="15">
        <v>684</v>
      </c>
      <c r="AS232" s="15">
        <v>1579</v>
      </c>
      <c r="AT232" s="14">
        <v>534511</v>
      </c>
      <c r="AU232" s="8"/>
      <c r="AV232" s="8"/>
      <c r="AW232" s="8"/>
      <c r="AX232" s="8"/>
      <c r="AY232" s="8"/>
    </row>
    <row r="233" ht="13.95" customHeight="1">
      <c r="A233" s="27">
        <v>44154</v>
      </c>
      <c r="B233" s="14">
        <v>180</v>
      </c>
      <c r="C233" s="14">
        <v>85</v>
      </c>
      <c r="D233" s="14">
        <v>1023</v>
      </c>
      <c r="E233" s="14">
        <v>527</v>
      </c>
      <c r="F233" s="14">
        <v>775</v>
      </c>
      <c r="G233" s="14">
        <v>1917</v>
      </c>
      <c r="H233" s="14">
        <v>5146</v>
      </c>
      <c r="I233" s="14">
        <v>64</v>
      </c>
      <c r="J233" s="14">
        <v>3246</v>
      </c>
      <c r="K233" s="14">
        <v>898</v>
      </c>
      <c r="L233" s="14">
        <v>193</v>
      </c>
      <c r="M233" s="14">
        <v>2173</v>
      </c>
      <c r="N233" s="14">
        <v>595</v>
      </c>
      <c r="O233" s="14">
        <v>386</v>
      </c>
      <c r="P233" s="14">
        <v>408</v>
      </c>
      <c r="Q233" s="14">
        <v>435</v>
      </c>
      <c r="R233" s="14">
        <v>2963</v>
      </c>
      <c r="S233" s="14">
        <v>1256</v>
      </c>
      <c r="T233" s="14">
        <v>493</v>
      </c>
      <c r="U233" s="14">
        <v>434</v>
      </c>
      <c r="V233" s="14">
        <v>256</v>
      </c>
      <c r="W233" s="14">
        <v>1037</v>
      </c>
      <c r="X233" s="14">
        <v>63</v>
      </c>
      <c r="Y233" s="14">
        <v>115</v>
      </c>
      <c r="Z233" s="14">
        <v>2661</v>
      </c>
      <c r="AA233" s="14">
        <v>49</v>
      </c>
      <c r="AB233" s="14">
        <v>247</v>
      </c>
      <c r="AC233" s="14">
        <v>228</v>
      </c>
      <c r="AD233" s="14">
        <v>3191</v>
      </c>
      <c r="AE233" s="14">
        <v>87</v>
      </c>
      <c r="AF233" s="14">
        <v>1513</v>
      </c>
      <c r="AG233" s="14">
        <v>236</v>
      </c>
      <c r="AH233" s="14">
        <v>516</v>
      </c>
      <c r="AI233" s="28">
        <f>SUM(B233,C233,D233,E233,F233,I233,K233,O233,P233,Q233,R233,T233,U233,V233,X233,Y233,AA233,AB233,AE233,AG233,AH233)</f>
        <v>10240</v>
      </c>
      <c r="AJ233" s="14">
        <f>SUM(B233:AH233)</f>
        <v>33396</v>
      </c>
      <c r="AK233" s="14">
        <v>8219</v>
      </c>
      <c r="AL233" s="14">
        <v>301884</v>
      </c>
      <c r="AM233" s="14">
        <v>33740</v>
      </c>
      <c r="AN233" s="14">
        <f>SUM(G233,H233,J233,L233,M233,N233,S233,W233,Z233,AC233,AD233,AF233)</f>
        <v>23156</v>
      </c>
      <c r="AO233" s="14">
        <f>SUM(B233,C233,E233,O233,R233,T233,U233,V233,X233,Y233,AA233,AB233,AG233,AH233)</f>
        <v>6550</v>
      </c>
      <c r="AP233" s="14">
        <f>SUM(D233,F233,I233,K233,P233,Q233,AE233)</f>
        <v>3690</v>
      </c>
      <c r="AQ233" s="15">
        <v>6051</v>
      </c>
      <c r="AR233" s="15">
        <v>685</v>
      </c>
      <c r="AS233" s="15">
        <v>1587</v>
      </c>
      <c r="AT233" s="14">
        <v>535966</v>
      </c>
      <c r="AU233" s="8"/>
      <c r="AV233" s="8"/>
      <c r="AW233" s="8"/>
      <c r="AX233" s="8"/>
      <c r="AY233" s="8"/>
    </row>
    <row r="234" ht="13.95" customHeight="1">
      <c r="A234" s="27">
        <v>44155</v>
      </c>
      <c r="B234" s="14">
        <v>180</v>
      </c>
      <c r="C234" s="14">
        <v>85</v>
      </c>
      <c r="D234" s="14">
        <v>1030</v>
      </c>
      <c r="E234" s="14">
        <v>527</v>
      </c>
      <c r="F234" s="14">
        <v>783</v>
      </c>
      <c r="G234" s="14">
        <v>1936</v>
      </c>
      <c r="H234" s="14">
        <v>5200</v>
      </c>
      <c r="I234" s="14">
        <v>65</v>
      </c>
      <c r="J234" s="14">
        <v>3272</v>
      </c>
      <c r="K234" s="14">
        <v>909</v>
      </c>
      <c r="L234" s="14">
        <v>195</v>
      </c>
      <c r="M234" s="14">
        <v>2210</v>
      </c>
      <c r="N234" s="14">
        <v>597</v>
      </c>
      <c r="O234" s="14">
        <v>386</v>
      </c>
      <c r="P234" s="14">
        <v>412</v>
      </c>
      <c r="Q234" s="14">
        <v>437</v>
      </c>
      <c r="R234" s="14">
        <v>2996</v>
      </c>
      <c r="S234" s="14">
        <v>1262</v>
      </c>
      <c r="T234" s="14">
        <v>493</v>
      </c>
      <c r="U234" s="14">
        <v>435</v>
      </c>
      <c r="V234" s="14">
        <v>258</v>
      </c>
      <c r="W234" s="14">
        <v>1042</v>
      </c>
      <c r="X234" s="14">
        <v>63</v>
      </c>
      <c r="Y234" s="14">
        <v>115</v>
      </c>
      <c r="Z234" s="14">
        <v>2695</v>
      </c>
      <c r="AA234" s="14">
        <v>49</v>
      </c>
      <c r="AB234" s="14">
        <v>247</v>
      </c>
      <c r="AC234" s="14">
        <v>229</v>
      </c>
      <c r="AD234" s="14">
        <v>3214</v>
      </c>
      <c r="AE234" s="14">
        <v>87</v>
      </c>
      <c r="AF234" s="14">
        <v>1518</v>
      </c>
      <c r="AG234" s="14">
        <v>236</v>
      </c>
      <c r="AH234" s="14">
        <v>516</v>
      </c>
      <c r="AI234" s="28">
        <f>SUM(B234,C234,D234,E234,F234,I234,K234,O234,P234,Q234,R234,T234,U234,V234,X234,Y234,AA234,AB234,AE234,AG234,AH234)</f>
        <v>10309</v>
      </c>
      <c r="AJ234" s="14">
        <f>SUM(B234:AH234)</f>
        <v>33679</v>
      </c>
      <c r="AK234" s="14">
        <v>8280</v>
      </c>
      <c r="AL234" s="14">
        <v>302198</v>
      </c>
      <c r="AM234" s="14">
        <v>33992</v>
      </c>
      <c r="AN234" s="14">
        <f>SUM(G234,H234,J234,L234,M234,N234,S234,W234,Z234,AC234,AD234,AF234)</f>
        <v>23370</v>
      </c>
      <c r="AO234" s="14">
        <f>SUM(B234,C234,E234,O234,R234,T234,U234,V234,X234,Y234,AA234,AB234,AG234,AH234)</f>
        <v>6586</v>
      </c>
      <c r="AP234" s="14">
        <f>SUM(D234,F234,I234,K234,P234,Q234,AE234)</f>
        <v>3723</v>
      </c>
      <c r="AQ234" s="15">
        <v>6094</v>
      </c>
      <c r="AR234" s="15">
        <v>686</v>
      </c>
      <c r="AS234" s="15">
        <v>1608</v>
      </c>
      <c r="AT234" s="14">
        <v>537539</v>
      </c>
      <c r="AU234" s="8"/>
      <c r="AV234" s="8"/>
      <c r="AW234" s="8"/>
      <c r="AX234" s="8"/>
      <c r="AY234" s="8"/>
    </row>
    <row r="235" ht="13.95" customHeight="1">
      <c r="A235" s="27">
        <v>44156</v>
      </c>
      <c r="B235" s="14">
        <v>180</v>
      </c>
      <c r="C235" s="14">
        <v>85</v>
      </c>
      <c r="D235" s="14">
        <v>1034</v>
      </c>
      <c r="E235" s="14">
        <v>528</v>
      </c>
      <c r="F235" s="14">
        <v>793</v>
      </c>
      <c r="G235" s="14">
        <v>1955</v>
      </c>
      <c r="H235" s="14">
        <v>5245</v>
      </c>
      <c r="I235" s="14">
        <v>65</v>
      </c>
      <c r="J235" s="14">
        <v>3286</v>
      </c>
      <c r="K235" s="14">
        <v>917</v>
      </c>
      <c r="L235" s="14">
        <v>196</v>
      </c>
      <c r="M235" s="14">
        <v>2222</v>
      </c>
      <c r="N235" s="14">
        <v>598</v>
      </c>
      <c r="O235" s="14">
        <v>386</v>
      </c>
      <c r="P235" s="14">
        <v>415</v>
      </c>
      <c r="Q235" s="14">
        <v>437</v>
      </c>
      <c r="R235" s="14">
        <v>3020</v>
      </c>
      <c r="S235" s="14">
        <v>1267</v>
      </c>
      <c r="T235" s="14">
        <v>495</v>
      </c>
      <c r="U235" s="14">
        <v>441</v>
      </c>
      <c r="V235" s="14">
        <v>258</v>
      </c>
      <c r="W235" s="14">
        <v>1043</v>
      </c>
      <c r="X235" s="14">
        <v>63</v>
      </c>
      <c r="Y235" s="14">
        <v>115</v>
      </c>
      <c r="Z235" s="14">
        <v>2722</v>
      </c>
      <c r="AA235" s="14">
        <v>49</v>
      </c>
      <c r="AB235" s="14">
        <v>247</v>
      </c>
      <c r="AC235" s="14">
        <v>233</v>
      </c>
      <c r="AD235" s="14">
        <v>3252</v>
      </c>
      <c r="AE235" s="14">
        <v>87</v>
      </c>
      <c r="AF235" s="14">
        <v>1530</v>
      </c>
      <c r="AG235" s="14">
        <v>236</v>
      </c>
      <c r="AH235" s="14">
        <v>520</v>
      </c>
      <c r="AI235" s="28">
        <f>SUM(B235,C235,D235,E235,F235,I235,K235,O235,P235,Q235,R235,T235,U235,V235,X235,Y235,AA235,AB235,AE235,AG235,AH235)</f>
        <v>10371</v>
      </c>
      <c r="AJ235" s="14">
        <f>SUM(B235:AH235)</f>
        <v>33920</v>
      </c>
      <c r="AK235" s="14">
        <v>8331</v>
      </c>
      <c r="AL235" s="14">
        <v>302540</v>
      </c>
      <c r="AM235" s="14">
        <v>34276</v>
      </c>
      <c r="AN235" s="14">
        <f>SUM(G235,H235,J235,L235,M235,N235,S235,W235,Z235,AC235,AD235,AF235)</f>
        <v>23549</v>
      </c>
      <c r="AO235" s="14">
        <f>SUM(B235,C235,E235,O235,R235,T235,U235,V235,X235,Y235,AA235,AB235,AG235,AH235)</f>
        <v>6623</v>
      </c>
      <c r="AP235" s="14">
        <f>SUM(D235,F235,I235,K235,P235,Q235,AE235)</f>
        <v>3748</v>
      </c>
      <c r="AQ235" s="15">
        <v>6123</v>
      </c>
      <c r="AR235" s="15">
        <v>687</v>
      </c>
      <c r="AS235" s="15">
        <v>1623</v>
      </c>
      <c r="AT235" s="14">
        <v>539097</v>
      </c>
      <c r="AU235" s="8"/>
      <c r="AV235" s="8"/>
      <c r="AW235" s="8"/>
      <c r="AX235" s="8"/>
      <c r="AY235" s="8"/>
    </row>
    <row r="236" ht="13.95" customHeight="1">
      <c r="A236" s="27">
        <v>44157</v>
      </c>
      <c r="B236" s="14">
        <v>180</v>
      </c>
      <c r="C236" s="14">
        <v>85</v>
      </c>
      <c r="D236" s="14">
        <v>1036</v>
      </c>
      <c r="E236" s="14">
        <v>530</v>
      </c>
      <c r="F236" s="14">
        <v>801</v>
      </c>
      <c r="G236" s="14">
        <v>1971</v>
      </c>
      <c r="H236" s="14">
        <v>5286</v>
      </c>
      <c r="I236" s="14">
        <v>66</v>
      </c>
      <c r="J236" s="14">
        <v>3307</v>
      </c>
      <c r="K236" s="14">
        <v>931</v>
      </c>
      <c r="L236" s="14">
        <v>198</v>
      </c>
      <c r="M236" s="14">
        <v>2249</v>
      </c>
      <c r="N236" s="14">
        <v>598</v>
      </c>
      <c r="O236" s="14">
        <v>386</v>
      </c>
      <c r="P236" s="14">
        <v>421</v>
      </c>
      <c r="Q236" s="14">
        <v>438</v>
      </c>
      <c r="R236" s="14">
        <v>3053</v>
      </c>
      <c r="S236" s="14">
        <v>1273</v>
      </c>
      <c r="T236" s="14">
        <v>500</v>
      </c>
      <c r="U236" s="14">
        <v>447</v>
      </c>
      <c r="V236" s="14">
        <v>259</v>
      </c>
      <c r="W236" s="14">
        <v>1047</v>
      </c>
      <c r="X236" s="14">
        <v>63</v>
      </c>
      <c r="Y236" s="14">
        <v>115</v>
      </c>
      <c r="Z236" s="14">
        <v>2753</v>
      </c>
      <c r="AA236" s="14">
        <v>49</v>
      </c>
      <c r="AB236" s="14">
        <v>247</v>
      </c>
      <c r="AC236" s="14">
        <v>234</v>
      </c>
      <c r="AD236" s="14">
        <v>3284</v>
      </c>
      <c r="AE236" s="14">
        <v>88</v>
      </c>
      <c r="AF236" s="14">
        <v>1536</v>
      </c>
      <c r="AG236" s="14">
        <v>236</v>
      </c>
      <c r="AH236" s="14">
        <v>520</v>
      </c>
      <c r="AI236" s="28">
        <f>SUM(B236,C236,D236,E236,F236,I236,K236,O236,P236,Q236,R236,T236,U236,V236,X236,Y236,AA236,AB236,AE236,AG236,AH236)</f>
        <v>10451</v>
      </c>
      <c r="AJ236" s="14">
        <f>SUM(B236:AH236)</f>
        <v>34187</v>
      </c>
      <c r="AK236" s="14">
        <v>8399</v>
      </c>
      <c r="AL236" s="14">
        <v>302827</v>
      </c>
      <c r="AM236" s="14">
        <v>34517</v>
      </c>
      <c r="AN236" s="14">
        <f>SUM(G236,H236,J236,L236,M236,N236,S236,W236,Z236,AC236,AD236,AF236)</f>
        <v>23736</v>
      </c>
      <c r="AO236" s="14">
        <f>SUM(B236,C236,E236,O236,R236,T236,U236,V236,X236,Y236,AA236,AB236,AG236,AH236)</f>
        <v>6670</v>
      </c>
      <c r="AP236" s="14">
        <f>SUM(D236,F236,I236,K236,P236,Q236,AE236)</f>
        <v>3781</v>
      </c>
      <c r="AQ236" s="15">
        <v>6164</v>
      </c>
      <c r="AR236" s="15">
        <v>688</v>
      </c>
      <c r="AS236" s="15">
        <v>1623</v>
      </c>
      <c r="AT236" s="14">
        <v>540594</v>
      </c>
      <c r="AU236" s="8"/>
      <c r="AV236" s="8"/>
      <c r="AW236" s="8"/>
      <c r="AX236" s="8"/>
      <c r="AY236" s="8"/>
    </row>
    <row r="237" ht="13.95" customHeight="1">
      <c r="A237" s="27">
        <v>44158</v>
      </c>
      <c r="B237" s="14">
        <v>180</v>
      </c>
      <c r="C237" s="14">
        <v>85</v>
      </c>
      <c r="D237" s="14">
        <v>1041</v>
      </c>
      <c r="E237" s="14">
        <v>531</v>
      </c>
      <c r="F237" s="14">
        <v>808</v>
      </c>
      <c r="G237" s="14">
        <v>1979</v>
      </c>
      <c r="H237" s="14">
        <v>5298</v>
      </c>
      <c r="I237" s="14">
        <v>66</v>
      </c>
      <c r="J237" s="14">
        <v>3327</v>
      </c>
      <c r="K237" s="14">
        <v>936</v>
      </c>
      <c r="L237" s="14">
        <v>199</v>
      </c>
      <c r="M237" s="14">
        <v>2264</v>
      </c>
      <c r="N237" s="14">
        <v>600</v>
      </c>
      <c r="O237" s="14">
        <v>386</v>
      </c>
      <c r="P237" s="14">
        <v>422</v>
      </c>
      <c r="Q237" s="14">
        <v>441</v>
      </c>
      <c r="R237" s="14">
        <v>3066</v>
      </c>
      <c r="S237" s="14">
        <v>1277</v>
      </c>
      <c r="T237" s="14">
        <v>501</v>
      </c>
      <c r="U237" s="14">
        <v>448</v>
      </c>
      <c r="V237" s="14">
        <v>259</v>
      </c>
      <c r="W237" s="14">
        <v>1050</v>
      </c>
      <c r="X237" s="14">
        <v>63</v>
      </c>
      <c r="Y237" s="14">
        <v>115</v>
      </c>
      <c r="Z237" s="14">
        <v>2766</v>
      </c>
      <c r="AA237" s="14">
        <v>49</v>
      </c>
      <c r="AB237" s="14">
        <v>247</v>
      </c>
      <c r="AC237" s="14">
        <v>235</v>
      </c>
      <c r="AD237" s="14">
        <v>3311</v>
      </c>
      <c r="AE237" s="14">
        <v>88</v>
      </c>
      <c r="AF237" s="14">
        <v>1542</v>
      </c>
      <c r="AG237" s="14">
        <v>236</v>
      </c>
      <c r="AH237" s="14">
        <v>521</v>
      </c>
      <c r="AI237" s="28">
        <f>SUM(B237,C237,D237,E237,F237,I237,K237,O237,P237,Q237,R237,T237,U237,V237,X237,Y237,AA237,AB237,AE237,AG237,AH237)</f>
        <v>10489</v>
      </c>
      <c r="AJ237" s="14">
        <f>SUM(B237:AH237)</f>
        <v>34337</v>
      </c>
      <c r="AK237" s="14">
        <v>8445</v>
      </c>
      <c r="AL237" s="14">
        <v>303145</v>
      </c>
      <c r="AM237" s="14">
        <v>34786</v>
      </c>
      <c r="AN237" s="14">
        <f>SUM(G237,H237,J237,L237,M237,N237,S237,W237,Z237,AC237,AD237,AF237)</f>
        <v>23848</v>
      </c>
      <c r="AO237" s="14">
        <f>SUM(B237,C237,E237,O237,R237,T237,U237,V237,X237,Y237,AA237,AB237,AG237,AH237)</f>
        <v>6687</v>
      </c>
      <c r="AP237" s="14">
        <f>SUM(D237,F237,I237,K237,P237,Q237,AE237)</f>
        <v>3802</v>
      </c>
      <c r="AQ237" s="15">
        <v>6192</v>
      </c>
      <c r="AR237" s="15">
        <v>688</v>
      </c>
      <c r="AS237" s="15">
        <v>1624</v>
      </c>
      <c r="AT237" s="14">
        <v>542034</v>
      </c>
      <c r="AU237" s="8"/>
      <c r="AV237" s="8"/>
      <c r="AW237" s="8"/>
      <c r="AX237" s="8"/>
      <c r="AY237" s="8"/>
    </row>
    <row r="238" ht="13.95" customHeight="1">
      <c r="A238" s="27">
        <v>44159</v>
      </c>
      <c r="B238" s="14">
        <v>180</v>
      </c>
      <c r="C238" s="14">
        <v>85</v>
      </c>
      <c r="D238" s="14">
        <v>1043</v>
      </c>
      <c r="E238" s="14">
        <v>534</v>
      </c>
      <c r="F238" s="14">
        <v>816</v>
      </c>
      <c r="G238" s="14">
        <v>1996</v>
      </c>
      <c r="H238" s="14">
        <v>5343</v>
      </c>
      <c r="I238" s="14">
        <v>67</v>
      </c>
      <c r="J238" s="14">
        <v>3342</v>
      </c>
      <c r="K238" s="14">
        <v>946</v>
      </c>
      <c r="L238" s="14">
        <v>199</v>
      </c>
      <c r="M238" s="14">
        <v>2286</v>
      </c>
      <c r="N238" s="14">
        <v>609</v>
      </c>
      <c r="O238" s="14">
        <v>386</v>
      </c>
      <c r="P238" s="14">
        <v>423</v>
      </c>
      <c r="Q238" s="14">
        <v>441</v>
      </c>
      <c r="R238" s="14">
        <v>3104</v>
      </c>
      <c r="S238" s="14">
        <v>1281</v>
      </c>
      <c r="T238" s="14">
        <v>502</v>
      </c>
      <c r="U238" s="14">
        <v>448</v>
      </c>
      <c r="V238" s="14">
        <v>260</v>
      </c>
      <c r="W238" s="14">
        <v>1052</v>
      </c>
      <c r="X238" s="14">
        <v>63</v>
      </c>
      <c r="Y238" s="14">
        <v>115</v>
      </c>
      <c r="Z238" s="14">
        <v>2781</v>
      </c>
      <c r="AA238" s="14">
        <v>49</v>
      </c>
      <c r="AB238" s="14">
        <v>247</v>
      </c>
      <c r="AC238" s="14">
        <v>237</v>
      </c>
      <c r="AD238" s="14">
        <v>3325</v>
      </c>
      <c r="AE238" s="14">
        <v>88</v>
      </c>
      <c r="AF238" s="14">
        <v>1549</v>
      </c>
      <c r="AG238" s="14">
        <v>236</v>
      </c>
      <c r="AH238" s="14">
        <v>523</v>
      </c>
      <c r="AI238" s="28">
        <f>SUM(B238,C238,D238,E238,F238,I238,K238,O238,P238,Q238,R238,T238,U238,V238,X238,Y238,AA238,AB238,AE238,AG238,AH238)</f>
        <v>10556</v>
      </c>
      <c r="AJ238" s="14">
        <f>SUM(B238:AH238)</f>
        <v>34556</v>
      </c>
      <c r="AK238" s="14">
        <v>8486</v>
      </c>
      <c r="AL238" s="14">
        <v>303349</v>
      </c>
      <c r="AM238" s="14">
        <v>34936</v>
      </c>
      <c r="AN238" s="14">
        <f>SUM(G238,H238,J238,L238,M238,N238,S238,W238,Z238,AC238,AD238,AF238)</f>
        <v>24000</v>
      </c>
      <c r="AO238" s="14">
        <f>SUM(B238,C238,E238,O238,R238,T238,U238,V238,X238,Y238,AA238,AB238,AG238,AH238)</f>
        <v>6732</v>
      </c>
      <c r="AP238" s="14">
        <f>SUM(D238,F238,I238,K238,P238,Q238,AE238)</f>
        <v>3824</v>
      </c>
      <c r="AQ238" s="15">
        <v>6243</v>
      </c>
      <c r="AR238" s="15">
        <v>689</v>
      </c>
      <c r="AS238" s="15">
        <v>1637</v>
      </c>
      <c r="AT238" s="14">
        <v>543041</v>
      </c>
      <c r="AU238" s="8"/>
      <c r="AV238" s="8"/>
      <c r="AW238" s="8"/>
      <c r="AX238" s="8"/>
      <c r="AY238" s="8"/>
    </row>
    <row r="239" ht="13.95" customHeight="1">
      <c r="A239" s="27">
        <v>44160</v>
      </c>
      <c r="B239" s="14">
        <v>180</v>
      </c>
      <c r="C239" s="14">
        <v>85</v>
      </c>
      <c r="D239" s="14">
        <v>1057</v>
      </c>
      <c r="E239" s="14">
        <v>539</v>
      </c>
      <c r="F239" s="14">
        <v>831</v>
      </c>
      <c r="G239" s="14">
        <v>2025</v>
      </c>
      <c r="H239" s="14">
        <v>5392</v>
      </c>
      <c r="I239" s="14">
        <v>69</v>
      </c>
      <c r="J239" s="14">
        <v>3360</v>
      </c>
      <c r="K239" s="14">
        <v>952</v>
      </c>
      <c r="L239" s="14">
        <v>201</v>
      </c>
      <c r="M239" s="14">
        <v>2303</v>
      </c>
      <c r="N239" s="14">
        <v>611</v>
      </c>
      <c r="O239" s="14">
        <v>386</v>
      </c>
      <c r="P239" s="14">
        <v>427</v>
      </c>
      <c r="Q239" s="14">
        <v>443</v>
      </c>
      <c r="R239" s="14">
        <v>3128</v>
      </c>
      <c r="S239" s="14">
        <v>1303</v>
      </c>
      <c r="T239" s="14">
        <v>505</v>
      </c>
      <c r="U239" s="14">
        <v>457</v>
      </c>
      <c r="V239" s="14">
        <v>261</v>
      </c>
      <c r="W239" s="14">
        <v>1054</v>
      </c>
      <c r="X239" s="14">
        <v>63</v>
      </c>
      <c r="Y239" s="14">
        <v>115</v>
      </c>
      <c r="Z239" s="14">
        <v>2824</v>
      </c>
      <c r="AA239" s="14">
        <v>49</v>
      </c>
      <c r="AB239" s="14">
        <v>248</v>
      </c>
      <c r="AC239" s="14">
        <v>239</v>
      </c>
      <c r="AD239" s="14">
        <v>3363</v>
      </c>
      <c r="AE239" s="14">
        <v>88</v>
      </c>
      <c r="AF239" s="14">
        <v>1553</v>
      </c>
      <c r="AG239" s="14">
        <v>236</v>
      </c>
      <c r="AH239" s="14">
        <v>524</v>
      </c>
      <c r="AI239" s="28">
        <f>SUM(B239,C239,D239,E239,F239,I239,K239,O239,P239,Q239,R239,T239,U239,V239,X239,Y239,AA239,AB239,AE239,AG239,AH239)</f>
        <v>10643</v>
      </c>
      <c r="AJ239" s="14">
        <f>SUM(B239:AH239)</f>
        <v>34871</v>
      </c>
      <c r="AK239" s="14">
        <v>8515</v>
      </c>
      <c r="AL239" s="14">
        <v>303588</v>
      </c>
      <c r="AM239" s="14">
        <v>35157</v>
      </c>
      <c r="AN239" s="14">
        <f>SUM(G239,H239,J239,L239,M239,N239,S239,W239,Z239,AC239,AD239,AF239)</f>
        <v>24228</v>
      </c>
      <c r="AO239" s="14">
        <f>SUM(B239,C239,E239,O239,R239,T239,U239,V239,X239,Y239,AA239,AB239,AG239,AH239)</f>
        <v>6776</v>
      </c>
      <c r="AP239" s="14">
        <f>SUM(D239,F239,I239,K239,P239,Q239,AE239)</f>
        <v>3867</v>
      </c>
      <c r="AQ239" s="15">
        <v>6282</v>
      </c>
      <c r="AR239" s="15">
        <v>694</v>
      </c>
      <c r="AS239" s="15">
        <v>1639</v>
      </c>
      <c r="AT239" s="14">
        <v>544046</v>
      </c>
      <c r="AU239" s="8"/>
      <c r="AV239" s="8"/>
      <c r="AW239" s="8"/>
      <c r="AX239" s="8"/>
      <c r="AY239" s="8"/>
    </row>
    <row r="240" ht="13.95" customHeight="1">
      <c r="A240" s="27">
        <v>44161</v>
      </c>
      <c r="B240" s="14">
        <v>180</v>
      </c>
      <c r="C240" s="14">
        <v>85</v>
      </c>
      <c r="D240" s="14">
        <v>1066</v>
      </c>
      <c r="E240" s="14">
        <v>546</v>
      </c>
      <c r="F240" s="14">
        <v>852</v>
      </c>
      <c r="G240" s="14">
        <v>2045</v>
      </c>
      <c r="H240" s="14">
        <v>5430</v>
      </c>
      <c r="I240" s="14">
        <v>69</v>
      </c>
      <c r="J240" s="14">
        <v>3380</v>
      </c>
      <c r="K240" s="14">
        <v>967</v>
      </c>
      <c r="L240" s="14">
        <v>206</v>
      </c>
      <c r="M240" s="14">
        <v>2319</v>
      </c>
      <c r="N240" s="14">
        <v>616</v>
      </c>
      <c r="O240" s="14">
        <v>390</v>
      </c>
      <c r="P240" s="14">
        <v>431</v>
      </c>
      <c r="Q240" s="14">
        <v>446</v>
      </c>
      <c r="R240" s="14">
        <v>3179</v>
      </c>
      <c r="S240" s="14">
        <v>1321</v>
      </c>
      <c r="T240" s="14">
        <v>505</v>
      </c>
      <c r="U240" s="14">
        <v>468</v>
      </c>
      <c r="V240" s="14">
        <v>268</v>
      </c>
      <c r="W240" s="14">
        <v>1064</v>
      </c>
      <c r="X240" s="14">
        <v>63</v>
      </c>
      <c r="Y240" s="14">
        <v>115</v>
      </c>
      <c r="Z240" s="14">
        <v>2847</v>
      </c>
      <c r="AA240" s="14">
        <v>50</v>
      </c>
      <c r="AB240" s="14">
        <v>248</v>
      </c>
      <c r="AC240" s="14">
        <v>241</v>
      </c>
      <c r="AD240" s="14">
        <v>3384</v>
      </c>
      <c r="AE240" s="14">
        <v>90</v>
      </c>
      <c r="AF240" s="14">
        <v>1566</v>
      </c>
      <c r="AG240" s="14">
        <v>236</v>
      </c>
      <c r="AH240" s="14">
        <v>526</v>
      </c>
      <c r="AI240" s="28">
        <f>SUM(B240,C240,D240,E240,F240,I240,K240,O240,P240,Q240,R240,T240,U240,V240,X240,Y240,AA240,AB240,AE240,AG240,AH240)</f>
        <v>10780</v>
      </c>
      <c r="AJ240" s="14">
        <f>SUM(B240:AH240)</f>
        <v>35199</v>
      </c>
      <c r="AK240" s="14">
        <v>8583</v>
      </c>
      <c r="AL240" s="14">
        <v>303852</v>
      </c>
      <c r="AM240" s="14">
        <v>35472</v>
      </c>
      <c r="AN240" s="14">
        <f>SUM(G240,H240,J240,L240,M240,N240,S240,W240,Z240,AC240,AD240,AF240)</f>
        <v>24419</v>
      </c>
      <c r="AO240" s="14">
        <f>SUM(B240,C240,E240,O240,R240,T240,U240,V240,X240,Y240,AA240,AB240,AG240,AH240)</f>
        <v>6859</v>
      </c>
      <c r="AP240" s="14">
        <f>SUM(D240,F240,I240,K240,P240,Q240,AE240)</f>
        <v>3921</v>
      </c>
      <c r="AQ240" s="15">
        <v>6333</v>
      </c>
      <c r="AR240" s="15">
        <v>694</v>
      </c>
      <c r="AS240" s="15">
        <v>1652</v>
      </c>
      <c r="AT240" s="14">
        <v>545616</v>
      </c>
      <c r="AU240" s="8"/>
      <c r="AV240" s="8"/>
      <c r="AW240" s="8"/>
      <c r="AX240" s="8"/>
      <c r="AY240" s="8"/>
    </row>
    <row r="241" ht="13.95" customHeight="1">
      <c r="A241" s="27">
        <v>44162</v>
      </c>
      <c r="B241" s="14">
        <v>180</v>
      </c>
      <c r="C241" s="14">
        <v>85</v>
      </c>
      <c r="D241" s="14">
        <v>1075</v>
      </c>
      <c r="E241" s="14">
        <v>548</v>
      </c>
      <c r="F241" s="14">
        <v>858</v>
      </c>
      <c r="G241" s="14">
        <v>2070</v>
      </c>
      <c r="H241" s="14">
        <v>5481</v>
      </c>
      <c r="I241" s="14">
        <v>69</v>
      </c>
      <c r="J241" s="14">
        <v>3390</v>
      </c>
      <c r="K241" s="14">
        <v>978</v>
      </c>
      <c r="L241" s="14">
        <v>211</v>
      </c>
      <c r="M241" s="14">
        <v>2336</v>
      </c>
      <c r="N241" s="14">
        <v>620</v>
      </c>
      <c r="O241" s="14">
        <v>392</v>
      </c>
      <c r="P241" s="14">
        <v>433</v>
      </c>
      <c r="Q241" s="14">
        <v>447</v>
      </c>
      <c r="R241" s="14">
        <v>3216</v>
      </c>
      <c r="S241" s="14">
        <v>1327</v>
      </c>
      <c r="T241" s="14">
        <v>507</v>
      </c>
      <c r="U241" s="14">
        <v>477</v>
      </c>
      <c r="V241" s="14">
        <v>272</v>
      </c>
      <c r="W241" s="14">
        <v>1067</v>
      </c>
      <c r="X241" s="14">
        <v>63</v>
      </c>
      <c r="Y241" s="14">
        <v>115</v>
      </c>
      <c r="Z241" s="14">
        <v>2882</v>
      </c>
      <c r="AA241" s="14">
        <v>50</v>
      </c>
      <c r="AB241" s="14">
        <v>249</v>
      </c>
      <c r="AC241" s="14">
        <v>242</v>
      </c>
      <c r="AD241" s="14">
        <v>3410</v>
      </c>
      <c r="AE241" s="14">
        <v>91</v>
      </c>
      <c r="AF241" s="14">
        <v>1570</v>
      </c>
      <c r="AG241" s="14">
        <v>236</v>
      </c>
      <c r="AH241" s="14">
        <v>526</v>
      </c>
      <c r="AI241" s="28">
        <f>SUM(B241,C241,D241,E241,F241,I241,K241,O241,P241,Q241,R241,T241,U241,V241,X241,Y241,AA241,AB241,AE241,AG241,AH241)</f>
        <v>10867</v>
      </c>
      <c r="AJ241" s="14">
        <f>SUM(B241:AH241)</f>
        <v>35473</v>
      </c>
      <c r="AK241" s="14">
        <v>8628</v>
      </c>
      <c r="AL241" s="14">
        <v>304181</v>
      </c>
      <c r="AM241" s="14">
        <v>35802</v>
      </c>
      <c r="AN241" s="14">
        <f>SUM(G241,H241,J241,L241,M241,N241,S241,W241,Z241,AC241,AD241,AF241)</f>
        <v>24606</v>
      </c>
      <c r="AO241" s="14">
        <f>SUM(B241,C241,E241,O241,R241,T241,U241,V241,X241,Y241,AA241,AB241,AG241,AH241)</f>
        <v>6916</v>
      </c>
      <c r="AP241" s="14">
        <f>SUM(D241,F241,I241,K241,P241,Q241,AE241)</f>
        <v>3951</v>
      </c>
      <c r="AQ241" s="15">
        <v>6389</v>
      </c>
      <c r="AR241" s="15">
        <v>695</v>
      </c>
      <c r="AS241" s="15">
        <v>1656</v>
      </c>
      <c r="AT241" s="14">
        <v>547177</v>
      </c>
      <c r="AU241" s="8"/>
      <c r="AV241" s="8"/>
      <c r="AW241" s="8"/>
      <c r="AX241" s="8"/>
      <c r="AY241" s="8"/>
    </row>
    <row r="242" ht="13.95" customHeight="1">
      <c r="A242" s="27">
        <v>44163</v>
      </c>
      <c r="B242" s="14">
        <v>180</v>
      </c>
      <c r="C242" s="14">
        <v>85</v>
      </c>
      <c r="D242" s="14">
        <v>1083</v>
      </c>
      <c r="E242" s="14">
        <v>555</v>
      </c>
      <c r="F242" s="14">
        <v>861</v>
      </c>
      <c r="G242" s="14">
        <v>2080</v>
      </c>
      <c r="H242" s="14">
        <v>5518</v>
      </c>
      <c r="I242" s="14">
        <v>69</v>
      </c>
      <c r="J242" s="14">
        <v>3409</v>
      </c>
      <c r="K242" s="14">
        <v>988</v>
      </c>
      <c r="L242" s="14">
        <v>212</v>
      </c>
      <c r="M242" s="14">
        <v>2357</v>
      </c>
      <c r="N242" s="14">
        <v>626</v>
      </c>
      <c r="O242" s="14">
        <v>394</v>
      </c>
      <c r="P242" s="14">
        <v>434</v>
      </c>
      <c r="Q242" s="14">
        <v>448</v>
      </c>
      <c r="R242" s="14">
        <v>3244</v>
      </c>
      <c r="S242" s="14">
        <v>1337</v>
      </c>
      <c r="T242" s="14">
        <v>509</v>
      </c>
      <c r="U242" s="14">
        <v>485</v>
      </c>
      <c r="V242" s="14">
        <v>276</v>
      </c>
      <c r="W242" s="14">
        <v>1068</v>
      </c>
      <c r="X242" s="14">
        <v>63</v>
      </c>
      <c r="Y242" s="14">
        <v>118</v>
      </c>
      <c r="Z242" s="14">
        <v>2909</v>
      </c>
      <c r="AA242" s="14">
        <v>50</v>
      </c>
      <c r="AB242" s="14">
        <v>249</v>
      </c>
      <c r="AC242" s="14">
        <v>242</v>
      </c>
      <c r="AD242" s="14">
        <v>3431</v>
      </c>
      <c r="AE242" s="14">
        <v>95</v>
      </c>
      <c r="AF242" s="14">
        <v>1583</v>
      </c>
      <c r="AG242" s="14">
        <v>237</v>
      </c>
      <c r="AH242" s="14">
        <v>528</v>
      </c>
      <c r="AI242" s="28">
        <f>SUM(B242,C242,D242,E242,F242,I242,K242,O242,P242,Q242,R242,T242,U242,V242,X242,Y242,AA242,AB242,AE242,AG242,AH242)</f>
        <v>10951</v>
      </c>
      <c r="AJ242" s="14">
        <f>SUM(B242:AH242)</f>
        <v>35723</v>
      </c>
      <c r="AK242" s="14">
        <v>8696</v>
      </c>
      <c r="AL242" s="14">
        <v>304601</v>
      </c>
      <c r="AM242" s="14">
        <v>36075</v>
      </c>
      <c r="AN242" s="14">
        <f>SUM(G242,H242,J242,L242,M242,N242,S242,W242,Z242,AC242,AD242,AF242)</f>
        <v>24772</v>
      </c>
      <c r="AO242" s="14">
        <f>SUM(B242,C242,E242,O242,R242,T242,U242,V242,X242,Y242,AA242,AB242,AG242,AH242)</f>
        <v>6973</v>
      </c>
      <c r="AP242" s="14">
        <f>SUM(D242,F242,I242,K242,P242,Q242,AE242)</f>
        <v>3978</v>
      </c>
      <c r="AQ242" s="15">
        <v>6435</v>
      </c>
      <c r="AR242" s="15">
        <v>696</v>
      </c>
      <c r="AS242" s="15">
        <v>1661</v>
      </c>
      <c r="AT242" s="14">
        <v>548895</v>
      </c>
      <c r="AU242" s="8"/>
      <c r="AV242" s="8"/>
      <c r="AW242" s="8"/>
      <c r="AX242" s="8"/>
      <c r="AY242" s="8"/>
    </row>
    <row r="243" ht="13.95" customHeight="1">
      <c r="A243" s="27">
        <v>44164</v>
      </c>
      <c r="B243" s="14">
        <v>180</v>
      </c>
      <c r="C243" s="14">
        <v>85</v>
      </c>
      <c r="D243" s="14">
        <v>1099</v>
      </c>
      <c r="E243" s="14">
        <v>560</v>
      </c>
      <c r="F243" s="14">
        <v>873</v>
      </c>
      <c r="G243" s="14">
        <v>2099</v>
      </c>
      <c r="H243" s="14">
        <v>5548</v>
      </c>
      <c r="I243" s="14">
        <v>70</v>
      </c>
      <c r="J243" s="14">
        <v>3433</v>
      </c>
      <c r="K243" s="14">
        <v>994</v>
      </c>
      <c r="L243" s="14">
        <v>212</v>
      </c>
      <c r="M243" s="14">
        <v>2376</v>
      </c>
      <c r="N243" s="14">
        <v>628</v>
      </c>
      <c r="O243" s="14">
        <v>399</v>
      </c>
      <c r="P243" s="14">
        <v>440</v>
      </c>
      <c r="Q243" s="14">
        <v>449</v>
      </c>
      <c r="R243" s="14">
        <v>3278</v>
      </c>
      <c r="S243" s="14">
        <v>1340</v>
      </c>
      <c r="T243" s="14">
        <v>510</v>
      </c>
      <c r="U243" s="14">
        <v>485</v>
      </c>
      <c r="V243" s="14">
        <v>278</v>
      </c>
      <c r="W243" s="14">
        <v>1074</v>
      </c>
      <c r="X243" s="14">
        <v>63</v>
      </c>
      <c r="Y243" s="14">
        <v>118</v>
      </c>
      <c r="Z243" s="14">
        <v>2933</v>
      </c>
      <c r="AA243" s="14">
        <v>50</v>
      </c>
      <c r="AB243" s="14">
        <v>250</v>
      </c>
      <c r="AC243" s="14">
        <v>242</v>
      </c>
      <c r="AD243" s="14">
        <v>3456</v>
      </c>
      <c r="AE243" s="14">
        <v>95</v>
      </c>
      <c r="AF243" s="14">
        <v>1596</v>
      </c>
      <c r="AG243" s="14">
        <v>237</v>
      </c>
      <c r="AH243" s="14">
        <v>528</v>
      </c>
      <c r="AI243" s="28">
        <f>SUM(B243,C243,D243,E243,F243,I243,K243,O243,P243,Q243,R243,T243,U243,V243,X243,Y243,AA243,AB243,AE243,AG243,AH243)</f>
        <v>11041</v>
      </c>
      <c r="AJ243" s="14">
        <f>SUM(B243:AH243)</f>
        <v>35978</v>
      </c>
      <c r="AK243" s="14">
        <v>8758</v>
      </c>
      <c r="AL243" s="14">
        <v>304916</v>
      </c>
      <c r="AM243" s="14">
        <v>36344</v>
      </c>
      <c r="AN243" s="14">
        <f>SUM(G243,H243,J243,L243,M243,N243,S243,W243,Z243,AC243,AD243,AF243)</f>
        <v>24937</v>
      </c>
      <c r="AO243" s="14">
        <f>SUM(B243,C243,E243,O243,R243,T243,U243,V243,X243,Y243,AA243,AB243,AG243,AH243)</f>
        <v>7021</v>
      </c>
      <c r="AP243" s="14">
        <f>SUM(D243,F243,I243,K243,P243,Q243,AE243)</f>
        <v>4020</v>
      </c>
      <c r="AQ243" s="15">
        <v>6469</v>
      </c>
      <c r="AR243" s="15">
        <v>696</v>
      </c>
      <c r="AS243" s="15">
        <v>1670</v>
      </c>
      <c r="AT243" s="14">
        <v>550385</v>
      </c>
      <c r="AU243" s="8"/>
      <c r="AV243" s="8"/>
      <c r="AW243" s="8"/>
      <c r="AX243" s="8"/>
      <c r="AY243" s="8"/>
    </row>
    <row r="244" ht="13.95" customHeight="1">
      <c r="A244" s="27">
        <v>44165</v>
      </c>
      <c r="B244" s="14">
        <v>180</v>
      </c>
      <c r="C244" s="14">
        <v>85</v>
      </c>
      <c r="D244" s="14">
        <v>1108</v>
      </c>
      <c r="E244" s="14">
        <v>560</v>
      </c>
      <c r="F244" s="14">
        <v>876</v>
      </c>
      <c r="G244" s="14">
        <v>2108</v>
      </c>
      <c r="H244" s="14">
        <v>5595</v>
      </c>
      <c r="I244" s="14">
        <v>70</v>
      </c>
      <c r="J244" s="14">
        <v>3450</v>
      </c>
      <c r="K244" s="14">
        <v>998</v>
      </c>
      <c r="L244" s="14">
        <v>212</v>
      </c>
      <c r="M244" s="14">
        <v>2388</v>
      </c>
      <c r="N244" s="14">
        <v>631</v>
      </c>
      <c r="O244" s="14">
        <v>399</v>
      </c>
      <c r="P244" s="14">
        <v>445</v>
      </c>
      <c r="Q244" s="14">
        <v>449</v>
      </c>
      <c r="R244" s="14">
        <v>3349</v>
      </c>
      <c r="S244" s="14">
        <v>1345</v>
      </c>
      <c r="T244" s="14">
        <v>512</v>
      </c>
      <c r="U244" s="14">
        <v>487</v>
      </c>
      <c r="V244" s="14">
        <v>278</v>
      </c>
      <c r="W244" s="14">
        <v>1081</v>
      </c>
      <c r="X244" s="14">
        <v>63</v>
      </c>
      <c r="Y244" s="14">
        <v>119</v>
      </c>
      <c r="Z244" s="14">
        <v>2956</v>
      </c>
      <c r="AA244" s="14">
        <v>51</v>
      </c>
      <c r="AB244" s="14">
        <v>250</v>
      </c>
      <c r="AC244" s="14">
        <v>242</v>
      </c>
      <c r="AD244" s="14">
        <v>3471</v>
      </c>
      <c r="AE244" s="14">
        <v>95</v>
      </c>
      <c r="AF244" s="14">
        <v>1601</v>
      </c>
      <c r="AG244" s="14">
        <v>237</v>
      </c>
      <c r="AH244" s="14">
        <v>531</v>
      </c>
      <c r="AI244" s="28">
        <f>SUM(B244,C244,D244,E244,F244,I244,K244,O244,P244,Q244,R244,T244,U244,V244,X244,Y244,AA244,AB244,AE244,AG244,AH244)</f>
        <v>11142</v>
      </c>
      <c r="AJ244" s="14">
        <f>SUM(B244:AH244)</f>
        <v>36222</v>
      </c>
      <c r="AK244" s="14">
        <v>8812</v>
      </c>
      <c r="AL244" s="14">
        <v>305218</v>
      </c>
      <c r="AM244" s="14">
        <v>36599</v>
      </c>
      <c r="AN244" s="14">
        <f>SUM(G244,H244,J244,L244,M244,N244,S244,W244,Z244,AC244,AD244,AF244)</f>
        <v>25080</v>
      </c>
      <c r="AO244" s="14">
        <f>SUM(B244,C244,E244,O244,R244,T244,U244,V244,X244,Y244,AA244,AB244,AG244,AH244)</f>
        <v>7101</v>
      </c>
      <c r="AP244" s="14">
        <f>SUM(D244,F244,I244,K244,P244,Q244,AE244)</f>
        <v>4041</v>
      </c>
      <c r="AQ244" s="15">
        <v>6487</v>
      </c>
      <c r="AR244" s="15">
        <v>696</v>
      </c>
      <c r="AS244" s="15">
        <v>1670</v>
      </c>
      <c r="AT244" s="14">
        <v>551698</v>
      </c>
      <c r="AU244" s="8"/>
      <c r="AV244" s="8"/>
      <c r="AW244" s="8"/>
      <c r="AX244" s="8"/>
      <c r="AY244" s="8"/>
    </row>
    <row r="245" ht="13.95" customHeight="1">
      <c r="A245" s="27">
        <v>44166</v>
      </c>
      <c r="B245" s="14">
        <v>180</v>
      </c>
      <c r="C245" s="14">
        <v>85</v>
      </c>
      <c r="D245" s="14">
        <v>1113</v>
      </c>
      <c r="E245" s="14">
        <v>565</v>
      </c>
      <c r="F245" s="14">
        <v>876</v>
      </c>
      <c r="G245" s="14">
        <v>2122</v>
      </c>
      <c r="H245" s="14">
        <v>5624</v>
      </c>
      <c r="I245" s="14">
        <v>70</v>
      </c>
      <c r="J245" s="14">
        <v>3467</v>
      </c>
      <c r="K245" s="14">
        <v>1005</v>
      </c>
      <c r="L245" s="14">
        <v>213</v>
      </c>
      <c r="M245" s="14">
        <v>2405</v>
      </c>
      <c r="N245" s="14">
        <v>632</v>
      </c>
      <c r="O245" s="14">
        <v>403</v>
      </c>
      <c r="P245" s="14">
        <v>445</v>
      </c>
      <c r="Q245" s="14">
        <v>449</v>
      </c>
      <c r="R245" s="14">
        <v>3374</v>
      </c>
      <c r="S245" s="14">
        <v>1351</v>
      </c>
      <c r="T245" s="14">
        <v>512</v>
      </c>
      <c r="U245" s="14">
        <v>491</v>
      </c>
      <c r="V245" s="14">
        <v>279</v>
      </c>
      <c r="W245" s="14">
        <v>1088</v>
      </c>
      <c r="X245" s="14">
        <v>63</v>
      </c>
      <c r="Y245" s="14">
        <v>123</v>
      </c>
      <c r="Z245" s="14">
        <v>2972</v>
      </c>
      <c r="AA245" s="14">
        <v>51</v>
      </c>
      <c r="AB245" s="14">
        <v>250</v>
      </c>
      <c r="AC245" s="14">
        <v>242</v>
      </c>
      <c r="AD245" s="14">
        <v>3496</v>
      </c>
      <c r="AE245" s="14">
        <v>95</v>
      </c>
      <c r="AF245" s="14">
        <v>1602</v>
      </c>
      <c r="AG245" s="14">
        <v>240</v>
      </c>
      <c r="AH245" s="14">
        <v>531</v>
      </c>
      <c r="AI245" s="28">
        <f>SUM(B245,C245,D245,E245,F245,I245,K245,O245,P245,Q245,R245,T245,U245,V245,X245,Y245,AA245,AB245,AE245,AG245,AH245)</f>
        <v>11200</v>
      </c>
      <c r="AJ245" s="14">
        <f>SUM(B245:AH245)</f>
        <v>36414</v>
      </c>
      <c r="AK245" s="14">
        <v>8854</v>
      </c>
      <c r="AL245" s="14">
        <v>305412</v>
      </c>
      <c r="AM245" s="14">
        <v>36848</v>
      </c>
      <c r="AN245" s="14">
        <f>SUM(G245,H245,J245,L245,M245,N245,S245,W245,Z245,AC245,AD245,AF245)</f>
        <v>25214</v>
      </c>
      <c r="AO245" s="14">
        <f>SUM(B245,C245,E245,O245,R245,T245,U245,V245,X245,Y245,AA245,AB245,AG245,AH245)</f>
        <v>7147</v>
      </c>
      <c r="AP245" s="14">
        <f>SUM(D245,F245,I245,K245,P245,Q245,AE245)</f>
        <v>4053</v>
      </c>
      <c r="AQ245" s="15">
        <v>6546</v>
      </c>
      <c r="AR245" s="15">
        <v>697</v>
      </c>
      <c r="AS245" s="15">
        <v>1675</v>
      </c>
      <c r="AT245" s="14">
        <v>552819</v>
      </c>
      <c r="AU245" s="8"/>
      <c r="AV245" s="8"/>
      <c r="AW245" s="8"/>
      <c r="AX245" s="8"/>
      <c r="AY245" s="8"/>
    </row>
    <row r="246" ht="13.95" customHeight="1">
      <c r="A246" s="27">
        <v>44167</v>
      </c>
      <c r="B246" s="14">
        <v>181</v>
      </c>
      <c r="C246" s="14">
        <v>85</v>
      </c>
      <c r="D246" s="14">
        <v>1127</v>
      </c>
      <c r="E246" s="14">
        <v>581</v>
      </c>
      <c r="F246" s="14">
        <v>891</v>
      </c>
      <c r="G246" s="14">
        <v>2150</v>
      </c>
      <c r="H246" s="14">
        <v>5691</v>
      </c>
      <c r="I246" s="14">
        <v>70</v>
      </c>
      <c r="J246" s="14">
        <v>3489</v>
      </c>
      <c r="K246" s="14">
        <v>1020</v>
      </c>
      <c r="L246" s="14">
        <v>213</v>
      </c>
      <c r="M246" s="14">
        <v>2435</v>
      </c>
      <c r="N246" s="14">
        <v>636</v>
      </c>
      <c r="O246" s="14">
        <v>403</v>
      </c>
      <c r="P246" s="14">
        <v>457</v>
      </c>
      <c r="Q246" s="14">
        <v>449</v>
      </c>
      <c r="R246" s="14">
        <v>3408</v>
      </c>
      <c r="S246" s="14">
        <v>1379</v>
      </c>
      <c r="T246" s="14">
        <v>517</v>
      </c>
      <c r="U246" s="14">
        <v>499</v>
      </c>
      <c r="V246" s="14">
        <v>283</v>
      </c>
      <c r="W246" s="14">
        <v>1103</v>
      </c>
      <c r="X246" s="14">
        <v>63</v>
      </c>
      <c r="Y246" s="14">
        <v>123</v>
      </c>
      <c r="Z246" s="14">
        <v>3004</v>
      </c>
      <c r="AA246" s="14">
        <v>52</v>
      </c>
      <c r="AB246" s="14">
        <v>250</v>
      </c>
      <c r="AC246" s="14">
        <v>247</v>
      </c>
      <c r="AD246" s="14">
        <v>3521</v>
      </c>
      <c r="AE246" s="14">
        <v>97</v>
      </c>
      <c r="AF246" s="14">
        <v>1608</v>
      </c>
      <c r="AG246" s="14">
        <v>241</v>
      </c>
      <c r="AH246" s="14">
        <v>535</v>
      </c>
      <c r="AI246" s="28">
        <f>SUM(B246,C246,D246,E246,F246,I246,K246,O246,P246,Q246,R246,T246,U246,V246,X246,Y246,AA246,AB246,AE246,AG246,AH246)</f>
        <v>11332</v>
      </c>
      <c r="AJ246" s="14">
        <f>SUM(B246:AH246)</f>
        <v>36808</v>
      </c>
      <c r="AK246" s="14">
        <v>8872</v>
      </c>
      <c r="AL246" s="14">
        <v>305689</v>
      </c>
      <c r="AM246" s="14">
        <v>37038</v>
      </c>
      <c r="AN246" s="14">
        <f>SUM(G246,H246,J246,L246,M246,N246,S246,W246,Z246,AC246,AD246,AF246)</f>
        <v>25476</v>
      </c>
      <c r="AO246" s="14">
        <f>SUM(B246,C246,E246,O246,R246,T246,U246,V246,X246,Y246,AA246,AB246,AG246,AH246)</f>
        <v>7221</v>
      </c>
      <c r="AP246" s="14">
        <f>SUM(D246,F246,I246,K246,P246,Q246,AE246)</f>
        <v>4111</v>
      </c>
      <c r="AQ246" s="15">
        <v>6614</v>
      </c>
      <c r="AR246" s="15">
        <v>699</v>
      </c>
      <c r="AS246" s="15">
        <v>1682</v>
      </c>
      <c r="AT246" s="14">
        <v>553853</v>
      </c>
      <c r="AU246" s="8"/>
      <c r="AV246" s="8"/>
      <c r="AW246" s="8"/>
      <c r="AX246" s="8"/>
      <c r="AY246" s="8"/>
    </row>
    <row r="247" ht="13.95" customHeight="1">
      <c r="A247" s="27">
        <v>44168</v>
      </c>
      <c r="B247" s="14">
        <v>182</v>
      </c>
      <c r="C247" s="14">
        <v>85</v>
      </c>
      <c r="D247" s="14">
        <v>1143</v>
      </c>
      <c r="E247" s="14">
        <v>585</v>
      </c>
      <c r="F247" s="14">
        <v>900</v>
      </c>
      <c r="G247" s="14">
        <v>2184</v>
      </c>
      <c r="H247" s="14">
        <v>5731</v>
      </c>
      <c r="I247" s="14">
        <v>70</v>
      </c>
      <c r="J247" s="14">
        <v>3508</v>
      </c>
      <c r="K247" s="14">
        <v>1021</v>
      </c>
      <c r="L247" s="14">
        <v>214</v>
      </c>
      <c r="M247" s="14">
        <v>2456</v>
      </c>
      <c r="N247" s="14">
        <v>639</v>
      </c>
      <c r="O247" s="14">
        <v>409</v>
      </c>
      <c r="P247" s="14">
        <v>461</v>
      </c>
      <c r="Q247" s="14">
        <v>449</v>
      </c>
      <c r="R247" s="14">
        <v>3445</v>
      </c>
      <c r="S247" s="14">
        <v>1391</v>
      </c>
      <c r="T247" s="14">
        <v>518</v>
      </c>
      <c r="U247" s="14">
        <v>508</v>
      </c>
      <c r="V247" s="14">
        <v>286</v>
      </c>
      <c r="W247" s="14">
        <v>1114</v>
      </c>
      <c r="X247" s="14">
        <v>64</v>
      </c>
      <c r="Y247" s="14">
        <v>123</v>
      </c>
      <c r="Z247" s="14">
        <v>3031</v>
      </c>
      <c r="AA247" s="14">
        <v>52</v>
      </c>
      <c r="AB247" s="14">
        <v>250</v>
      </c>
      <c r="AC247" s="14">
        <v>250</v>
      </c>
      <c r="AD247" s="14">
        <v>3562</v>
      </c>
      <c r="AE247" s="14">
        <v>100</v>
      </c>
      <c r="AF247" s="14">
        <v>1609</v>
      </c>
      <c r="AG247" s="14">
        <v>245</v>
      </c>
      <c r="AH247" s="14">
        <v>539</v>
      </c>
      <c r="AI247" s="28">
        <f>SUM(B247,C247,D247,E247,F247,I247,K247,O247,P247,Q247,R247,T247,U247,V247,X247,Y247,AA247,AB247,AE247,AG247,AH247)</f>
        <v>11435</v>
      </c>
      <c r="AJ247" s="14">
        <f>SUM(B247:AH247)</f>
        <v>37124</v>
      </c>
      <c r="AK247" s="14">
        <v>8935</v>
      </c>
      <c r="AL247" s="14">
        <v>305995</v>
      </c>
      <c r="AM247" s="14">
        <v>37431</v>
      </c>
      <c r="AN247" s="14">
        <f>SUM(G247,H247,J247,L247,M247,N247,S247,W247,Z247,AC247,AD247,AF247)</f>
        <v>25689</v>
      </c>
      <c r="AO247" s="14">
        <f>SUM(B247,C247,E247,O247,R247,T247,U247,V247,X247,Y247,AA247,AB247,AG247,AH247)</f>
        <v>7291</v>
      </c>
      <c r="AP247" s="14">
        <f>SUM(D247,F247,I247,K247,P247,Q247,AE247)</f>
        <v>4144</v>
      </c>
      <c r="AQ247" s="15">
        <v>6658</v>
      </c>
      <c r="AR247" s="15">
        <v>700</v>
      </c>
      <c r="AS247" s="15">
        <v>1687</v>
      </c>
      <c r="AT247" s="14">
        <v>555361</v>
      </c>
      <c r="AU247" s="8"/>
      <c r="AV247" s="8"/>
      <c r="AW247" s="8"/>
      <c r="AX247" s="8"/>
      <c r="AY247" s="8"/>
    </row>
    <row r="248" ht="13.95" customHeight="1">
      <c r="A248" s="27">
        <v>44169</v>
      </c>
      <c r="B248" s="14">
        <v>182</v>
      </c>
      <c r="C248" s="14">
        <v>86</v>
      </c>
      <c r="D248" s="14">
        <v>1151</v>
      </c>
      <c r="E248" s="14">
        <v>589</v>
      </c>
      <c r="F248" s="14">
        <v>913</v>
      </c>
      <c r="G248" s="14">
        <v>2209</v>
      </c>
      <c r="H248" s="14">
        <v>5771</v>
      </c>
      <c r="I248" s="14">
        <v>70</v>
      </c>
      <c r="J248" s="14">
        <v>3532</v>
      </c>
      <c r="K248" s="14">
        <v>1028</v>
      </c>
      <c r="L248" s="14">
        <v>214</v>
      </c>
      <c r="M248" s="14">
        <v>2474</v>
      </c>
      <c r="N248" s="14">
        <v>646</v>
      </c>
      <c r="O248" s="14">
        <v>411</v>
      </c>
      <c r="P248" s="14">
        <v>464</v>
      </c>
      <c r="Q248" s="14">
        <v>449</v>
      </c>
      <c r="R248" s="14">
        <v>3488</v>
      </c>
      <c r="S248" s="14">
        <v>1407</v>
      </c>
      <c r="T248" s="14">
        <v>521</v>
      </c>
      <c r="U248" s="14">
        <v>516</v>
      </c>
      <c r="V248" s="14">
        <v>286</v>
      </c>
      <c r="W248" s="14">
        <v>1120</v>
      </c>
      <c r="X248" s="14">
        <v>64</v>
      </c>
      <c r="Y248" s="14">
        <v>123</v>
      </c>
      <c r="Z248" s="14">
        <v>3057</v>
      </c>
      <c r="AA248" s="14">
        <v>53</v>
      </c>
      <c r="AB248" s="14">
        <v>250</v>
      </c>
      <c r="AC248" s="14">
        <v>250</v>
      </c>
      <c r="AD248" s="14">
        <v>3592</v>
      </c>
      <c r="AE248" s="14">
        <v>101</v>
      </c>
      <c r="AF248" s="14">
        <v>1613</v>
      </c>
      <c r="AG248" s="14">
        <v>246</v>
      </c>
      <c r="AH248" s="14">
        <v>543</v>
      </c>
      <c r="AI248" s="28">
        <f>SUM(B248,C248,D248,E248,F248,I248,K248,O248,P248,Q248,R248,T248,U248,V248,X248,Y248,AA248,AB248,AE248,AG248,AH248)</f>
        <v>11534</v>
      </c>
      <c r="AJ248" s="14">
        <f>SUM(B248:AH248)</f>
        <v>37419</v>
      </c>
      <c r="AK248" s="14">
        <v>9010</v>
      </c>
      <c r="AL248" s="14">
        <v>306462</v>
      </c>
      <c r="AM248" s="14">
        <v>37750</v>
      </c>
      <c r="AN248" s="14">
        <f>SUM(G248,H248,J248,L248,M248,N248,S248,W248,Z248,AC248,AD248,AF248)</f>
        <v>25885</v>
      </c>
      <c r="AO248" s="14">
        <f>SUM(B248,C248,E248,O248,R248,T248,U248,V248,X248,Y248,AA248,AB248,AG248,AH248)</f>
        <v>7358</v>
      </c>
      <c r="AP248" s="14">
        <f>SUM(D248,F248,I248,K248,P248,Q248,AE248)</f>
        <v>4176</v>
      </c>
      <c r="AQ248" s="15">
        <v>6708</v>
      </c>
      <c r="AR248" s="15">
        <v>700</v>
      </c>
      <c r="AS248" s="15">
        <v>1690</v>
      </c>
      <c r="AT248" s="14">
        <v>557090</v>
      </c>
      <c r="AU248" s="8"/>
      <c r="AV248" s="8"/>
      <c r="AW248" s="8"/>
      <c r="AX248" s="8"/>
      <c r="AY248" s="8"/>
    </row>
    <row r="249" ht="13.95" customHeight="1">
      <c r="A249" s="27">
        <v>44170</v>
      </c>
      <c r="B249" s="14">
        <v>183</v>
      </c>
      <c r="C249" s="14">
        <v>88</v>
      </c>
      <c r="D249" s="14">
        <v>1169</v>
      </c>
      <c r="E249" s="14">
        <v>591</v>
      </c>
      <c r="F249" s="14">
        <v>922</v>
      </c>
      <c r="G249" s="14">
        <v>2242</v>
      </c>
      <c r="H249" s="14">
        <v>5841</v>
      </c>
      <c r="I249" s="14">
        <v>71</v>
      </c>
      <c r="J249" s="14">
        <v>3548</v>
      </c>
      <c r="K249" s="14">
        <v>1037</v>
      </c>
      <c r="L249" s="14">
        <v>220</v>
      </c>
      <c r="M249" s="14">
        <v>2487</v>
      </c>
      <c r="N249" s="14">
        <v>646</v>
      </c>
      <c r="O249" s="14">
        <v>418</v>
      </c>
      <c r="P249" s="14">
        <v>467</v>
      </c>
      <c r="Q249" s="14">
        <v>450</v>
      </c>
      <c r="R249" s="14">
        <v>3538</v>
      </c>
      <c r="S249" s="14">
        <v>1430</v>
      </c>
      <c r="T249" s="14">
        <v>523</v>
      </c>
      <c r="U249" s="14">
        <v>516</v>
      </c>
      <c r="V249" s="14">
        <v>286</v>
      </c>
      <c r="W249" s="14">
        <v>1134</v>
      </c>
      <c r="X249" s="14">
        <v>65</v>
      </c>
      <c r="Y249" s="14">
        <v>123</v>
      </c>
      <c r="Z249" s="14">
        <v>3079</v>
      </c>
      <c r="AA249" s="14">
        <v>53</v>
      </c>
      <c r="AB249" s="14">
        <v>250</v>
      </c>
      <c r="AC249" s="14">
        <v>251</v>
      </c>
      <c r="AD249" s="14">
        <v>3631</v>
      </c>
      <c r="AE249" s="14">
        <v>101</v>
      </c>
      <c r="AF249" s="14">
        <v>1627</v>
      </c>
      <c r="AG249" s="14">
        <v>248</v>
      </c>
      <c r="AH249" s="14">
        <v>543</v>
      </c>
      <c r="AI249" s="28">
        <f>SUM(B249,C249,D249,E249,F249,I249,K249,O249,P249,Q249,R249,T249,U249,V249,X249,Y249,AA249,AB249,AE249,AG249,AH249)</f>
        <v>11642</v>
      </c>
      <c r="AJ249" s="14">
        <f>SUM(B249:AH249)</f>
        <v>37778</v>
      </c>
      <c r="AK249" s="14">
        <v>9060</v>
      </c>
      <c r="AL249" s="14">
        <v>306862</v>
      </c>
      <c r="AM249" s="14">
        <v>38049</v>
      </c>
      <c r="AN249" s="14">
        <f>SUM(G249,H249,J249,L249,M249,N249,S249,W249,Z249,AC249,AD249,AF249)</f>
        <v>26136</v>
      </c>
      <c r="AO249" s="14">
        <f>SUM(B249,C249,E249,O249,R249,T249,U249,V249,X249,Y249,AA249,AB249,AG249,AH249)</f>
        <v>7425</v>
      </c>
      <c r="AP249" s="14">
        <f>SUM(D249,F249,I249,K249,P249,Q249,AE249)</f>
        <v>4217</v>
      </c>
      <c r="AQ249" s="15">
        <v>6750</v>
      </c>
      <c r="AR249" s="15">
        <v>703</v>
      </c>
      <c r="AS249" s="15">
        <v>1691</v>
      </c>
      <c r="AT249" s="14">
        <v>558623</v>
      </c>
      <c r="AU249" s="8"/>
      <c r="AV249" s="8"/>
      <c r="AW249" s="8"/>
      <c r="AX249" s="8"/>
      <c r="AY249" s="8"/>
    </row>
    <row r="250" ht="13.65" customHeight="1">
      <c r="A250" s="27">
        <v>44171</v>
      </c>
      <c r="B250" s="14">
        <v>184</v>
      </c>
      <c r="C250" s="14">
        <v>89</v>
      </c>
      <c r="D250" s="14">
        <v>1190</v>
      </c>
      <c r="E250" s="14">
        <v>595</v>
      </c>
      <c r="F250" s="14">
        <v>934</v>
      </c>
      <c r="G250" s="14">
        <v>2263</v>
      </c>
      <c r="H250" s="14">
        <v>5896</v>
      </c>
      <c r="I250" s="14">
        <v>71</v>
      </c>
      <c r="J250" s="14">
        <v>3573</v>
      </c>
      <c r="K250" s="14">
        <v>1051</v>
      </c>
      <c r="L250" s="14">
        <v>221</v>
      </c>
      <c r="M250" s="14">
        <v>2508</v>
      </c>
      <c r="N250" s="14">
        <v>648</v>
      </c>
      <c r="O250" s="14">
        <v>421</v>
      </c>
      <c r="P250" s="14">
        <v>473</v>
      </c>
      <c r="Q250" s="14">
        <v>454</v>
      </c>
      <c r="R250" s="14">
        <v>3589</v>
      </c>
      <c r="S250" s="14">
        <v>1441</v>
      </c>
      <c r="T250" s="14">
        <v>527</v>
      </c>
      <c r="U250" s="14">
        <v>520</v>
      </c>
      <c r="V250" s="14">
        <v>294</v>
      </c>
      <c r="W250" s="14">
        <v>1149</v>
      </c>
      <c r="X250" s="14">
        <v>65</v>
      </c>
      <c r="Y250" s="14">
        <v>123</v>
      </c>
      <c r="Z250" s="14">
        <v>3100</v>
      </c>
      <c r="AA250" s="14">
        <v>53</v>
      </c>
      <c r="AB250" s="14">
        <v>252</v>
      </c>
      <c r="AC250" s="14">
        <v>253</v>
      </c>
      <c r="AD250" s="14">
        <v>3651</v>
      </c>
      <c r="AE250" s="14">
        <v>115</v>
      </c>
      <c r="AF250" s="14">
        <v>1635</v>
      </c>
      <c r="AG250" s="14">
        <v>248</v>
      </c>
      <c r="AH250" s="14">
        <v>558</v>
      </c>
      <c r="AI250" s="28">
        <f>SUM(B250,C250,D250,E250,F250,I250,K250,O250,P250,Q250,R250,T250,U250,V250,X250,Y250,AA250,AB250,AE250,AG250,AH250)</f>
        <v>11806</v>
      </c>
      <c r="AJ250" s="14">
        <f>SUM(B250:AH250)</f>
        <v>38144</v>
      </c>
      <c r="AK250" s="14">
        <v>9114</v>
      </c>
      <c r="AL250" s="14">
        <v>307311</v>
      </c>
      <c r="AM250" s="14">
        <v>38419</v>
      </c>
      <c r="AN250" s="14">
        <f>SUM(G250,H250,J250,L250,M250,N250,S250,W250,Z250,AC250,AD250,AF250)</f>
        <v>26338</v>
      </c>
      <c r="AO250" s="14">
        <f>SUM(B250,C250,E250,O250,R250,T250,U250,V250,X250,Y250,AA250,AB250,AG250,AH250)</f>
        <v>7518</v>
      </c>
      <c r="AP250" s="14">
        <f>SUM(D250,F250,I250,K250,P250,Q250,AE250)</f>
        <v>4288</v>
      </c>
      <c r="AQ250" s="14">
        <v>6791</v>
      </c>
      <c r="AR250" s="14">
        <v>703</v>
      </c>
      <c r="AS250" s="14">
        <v>1700</v>
      </c>
      <c r="AT250" s="14">
        <v>560337</v>
      </c>
      <c r="AU250" s="8"/>
      <c r="AV250" s="8"/>
      <c r="AW250" s="8"/>
      <c r="AX250" s="8"/>
      <c r="AY250" s="8"/>
    </row>
    <row r="251" ht="13.65" customHeight="1">
      <c r="A251" s="27">
        <v>44172</v>
      </c>
      <c r="B251" s="14">
        <v>184</v>
      </c>
      <c r="C251" s="14">
        <v>89</v>
      </c>
      <c r="D251" s="14">
        <v>1202</v>
      </c>
      <c r="E251" s="14">
        <v>605</v>
      </c>
      <c r="F251" s="14">
        <v>944</v>
      </c>
      <c r="G251" s="14">
        <v>2269</v>
      </c>
      <c r="H251" s="14">
        <v>5919</v>
      </c>
      <c r="I251" s="14">
        <v>71</v>
      </c>
      <c r="J251" s="14">
        <v>3580</v>
      </c>
      <c r="K251" s="14">
        <v>1056</v>
      </c>
      <c r="L251" s="14">
        <v>222</v>
      </c>
      <c r="M251" s="14">
        <v>2516</v>
      </c>
      <c r="N251" s="14">
        <v>651</v>
      </c>
      <c r="O251" s="14">
        <v>423</v>
      </c>
      <c r="P251" s="14">
        <v>474</v>
      </c>
      <c r="Q251" s="14">
        <v>454</v>
      </c>
      <c r="R251" s="14">
        <v>3655</v>
      </c>
      <c r="S251" s="14">
        <v>1445</v>
      </c>
      <c r="T251" s="14">
        <v>527</v>
      </c>
      <c r="U251" s="14">
        <v>525</v>
      </c>
      <c r="V251" s="14">
        <v>295</v>
      </c>
      <c r="W251" s="14">
        <v>1161</v>
      </c>
      <c r="X251" s="14">
        <v>65</v>
      </c>
      <c r="Y251" s="14">
        <v>123</v>
      </c>
      <c r="Z251" s="14">
        <v>3112</v>
      </c>
      <c r="AA251" s="14">
        <v>53</v>
      </c>
      <c r="AB251" s="14">
        <v>252</v>
      </c>
      <c r="AC251" s="14">
        <v>254</v>
      </c>
      <c r="AD251" s="14">
        <v>3672</v>
      </c>
      <c r="AE251" s="14">
        <v>118</v>
      </c>
      <c r="AF251" s="14">
        <v>1643</v>
      </c>
      <c r="AG251" s="14">
        <v>248</v>
      </c>
      <c r="AH251" s="14">
        <v>559</v>
      </c>
      <c r="AI251" s="28">
        <f>SUM(B251,C251,D251,E251,F251,I251,K251,O251,P251,Q251,R251,T251,U251,V251,X251,Y251,AA251,AB251,AE251,AG251,AH251)</f>
        <v>11922</v>
      </c>
      <c r="AJ251" s="14">
        <f>SUM(B251:AH251)</f>
        <v>38366</v>
      </c>
      <c r="AK251" s="14">
        <v>9161</v>
      </c>
      <c r="AL251" s="14">
        <v>307625</v>
      </c>
      <c r="AM251" s="14">
        <v>38788</v>
      </c>
      <c r="AN251" s="14">
        <f>SUM(G251,H251,J251,L251,M251,N251,S251,W251,Z251,AC251,AD251,AF251)</f>
        <v>26444</v>
      </c>
      <c r="AO251" s="14">
        <f>SUM(B251,C251,E251,O251,R251,T251,U251,V251,X251,Y251,AA251,AB251,AG251,AH251)</f>
        <v>7603</v>
      </c>
      <c r="AP251" s="14">
        <f>SUM(D251,F251,I251,K251,P251,Q251,AE251)</f>
        <v>4319</v>
      </c>
      <c r="AQ251" s="14">
        <v>6816</v>
      </c>
      <c r="AR251" s="14">
        <v>703</v>
      </c>
      <c r="AS251" s="14">
        <v>1703</v>
      </c>
      <c r="AT251" s="14">
        <v>562097</v>
      </c>
      <c r="AU251" s="8"/>
      <c r="AV251" s="8"/>
      <c r="AW251" s="8"/>
      <c r="AX251" s="8"/>
      <c r="AY251" s="8"/>
    </row>
    <row r="252" ht="13.65" customHeight="1">
      <c r="A252" s="27">
        <v>44173</v>
      </c>
      <c r="B252" s="14">
        <v>184</v>
      </c>
      <c r="C252" s="14">
        <v>89</v>
      </c>
      <c r="D252" s="14">
        <v>1212</v>
      </c>
      <c r="E252" s="14">
        <v>607</v>
      </c>
      <c r="F252" s="14">
        <v>949</v>
      </c>
      <c r="G252" s="14">
        <v>2280</v>
      </c>
      <c r="H252" s="14">
        <v>5948</v>
      </c>
      <c r="I252" s="14">
        <v>71</v>
      </c>
      <c r="J252" s="14">
        <v>3599</v>
      </c>
      <c r="K252" s="14">
        <v>1065</v>
      </c>
      <c r="L252" s="14">
        <v>224</v>
      </c>
      <c r="M252" s="14">
        <v>2533</v>
      </c>
      <c r="N252" s="14">
        <v>653</v>
      </c>
      <c r="O252" s="14">
        <v>424</v>
      </c>
      <c r="P252" s="14">
        <v>476</v>
      </c>
      <c r="Q252" s="14">
        <v>454</v>
      </c>
      <c r="R252" s="14">
        <v>3731</v>
      </c>
      <c r="S252" s="14">
        <v>1450</v>
      </c>
      <c r="T252" s="14">
        <v>527</v>
      </c>
      <c r="U252" s="14">
        <v>526</v>
      </c>
      <c r="V252" s="14">
        <v>295</v>
      </c>
      <c r="W252" s="14">
        <v>1162</v>
      </c>
      <c r="X252" s="14">
        <v>65</v>
      </c>
      <c r="Y252" s="14">
        <v>123</v>
      </c>
      <c r="Z252" s="14">
        <v>3121</v>
      </c>
      <c r="AA252" s="14">
        <v>53</v>
      </c>
      <c r="AB252" s="14">
        <v>253</v>
      </c>
      <c r="AC252" s="14">
        <v>254</v>
      </c>
      <c r="AD252" s="14">
        <v>3698</v>
      </c>
      <c r="AE252" s="14">
        <v>122</v>
      </c>
      <c r="AF252" s="14">
        <v>1654</v>
      </c>
      <c r="AG252" s="14">
        <v>248</v>
      </c>
      <c r="AH252" s="14">
        <v>561</v>
      </c>
      <c r="AI252" s="28">
        <f>SUM(B252,C252,D252,E252,F252,I252,K252,O252,P252,Q252,R252,T252,U252,V252,X252,Y252,AA252,AB252,AE252,AG252,AH252)</f>
        <v>12035</v>
      </c>
      <c r="AJ252" s="14">
        <f>SUM(B252:AH252)</f>
        <v>38611</v>
      </c>
      <c r="AK252" s="14">
        <v>9210</v>
      </c>
      <c r="AL252" s="14">
        <v>307966</v>
      </c>
      <c r="AM252" s="14">
        <v>39010</v>
      </c>
      <c r="AN252" s="14">
        <f>SUM(G252,H252,J252,L252,M252,N252,S252,W252,Z252,AC252,AD252,AF252)</f>
        <v>26576</v>
      </c>
      <c r="AO252" s="14">
        <f>SUM(B252,C252,E252,O252,R252,T252,U252,V252,X252,Y252,AA252,AB252,AG252,AH252)</f>
        <v>7686</v>
      </c>
      <c r="AP252" s="14">
        <f>SUM(D252,F252,I252,K252,P252,Q252,AE252)</f>
        <v>4349</v>
      </c>
      <c r="AQ252" s="14">
        <v>6880</v>
      </c>
      <c r="AR252" s="14">
        <v>706</v>
      </c>
      <c r="AS252" s="14">
        <v>1709</v>
      </c>
      <c r="AT252" s="14">
        <v>563489</v>
      </c>
      <c r="AU252" s="8"/>
      <c r="AV252" s="8"/>
      <c r="AW252" s="8"/>
      <c r="AX252" s="8"/>
      <c r="AY252" s="8"/>
    </row>
    <row r="253" ht="13.65" customHeight="1">
      <c r="A253" s="27">
        <v>44174</v>
      </c>
      <c r="B253" s="14">
        <v>190</v>
      </c>
      <c r="C253" s="14">
        <v>90</v>
      </c>
      <c r="D253" s="14">
        <v>1231</v>
      </c>
      <c r="E253" s="14">
        <v>612</v>
      </c>
      <c r="F253" s="14">
        <v>961</v>
      </c>
      <c r="G253" s="14">
        <v>2311</v>
      </c>
      <c r="H253" s="14">
        <v>6012</v>
      </c>
      <c r="I253" s="14">
        <v>71</v>
      </c>
      <c r="J253" s="14">
        <v>3644</v>
      </c>
      <c r="K253" s="14">
        <v>1074</v>
      </c>
      <c r="L253" s="14">
        <v>227</v>
      </c>
      <c r="M253" s="14">
        <v>2550</v>
      </c>
      <c r="N253" s="14">
        <v>656</v>
      </c>
      <c r="O253" s="14">
        <v>427</v>
      </c>
      <c r="P253" s="14">
        <v>478</v>
      </c>
      <c r="Q253" s="14">
        <v>457</v>
      </c>
      <c r="R253" s="14">
        <v>3782</v>
      </c>
      <c r="S253" s="14">
        <v>1474</v>
      </c>
      <c r="T253" s="14">
        <v>537</v>
      </c>
      <c r="U253" s="14">
        <v>532</v>
      </c>
      <c r="V253" s="14">
        <v>300</v>
      </c>
      <c r="W253" s="14">
        <v>1175</v>
      </c>
      <c r="X253" s="14">
        <v>66</v>
      </c>
      <c r="Y253" s="14">
        <v>124</v>
      </c>
      <c r="Z253" s="14">
        <v>3139</v>
      </c>
      <c r="AA253" s="14">
        <v>55</v>
      </c>
      <c r="AB253" s="14">
        <v>254</v>
      </c>
      <c r="AC253" s="14">
        <v>256</v>
      </c>
      <c r="AD253" s="14">
        <v>3723</v>
      </c>
      <c r="AE253" s="14">
        <v>127</v>
      </c>
      <c r="AF253" s="14">
        <v>1658</v>
      </c>
      <c r="AG253" s="14">
        <v>249</v>
      </c>
      <c r="AH253" s="14">
        <v>574</v>
      </c>
      <c r="AI253" s="28">
        <f>SUM(B253,C253,D253,E253,F253,I253,K253,O253,P253,Q253,R253,T253,U253,V253,X253,Y253,AA253,AB253,AE253,AG253,AH253)</f>
        <v>12191</v>
      </c>
      <c r="AJ253" s="14">
        <f>SUM(B253:AH253)</f>
        <v>39016</v>
      </c>
      <c r="AK253" s="14">
        <v>9239</v>
      </c>
      <c r="AL253" s="14">
        <v>308319</v>
      </c>
      <c r="AM253" s="14">
        <v>39258</v>
      </c>
      <c r="AN253" s="14">
        <f>SUM(G253,H253,J253,L253,M253,N253,S253,W253,Z253,AC253,AD253,AF253)</f>
        <v>26825</v>
      </c>
      <c r="AO253" s="14">
        <f>SUM(B253,C253,E253,O253,R253,T253,U253,V253,X253,Y253,AA253,AB253,AG253,AH253)</f>
        <v>7792</v>
      </c>
      <c r="AP253" s="14">
        <f>SUM(D253,F253,I253,K253,P253,Q253,AE253)</f>
        <v>4399</v>
      </c>
      <c r="AQ253" s="14">
        <v>6934</v>
      </c>
      <c r="AR253" s="14">
        <v>708</v>
      </c>
      <c r="AS253" s="14">
        <v>1715</v>
      </c>
      <c r="AT253" s="14">
        <v>564733</v>
      </c>
      <c r="AU253" s="8"/>
      <c r="AV253" s="8"/>
      <c r="AW253" s="8"/>
      <c r="AX253" s="8"/>
      <c r="AY253" s="8"/>
    </row>
    <row r="254" ht="13.65" customHeight="1">
      <c r="A254" s="27">
        <v>44175</v>
      </c>
      <c r="B254" s="14">
        <v>190</v>
      </c>
      <c r="C254" s="14">
        <v>90</v>
      </c>
      <c r="D254" s="14">
        <v>1239</v>
      </c>
      <c r="E254" s="14">
        <v>624</v>
      </c>
      <c r="F254" s="14">
        <v>969</v>
      </c>
      <c r="G254" s="14">
        <v>2329</v>
      </c>
      <c r="H254" s="14">
        <v>6040</v>
      </c>
      <c r="I254" s="14">
        <v>73</v>
      </c>
      <c r="J254" s="14">
        <v>3675</v>
      </c>
      <c r="K254" s="14">
        <v>1087</v>
      </c>
      <c r="L254" s="14">
        <v>228</v>
      </c>
      <c r="M254" s="14">
        <v>2568</v>
      </c>
      <c r="N254" s="14">
        <v>661</v>
      </c>
      <c r="O254" s="14">
        <v>429</v>
      </c>
      <c r="P254" s="14">
        <v>484</v>
      </c>
      <c r="Q254" s="14">
        <v>458</v>
      </c>
      <c r="R254" s="14">
        <v>3816</v>
      </c>
      <c r="S254" s="14">
        <v>1482</v>
      </c>
      <c r="T254" s="14">
        <v>537</v>
      </c>
      <c r="U254" s="14">
        <v>534</v>
      </c>
      <c r="V254" s="14">
        <v>300</v>
      </c>
      <c r="W254" s="14">
        <v>1178</v>
      </c>
      <c r="X254" s="14">
        <v>66</v>
      </c>
      <c r="Y254" s="14">
        <v>124</v>
      </c>
      <c r="Z254" s="14">
        <v>3164</v>
      </c>
      <c r="AA254" s="14">
        <v>56</v>
      </c>
      <c r="AB254" s="14">
        <v>255</v>
      </c>
      <c r="AC254" s="14">
        <v>258</v>
      </c>
      <c r="AD254" s="14">
        <v>3746</v>
      </c>
      <c r="AE254" s="14">
        <v>145</v>
      </c>
      <c r="AF254" s="14">
        <v>1665</v>
      </c>
      <c r="AG254" s="14">
        <v>249</v>
      </c>
      <c r="AH254" s="14">
        <v>577</v>
      </c>
      <c r="AI254" s="28">
        <f>SUM(B254,C254,D254,E254,F254,I254,K254,O254,P254,Q254,R254,T254,U254,V254,X254,Y254,AA254,AB254,AE254,AG254,AH254)</f>
        <v>12302</v>
      </c>
      <c r="AJ254" s="14">
        <f>SUM(B254:AH254)</f>
        <v>39296</v>
      </c>
      <c r="AK254" s="14">
        <v>9311</v>
      </c>
      <c r="AL254" s="14">
        <v>308692</v>
      </c>
      <c r="AM254" s="14">
        <v>39665</v>
      </c>
      <c r="AN254" s="14">
        <f>SUM(G254,H254,J254,L254,M254,N254,S254,W254,Z254,AC254,AD254,AF254)</f>
        <v>26994</v>
      </c>
      <c r="AO254" s="14">
        <f>SUM(B254,C254,E254,O254,R254,T254,U254,V254,X254,Y254,AA254,AB254,AG254,AH254)</f>
        <v>7847</v>
      </c>
      <c r="AP254" s="14">
        <f>SUM(D254,F254,I254,K254,P254,Q254,AE254)</f>
        <v>4455</v>
      </c>
      <c r="AQ254" s="14">
        <v>6978</v>
      </c>
      <c r="AR254" s="14">
        <v>710</v>
      </c>
      <c r="AS254" s="14">
        <v>1718</v>
      </c>
      <c r="AT254" s="14">
        <v>566395</v>
      </c>
      <c r="AU254" s="8"/>
      <c r="AV254" s="8"/>
      <c r="AW254" s="8"/>
      <c r="AX254" s="8"/>
      <c r="AY254" s="8"/>
    </row>
    <row r="255" ht="13.65" customHeight="1">
      <c r="A255" s="27">
        <v>44176</v>
      </c>
      <c r="B255" s="14">
        <v>198</v>
      </c>
      <c r="C255" s="14">
        <v>90</v>
      </c>
      <c r="D255" s="14">
        <v>1260</v>
      </c>
      <c r="E255" s="14">
        <v>634</v>
      </c>
      <c r="F255" s="14">
        <v>984</v>
      </c>
      <c r="G255" s="14">
        <v>2363</v>
      </c>
      <c r="H255" s="14">
        <v>6086</v>
      </c>
      <c r="I255" s="14">
        <v>78</v>
      </c>
      <c r="J255" s="14">
        <v>3715</v>
      </c>
      <c r="K255" s="14">
        <v>1101</v>
      </c>
      <c r="L255" s="14">
        <v>235</v>
      </c>
      <c r="M255" s="14">
        <v>2586</v>
      </c>
      <c r="N255" s="14">
        <v>667</v>
      </c>
      <c r="O255" s="14">
        <v>432</v>
      </c>
      <c r="P255" s="14">
        <v>495</v>
      </c>
      <c r="Q255" s="14">
        <v>462</v>
      </c>
      <c r="R255" s="14">
        <v>3868</v>
      </c>
      <c r="S255" s="14">
        <v>1512</v>
      </c>
      <c r="T255" s="14">
        <v>537</v>
      </c>
      <c r="U255" s="14">
        <v>546</v>
      </c>
      <c r="V255" s="14">
        <v>303</v>
      </c>
      <c r="W255" s="14">
        <v>1192</v>
      </c>
      <c r="X255" s="14">
        <v>66</v>
      </c>
      <c r="Y255" s="14">
        <v>125</v>
      </c>
      <c r="Z255" s="14">
        <v>3194</v>
      </c>
      <c r="AA255" s="14">
        <v>56</v>
      </c>
      <c r="AB255" s="14">
        <v>255</v>
      </c>
      <c r="AC255" s="14">
        <v>258</v>
      </c>
      <c r="AD255" s="14">
        <v>3774</v>
      </c>
      <c r="AE255" s="14">
        <v>145</v>
      </c>
      <c r="AF255" s="14">
        <v>1674</v>
      </c>
      <c r="AG255" s="14">
        <v>249</v>
      </c>
      <c r="AH255" s="14">
        <v>583</v>
      </c>
      <c r="AI255" s="28">
        <f>SUM(B255,C255,D255,E255,F255,I255,K255,O255,P255,Q255,R255,T255,U255,V255,X255,Y255,AA255,AB255,AE255,AG255,AH255)</f>
        <v>12467</v>
      </c>
      <c r="AJ255" s="14">
        <f>SUM(B255:AH255)</f>
        <v>39723</v>
      </c>
      <c r="AK255" s="14">
        <v>9373</v>
      </c>
      <c r="AL255" s="14">
        <v>309047</v>
      </c>
      <c r="AM255" s="14">
        <v>39947</v>
      </c>
      <c r="AN255" s="14">
        <f>SUM(G255,H255,J255,L255,M255,N255,S255,W255,Z255,AC255,AD255,AF255)</f>
        <v>27256</v>
      </c>
      <c r="AO255" s="14">
        <f>SUM(B255,C255,E255,O255,R255,T255,U255,V255,X255,Y255,AA255,AB255,AG255,AH255)</f>
        <v>7942</v>
      </c>
      <c r="AP255" s="14">
        <f>SUM(D255,F255,I255,K255,P255,Q255,AE255)</f>
        <v>4525</v>
      </c>
      <c r="AQ255" s="14">
        <v>7022</v>
      </c>
      <c r="AR255" s="14">
        <v>720</v>
      </c>
      <c r="AS255" s="14">
        <v>1724</v>
      </c>
      <c r="AT255" s="14">
        <v>567929</v>
      </c>
      <c r="AU255" s="8"/>
      <c r="AV255" s="8"/>
      <c r="AW255" s="8"/>
      <c r="AX255" s="8"/>
      <c r="AY255" s="8"/>
    </row>
    <row r="256" ht="13.65" customHeight="1">
      <c r="A256" s="27">
        <v>44177</v>
      </c>
      <c r="B256" s="14">
        <v>205</v>
      </c>
      <c r="C256" s="14">
        <v>90</v>
      </c>
      <c r="D256" s="14">
        <v>1274</v>
      </c>
      <c r="E256" s="14">
        <v>641</v>
      </c>
      <c r="F256" s="14">
        <v>993</v>
      </c>
      <c r="G256" s="14">
        <v>2378</v>
      </c>
      <c r="H256" s="14">
        <v>6148</v>
      </c>
      <c r="I256" s="14">
        <v>79</v>
      </c>
      <c r="J256" s="14">
        <v>3755</v>
      </c>
      <c r="K256" s="14">
        <v>1114</v>
      </c>
      <c r="L256" s="14">
        <v>236</v>
      </c>
      <c r="M256" s="14">
        <v>2602</v>
      </c>
      <c r="N256" s="14">
        <v>671</v>
      </c>
      <c r="O256" s="14">
        <v>437</v>
      </c>
      <c r="P256" s="14">
        <v>499</v>
      </c>
      <c r="Q256" s="14">
        <v>464</v>
      </c>
      <c r="R256" s="14">
        <v>3910</v>
      </c>
      <c r="S256" s="14">
        <v>1522</v>
      </c>
      <c r="T256" s="14">
        <v>538</v>
      </c>
      <c r="U256" s="14">
        <v>552</v>
      </c>
      <c r="V256" s="14">
        <v>305</v>
      </c>
      <c r="W256" s="14">
        <v>1208</v>
      </c>
      <c r="X256" s="14">
        <v>67</v>
      </c>
      <c r="Y256" s="14">
        <v>125</v>
      </c>
      <c r="Z256" s="14">
        <v>3219</v>
      </c>
      <c r="AA256" s="14">
        <v>57</v>
      </c>
      <c r="AB256" s="14">
        <v>257</v>
      </c>
      <c r="AC256" s="14">
        <v>259</v>
      </c>
      <c r="AD256" s="14">
        <v>3814</v>
      </c>
      <c r="AE256" s="14">
        <v>173</v>
      </c>
      <c r="AF256" s="14">
        <v>1678</v>
      </c>
      <c r="AG256" s="14">
        <v>249</v>
      </c>
      <c r="AH256" s="14">
        <v>602</v>
      </c>
      <c r="AI256" s="28">
        <f>SUM(B256,C256,D256,E256,F256,I256,K256,O256,P256,Q256,R256,T256,U256,V256,X256,Y256,AA256,AB256,AE256,AG256,AH256)</f>
        <v>12631</v>
      </c>
      <c r="AJ256" s="14">
        <f>SUM(B256:AH256)</f>
        <v>40121</v>
      </c>
      <c r="AK256" s="14">
        <v>9422</v>
      </c>
      <c r="AL256" s="14">
        <v>309491</v>
      </c>
      <c r="AM256" s="14">
        <v>40373</v>
      </c>
      <c r="AN256" s="14">
        <f>SUM(G256,H256,J256,L256,M256,N256,S256,W256,Z256,AC256,AD256,AF256)</f>
        <v>27490</v>
      </c>
      <c r="AO256" s="14">
        <f>SUM(B256,C256,E256,O256,R256,T256,U256,V256,X256,Y256,AA256,AB256,AG256,AH256)</f>
        <v>8035</v>
      </c>
      <c r="AP256" s="14">
        <f>SUM(D256,F256,I256,K256,P256,Q256,AE256)</f>
        <v>4596</v>
      </c>
      <c r="AQ256" s="14">
        <v>7063</v>
      </c>
      <c r="AR256" s="14">
        <v>731</v>
      </c>
      <c r="AS256" s="14">
        <v>1731</v>
      </c>
      <c r="AT256" s="14">
        <v>569736</v>
      </c>
      <c r="AU256" s="8"/>
      <c r="AV256" s="8"/>
      <c r="AW256" s="8"/>
      <c r="AX256" s="8"/>
      <c r="AY256" s="8"/>
    </row>
    <row r="257" ht="13.65" customHeight="1">
      <c r="A257" s="27">
        <v>44178</v>
      </c>
      <c r="B257" s="14">
        <v>212</v>
      </c>
      <c r="C257" s="14">
        <v>90</v>
      </c>
      <c r="D257" s="14">
        <v>1286</v>
      </c>
      <c r="E257" s="14">
        <v>642</v>
      </c>
      <c r="F257" s="14">
        <v>1011</v>
      </c>
      <c r="G257" s="14">
        <v>2389</v>
      </c>
      <c r="H257" s="14">
        <v>6217</v>
      </c>
      <c r="I257" s="14">
        <v>79</v>
      </c>
      <c r="J257" s="14">
        <v>3782</v>
      </c>
      <c r="K257" s="14">
        <v>1125</v>
      </c>
      <c r="L257" s="14">
        <v>241</v>
      </c>
      <c r="M257" s="14">
        <v>2614</v>
      </c>
      <c r="N257" s="14">
        <v>681</v>
      </c>
      <c r="O257" s="14">
        <v>437</v>
      </c>
      <c r="P257" s="14">
        <v>501</v>
      </c>
      <c r="Q257" s="14">
        <v>467</v>
      </c>
      <c r="R257" s="14">
        <v>3977</v>
      </c>
      <c r="S257" s="14">
        <v>1550</v>
      </c>
      <c r="T257" s="14">
        <v>539</v>
      </c>
      <c r="U257" s="14">
        <v>558</v>
      </c>
      <c r="V257" s="14">
        <v>313</v>
      </c>
      <c r="W257" s="14">
        <v>1219</v>
      </c>
      <c r="X257" s="14">
        <v>69</v>
      </c>
      <c r="Y257" s="14">
        <v>125</v>
      </c>
      <c r="Z257" s="14">
        <v>3250</v>
      </c>
      <c r="AA257" s="14">
        <v>58</v>
      </c>
      <c r="AB257" s="14">
        <v>257</v>
      </c>
      <c r="AC257" s="14">
        <v>260</v>
      </c>
      <c r="AD257" s="14">
        <v>3844</v>
      </c>
      <c r="AE257" s="14">
        <v>173</v>
      </c>
      <c r="AF257" s="14">
        <v>1696</v>
      </c>
      <c r="AG257" s="14">
        <v>249</v>
      </c>
      <c r="AH257" s="14">
        <v>604</v>
      </c>
      <c r="AI257" s="28">
        <f>SUM(B257,C257,D257,E257,F257,I257,K257,O257,P257,Q257,R257,T257,U257,V257,X257,Y257,AA257,AB257,AE257,AG257,AH257)</f>
        <v>12772</v>
      </c>
      <c r="AJ257" s="14">
        <f>SUM(B257:AH257)</f>
        <v>40515</v>
      </c>
      <c r="AK257" s="14">
        <v>9483</v>
      </c>
      <c r="AL257" s="14">
        <v>309969</v>
      </c>
      <c r="AM257" s="14">
        <v>40770</v>
      </c>
      <c r="AN257" s="14">
        <f>SUM(G257,H257,J257,L257,M257,N257,S257,W257,Z257,AC257,AD257,AF257)</f>
        <v>27743</v>
      </c>
      <c r="AO257" s="14">
        <f>SUM(B257,C257,E257,O257,R257,T257,U257,V257,X257,Y257,AA257,AB257,AG257,AH257)</f>
        <v>8130</v>
      </c>
      <c r="AP257" s="14">
        <f>SUM(D257,F257,I257,K257,P257,Q257,AE257)</f>
        <v>4642</v>
      </c>
      <c r="AQ257" s="14">
        <v>7093</v>
      </c>
      <c r="AR257" s="14">
        <v>732</v>
      </c>
      <c r="AS257" s="14">
        <v>1734</v>
      </c>
      <c r="AT257" s="14">
        <v>571874</v>
      </c>
      <c r="AU257" s="8"/>
      <c r="AV257" s="8"/>
      <c r="AW257" s="8"/>
      <c r="AX257" s="8"/>
      <c r="AY257" s="8"/>
    </row>
    <row r="258" ht="13.95" customHeight="1">
      <c r="A258" s="27">
        <v>44179</v>
      </c>
      <c r="B258" s="14">
        <v>213</v>
      </c>
      <c r="C258" s="14">
        <v>90</v>
      </c>
      <c r="D258" s="14">
        <v>1295</v>
      </c>
      <c r="E258" s="14">
        <v>647</v>
      </c>
      <c r="F258" s="14">
        <v>1014</v>
      </c>
      <c r="G258" s="14">
        <v>2397</v>
      </c>
      <c r="H258" s="14">
        <v>6240</v>
      </c>
      <c r="I258" s="14">
        <v>79</v>
      </c>
      <c r="J258" s="14">
        <v>3808</v>
      </c>
      <c r="K258" s="14">
        <v>1130</v>
      </c>
      <c r="L258" s="14">
        <v>242</v>
      </c>
      <c r="M258" s="14">
        <v>2622</v>
      </c>
      <c r="N258" s="14">
        <v>683</v>
      </c>
      <c r="O258" s="14">
        <v>441</v>
      </c>
      <c r="P258" s="14">
        <v>505</v>
      </c>
      <c r="Q258" s="14">
        <v>468</v>
      </c>
      <c r="R258" s="14">
        <v>4029</v>
      </c>
      <c r="S258" s="14">
        <v>1555</v>
      </c>
      <c r="T258" s="14">
        <v>540</v>
      </c>
      <c r="U258" s="14">
        <v>560</v>
      </c>
      <c r="V258" s="14">
        <v>315</v>
      </c>
      <c r="W258" s="14">
        <v>1222</v>
      </c>
      <c r="X258" s="14">
        <v>69</v>
      </c>
      <c r="Y258" s="14">
        <v>125</v>
      </c>
      <c r="Z258" s="14">
        <v>3272</v>
      </c>
      <c r="AA258" s="14">
        <v>58</v>
      </c>
      <c r="AB258" s="14">
        <v>257</v>
      </c>
      <c r="AC258" s="14">
        <v>260</v>
      </c>
      <c r="AD258" s="14">
        <v>3864</v>
      </c>
      <c r="AE258" s="14">
        <v>189</v>
      </c>
      <c r="AF258" s="14">
        <v>1705</v>
      </c>
      <c r="AG258" s="14">
        <v>249</v>
      </c>
      <c r="AH258" s="14">
        <v>605</v>
      </c>
      <c r="AI258" s="28">
        <f>SUM(B258,C258,D258,E258,F258,I258,K258,O258,P258,Q258,R258,T258,U258,V258,X258,Y258,AA258,AB258,AE258,AG258,AH258)</f>
        <v>12878</v>
      </c>
      <c r="AJ258" s="14">
        <f>SUM(B258:AH258)</f>
        <v>40748</v>
      </c>
      <c r="AK258" s="14">
        <v>9542</v>
      </c>
      <c r="AL258" s="14">
        <v>310468</v>
      </c>
      <c r="AM258" s="14">
        <v>41168</v>
      </c>
      <c r="AN258" s="14">
        <f>SUM(G258,H258,J258,L258,M258,N258,S258,W258,Z258,AC258,AD258,AF258)</f>
        <v>27870</v>
      </c>
      <c r="AO258" s="14">
        <f>SUM(B258,C258,E258,O258,R258,T258,U258,V258,X258,Y258,AA258,AB258,AG258,AH258)</f>
        <v>8198</v>
      </c>
      <c r="AP258" s="14">
        <f>SUM(D258,F258,I258,K258,P258,Q258,AE258)</f>
        <v>4680</v>
      </c>
      <c r="AQ258" s="15">
        <v>7124</v>
      </c>
      <c r="AR258" s="15">
        <v>734</v>
      </c>
      <c r="AS258" s="15">
        <v>1743</v>
      </c>
      <c r="AT258" s="14">
        <v>573785</v>
      </c>
      <c r="AU258" s="8"/>
      <c r="AV258" s="8"/>
      <c r="AW258" s="8"/>
      <c r="AX258" s="8"/>
      <c r="AY258" s="8"/>
    </row>
    <row r="259" ht="13.95" customHeight="1">
      <c r="A259" s="27">
        <v>44180</v>
      </c>
      <c r="B259" s="14">
        <v>214</v>
      </c>
      <c r="C259" s="14">
        <v>90</v>
      </c>
      <c r="D259" s="14">
        <v>1300</v>
      </c>
      <c r="E259" s="14">
        <v>649</v>
      </c>
      <c r="F259" s="14">
        <v>1014</v>
      </c>
      <c r="G259" s="14">
        <v>2411</v>
      </c>
      <c r="H259" s="14">
        <v>6274</v>
      </c>
      <c r="I259" s="14">
        <v>79</v>
      </c>
      <c r="J259" s="14">
        <v>3827</v>
      </c>
      <c r="K259" s="14">
        <v>1136</v>
      </c>
      <c r="L259" s="14">
        <v>243</v>
      </c>
      <c r="M259" s="14">
        <v>2645</v>
      </c>
      <c r="N259" s="14">
        <v>685</v>
      </c>
      <c r="O259" s="14">
        <v>443</v>
      </c>
      <c r="P259" s="14">
        <v>505</v>
      </c>
      <c r="Q259" s="14">
        <v>469</v>
      </c>
      <c r="R259" s="14">
        <v>4093</v>
      </c>
      <c r="S259" s="14">
        <v>1564</v>
      </c>
      <c r="T259" s="14">
        <v>544</v>
      </c>
      <c r="U259" s="14">
        <v>564</v>
      </c>
      <c r="V259" s="14">
        <v>315</v>
      </c>
      <c r="W259" s="14">
        <v>1235</v>
      </c>
      <c r="X259" s="14">
        <v>73</v>
      </c>
      <c r="Y259" s="14">
        <v>125</v>
      </c>
      <c r="Z259" s="14">
        <v>3293</v>
      </c>
      <c r="AA259" s="14">
        <v>62</v>
      </c>
      <c r="AB259" s="14">
        <v>258</v>
      </c>
      <c r="AC259" s="14">
        <v>262</v>
      </c>
      <c r="AD259" s="14">
        <v>3886</v>
      </c>
      <c r="AE259" s="14">
        <v>197</v>
      </c>
      <c r="AF259" s="14">
        <v>1709</v>
      </c>
      <c r="AG259" s="14">
        <v>249</v>
      </c>
      <c r="AH259" s="14">
        <v>606</v>
      </c>
      <c r="AI259" s="28">
        <f>SUM(B259,C259,D259,E259,F259,I259,K259,O259,P259,Q259,R259,T259,U259,V259,X259,Y259,AA259,AB259,AE259,AG259,AH259)</f>
        <v>12985</v>
      </c>
      <c r="AJ259" s="14">
        <f>SUM(B259:AH259)</f>
        <v>41019</v>
      </c>
      <c r="AK259" s="14">
        <v>9577</v>
      </c>
      <c r="AL259" s="14">
        <v>310828</v>
      </c>
      <c r="AM259" s="14">
        <v>41411</v>
      </c>
      <c r="AN259" s="14">
        <f>SUM(G259,H259,J259,L259,M259,N259,S259,W259,Z259,AC259,AD259,AF259)</f>
        <v>28034</v>
      </c>
      <c r="AO259" s="14">
        <f>SUM(B259,C259,E259,O259,R259,T259,U259,V259,X259,Y259,AA259,AB259,AG259,AH259)</f>
        <v>8285</v>
      </c>
      <c r="AP259" s="14">
        <f>SUM(D259,F259,I259,K259,P259,Q259,AE259)</f>
        <v>4700</v>
      </c>
      <c r="AQ259" s="15">
        <v>7176</v>
      </c>
      <c r="AR259" s="15">
        <v>741</v>
      </c>
      <c r="AS259" s="15">
        <v>1749</v>
      </c>
      <c r="AT259" s="14">
        <v>575284</v>
      </c>
      <c r="AU259" s="8"/>
      <c r="AV259" s="8"/>
      <c r="AW259" s="8"/>
      <c r="AX259" s="8"/>
      <c r="AY259" s="8"/>
    </row>
    <row r="260" ht="13.95" customHeight="1">
      <c r="A260" s="27">
        <v>44181</v>
      </c>
      <c r="B260" s="14">
        <v>218</v>
      </c>
      <c r="C260" s="14">
        <v>90</v>
      </c>
      <c r="D260" s="14">
        <v>1314</v>
      </c>
      <c r="E260" s="14">
        <v>656</v>
      </c>
      <c r="F260" s="14">
        <v>1026</v>
      </c>
      <c r="G260" s="14">
        <v>2442</v>
      </c>
      <c r="H260" s="14">
        <v>6330</v>
      </c>
      <c r="I260" s="14">
        <v>80</v>
      </c>
      <c r="J260" s="14">
        <v>3867</v>
      </c>
      <c r="K260" s="14">
        <v>1146</v>
      </c>
      <c r="L260" s="14">
        <v>249</v>
      </c>
      <c r="M260" s="14">
        <v>2667</v>
      </c>
      <c r="N260" s="14">
        <v>695</v>
      </c>
      <c r="O260" s="14">
        <v>450</v>
      </c>
      <c r="P260" s="14">
        <v>507</v>
      </c>
      <c r="Q260" s="14">
        <v>469</v>
      </c>
      <c r="R260" s="14">
        <v>4142</v>
      </c>
      <c r="S260" s="14">
        <v>1579</v>
      </c>
      <c r="T260" s="14">
        <v>546</v>
      </c>
      <c r="U260" s="14">
        <v>577</v>
      </c>
      <c r="V260" s="14">
        <v>325</v>
      </c>
      <c r="W260" s="14">
        <v>1243</v>
      </c>
      <c r="X260" s="14">
        <v>77</v>
      </c>
      <c r="Y260" s="14">
        <v>129</v>
      </c>
      <c r="Z260" s="14">
        <v>3316</v>
      </c>
      <c r="AA260" s="14">
        <v>70</v>
      </c>
      <c r="AB260" s="14">
        <v>258</v>
      </c>
      <c r="AC260" s="14">
        <v>263</v>
      </c>
      <c r="AD260" s="14">
        <v>3906</v>
      </c>
      <c r="AE260" s="14">
        <v>210</v>
      </c>
      <c r="AF260" s="14">
        <v>1715</v>
      </c>
      <c r="AG260" s="14">
        <v>249</v>
      </c>
      <c r="AH260" s="14">
        <v>610</v>
      </c>
      <c r="AI260" s="28">
        <f>SUM(B260,C260,D260,E260,F260,I260,K260,O260,P260,Q260,R260,T260,U260,V260,X260,Y260,AA260,AB260,AE260,AG260,AH260)</f>
        <v>13149</v>
      </c>
      <c r="AJ260" s="14">
        <f>SUM(B260:AH260)</f>
        <v>41421</v>
      </c>
      <c r="AK260" s="14">
        <v>9619</v>
      </c>
      <c r="AL260" s="14">
        <v>311182</v>
      </c>
      <c r="AM260" s="14">
        <v>41676</v>
      </c>
      <c r="AN260" s="14">
        <f>SUM(G260,H260,J260,L260,M260,N260,S260,W260,Z260,AC260,AD260,AF260)</f>
        <v>28272</v>
      </c>
      <c r="AO260" s="14">
        <f>SUM(B260,C260,E260,O260,R260,T260,U260,V260,X260,Y260,AA260,AB260,AG260,AH260)</f>
        <v>8397</v>
      </c>
      <c r="AP260" s="14">
        <f>SUM(D260,F260,I260,K260,P260,Q260,AE260)</f>
        <v>4752</v>
      </c>
      <c r="AQ260" s="15">
        <v>7227</v>
      </c>
      <c r="AR260" s="15">
        <v>747</v>
      </c>
      <c r="AS260" s="15">
        <v>1759</v>
      </c>
      <c r="AT260" s="14">
        <v>576686</v>
      </c>
      <c r="AU260" s="8"/>
      <c r="AV260" s="8"/>
      <c r="AW260" s="8"/>
      <c r="AX260" s="8"/>
      <c r="AY260" s="8"/>
    </row>
    <row r="261" ht="13.95" customHeight="1">
      <c r="A261" s="27">
        <v>44182</v>
      </c>
      <c r="B261" s="14">
        <v>236</v>
      </c>
      <c r="C261" s="14">
        <v>93</v>
      </c>
      <c r="D261" s="14">
        <v>1327</v>
      </c>
      <c r="E261" s="14">
        <v>662</v>
      </c>
      <c r="F261" s="14">
        <v>1042</v>
      </c>
      <c r="G261" s="14">
        <v>2470</v>
      </c>
      <c r="H261" s="14">
        <v>6403</v>
      </c>
      <c r="I261" s="14">
        <v>81</v>
      </c>
      <c r="J261" s="14">
        <v>3905</v>
      </c>
      <c r="K261" s="14">
        <v>1158</v>
      </c>
      <c r="L261" s="14">
        <v>253</v>
      </c>
      <c r="M261" s="14">
        <v>2693</v>
      </c>
      <c r="N261" s="14">
        <v>701</v>
      </c>
      <c r="O261" s="14">
        <v>455</v>
      </c>
      <c r="P261" s="14">
        <v>507</v>
      </c>
      <c r="Q261" s="14">
        <v>471</v>
      </c>
      <c r="R261" s="14">
        <v>4215</v>
      </c>
      <c r="S261" s="14">
        <v>1592</v>
      </c>
      <c r="T261" s="14">
        <v>547</v>
      </c>
      <c r="U261" s="14">
        <v>580</v>
      </c>
      <c r="V261" s="14">
        <v>331</v>
      </c>
      <c r="W261" s="14">
        <v>1258</v>
      </c>
      <c r="X261" s="14">
        <v>82</v>
      </c>
      <c r="Y261" s="14">
        <v>130</v>
      </c>
      <c r="Z261" s="14">
        <v>3346</v>
      </c>
      <c r="AA261" s="14">
        <v>72</v>
      </c>
      <c r="AB261" s="14">
        <v>260</v>
      </c>
      <c r="AC261" s="14">
        <v>264</v>
      </c>
      <c r="AD261" s="14">
        <v>3942</v>
      </c>
      <c r="AE261" s="14">
        <v>236</v>
      </c>
      <c r="AF261" s="14">
        <v>1732</v>
      </c>
      <c r="AG261" s="14">
        <v>250</v>
      </c>
      <c r="AH261" s="14">
        <v>615</v>
      </c>
      <c r="AI261" s="28">
        <f>SUM(B261,C261,D261,E261,F261,I261,K261,O261,P261,Q261,R261,T261,U261,V261,X261,Y261,AA261,AB261,AE261,AG261,AH261)</f>
        <v>13350</v>
      </c>
      <c r="AJ261" s="14">
        <f>SUM(B261:AH261)</f>
        <v>41909</v>
      </c>
      <c r="AK261" s="14">
        <v>9687</v>
      </c>
      <c r="AL261" s="14">
        <v>311670</v>
      </c>
      <c r="AM261" s="14">
        <v>42085</v>
      </c>
      <c r="AN261" s="14">
        <f>SUM(G261,H261,J261,L261,M261,N261,S261,W261,Z261,AC261,AD261,AF261)</f>
        <v>28559</v>
      </c>
      <c r="AO261" s="14">
        <f>SUM(B261,C261,E261,O261,R261,T261,U261,V261,X261,Y261,AA261,AB261,AG261,AH261)</f>
        <v>8528</v>
      </c>
      <c r="AP261" s="14">
        <f>SUM(D261,F261,I261,K261,P261,Q261,AE261)</f>
        <v>4822</v>
      </c>
      <c r="AQ261" s="15">
        <v>7273</v>
      </c>
      <c r="AR261" s="15">
        <v>751</v>
      </c>
      <c r="AS261" s="15">
        <v>1768</v>
      </c>
      <c r="AT261" s="14">
        <v>578687</v>
      </c>
      <c r="AU261" s="8"/>
      <c r="AV261" s="8"/>
      <c r="AW261" s="8"/>
      <c r="AX261" s="8"/>
      <c r="AY261" s="8"/>
    </row>
    <row r="262" ht="13.95" customHeight="1">
      <c r="A262" s="27">
        <v>44183</v>
      </c>
      <c r="B262" s="14">
        <v>236</v>
      </c>
      <c r="C262" s="14">
        <v>95</v>
      </c>
      <c r="D262" s="14">
        <v>1340</v>
      </c>
      <c r="E262" s="14">
        <v>665</v>
      </c>
      <c r="F262" s="14">
        <v>1055</v>
      </c>
      <c r="G262" s="14">
        <v>2495</v>
      </c>
      <c r="H262" s="14">
        <v>6462</v>
      </c>
      <c r="I262" s="14">
        <v>81</v>
      </c>
      <c r="J262" s="14">
        <v>3934</v>
      </c>
      <c r="K262" s="14">
        <v>1166</v>
      </c>
      <c r="L262" s="14">
        <v>259</v>
      </c>
      <c r="M262" s="14">
        <v>2704</v>
      </c>
      <c r="N262" s="14">
        <v>702</v>
      </c>
      <c r="O262" s="14">
        <v>458</v>
      </c>
      <c r="P262" s="14">
        <v>507</v>
      </c>
      <c r="Q262" s="14">
        <v>471</v>
      </c>
      <c r="R262" s="14">
        <v>4296</v>
      </c>
      <c r="S262" s="14">
        <v>1609</v>
      </c>
      <c r="T262" s="14">
        <v>550</v>
      </c>
      <c r="U262" s="14">
        <v>598</v>
      </c>
      <c r="V262" s="14">
        <v>331</v>
      </c>
      <c r="W262" s="14">
        <v>1269</v>
      </c>
      <c r="X262" s="14">
        <v>88</v>
      </c>
      <c r="Y262" s="14">
        <v>132</v>
      </c>
      <c r="Z262" s="14">
        <v>3384</v>
      </c>
      <c r="AA262" s="14">
        <v>73</v>
      </c>
      <c r="AB262" s="14">
        <v>261</v>
      </c>
      <c r="AC262" s="14">
        <v>265</v>
      </c>
      <c r="AD262" s="14">
        <v>3981</v>
      </c>
      <c r="AE262" s="14">
        <v>249</v>
      </c>
      <c r="AF262" s="14">
        <v>1742</v>
      </c>
      <c r="AG262" s="14">
        <v>251</v>
      </c>
      <c r="AH262" s="14">
        <v>616</v>
      </c>
      <c r="AI262" s="28">
        <f>SUM(B262,C262,D262,E262,F262,I262,K262,O262,P262,Q262,R262,T262,U262,V262,X262,Y262,AA262,AB262,AE262,AG262,AH262)</f>
        <v>13519</v>
      </c>
      <c r="AJ262" s="14">
        <f>SUM(B262:AH262)</f>
        <v>42325</v>
      </c>
      <c r="AK262" s="14">
        <v>9751</v>
      </c>
      <c r="AL262" s="14">
        <v>312320</v>
      </c>
      <c r="AM262" s="14">
        <v>42568</v>
      </c>
      <c r="AN262" s="14">
        <f>SUM(G262,H262,J262,L262,M262,N262,S262,W262,Z262,AC262,AD262,AF262)</f>
        <v>28806</v>
      </c>
      <c r="AO262" s="14">
        <f>SUM(B262,C262,E262,O262,R262,T262,U262,V262,X262,Y262,AA262,AB262,AG262,AH262)</f>
        <v>8650</v>
      </c>
      <c r="AP262" s="14">
        <f>SUM(D262,F262,I262,K262,P262,Q262,AE262)</f>
        <v>4869</v>
      </c>
      <c r="AQ262" s="15">
        <v>7325</v>
      </c>
      <c r="AR262" s="15">
        <v>760</v>
      </c>
      <c r="AS262" s="15">
        <v>1781</v>
      </c>
      <c r="AT262" s="14">
        <v>581090</v>
      </c>
      <c r="AU262" s="8"/>
      <c r="AV262" s="8"/>
      <c r="AW262" s="8"/>
      <c r="AX262" s="8"/>
      <c r="AY262" s="8"/>
    </row>
    <row r="263" ht="13.95" customHeight="1">
      <c r="A263" s="27">
        <v>44184</v>
      </c>
      <c r="B263" s="14">
        <v>236</v>
      </c>
      <c r="C263" s="14">
        <v>100</v>
      </c>
      <c r="D263" s="14">
        <v>1353</v>
      </c>
      <c r="E263" s="14">
        <v>674</v>
      </c>
      <c r="F263" s="14">
        <v>1074</v>
      </c>
      <c r="G263" s="14">
        <v>2521</v>
      </c>
      <c r="H263" s="14">
        <v>6516</v>
      </c>
      <c r="I263" s="14">
        <v>81</v>
      </c>
      <c r="J263" s="14">
        <v>3958</v>
      </c>
      <c r="K263" s="14">
        <v>1171</v>
      </c>
      <c r="L263" s="14">
        <v>264</v>
      </c>
      <c r="M263" s="14">
        <v>2728</v>
      </c>
      <c r="N263" s="14">
        <v>711</v>
      </c>
      <c r="O263" s="14">
        <v>466</v>
      </c>
      <c r="P263" s="14">
        <v>512</v>
      </c>
      <c r="Q263" s="14">
        <v>473</v>
      </c>
      <c r="R263" s="14">
        <v>4336</v>
      </c>
      <c r="S263" s="14">
        <v>1629</v>
      </c>
      <c r="T263" s="14">
        <v>557</v>
      </c>
      <c r="U263" s="14">
        <v>611</v>
      </c>
      <c r="V263" s="14">
        <v>334</v>
      </c>
      <c r="W263" s="14">
        <v>1277</v>
      </c>
      <c r="X263" s="14">
        <v>94</v>
      </c>
      <c r="Y263" s="14">
        <v>135</v>
      </c>
      <c r="Z263" s="14">
        <v>3405</v>
      </c>
      <c r="AA263" s="14">
        <v>75</v>
      </c>
      <c r="AB263" s="14">
        <v>261</v>
      </c>
      <c r="AC263" s="14">
        <v>265</v>
      </c>
      <c r="AD263" s="14">
        <v>4009</v>
      </c>
      <c r="AE263" s="14">
        <v>266</v>
      </c>
      <c r="AF263" s="14">
        <v>1757</v>
      </c>
      <c r="AG263" s="14">
        <v>253</v>
      </c>
      <c r="AH263" s="14">
        <v>621</v>
      </c>
      <c r="AI263" s="28">
        <f>SUM(B263,C263,D263,E263,F263,I263,K263,O263,P263,Q263,R263,T263,U263,V263,X263,Y263,AA263,AB263,AE263,AG263,AH263)</f>
        <v>13683</v>
      </c>
      <c r="AJ263" s="14">
        <f>SUM(B263:AH263)</f>
        <v>42723</v>
      </c>
      <c r="AK263" s="14">
        <v>9813</v>
      </c>
      <c r="AL263" s="14">
        <v>312847</v>
      </c>
      <c r="AM263" s="14">
        <v>42987</v>
      </c>
      <c r="AN263" s="14">
        <f>SUM(G263,H263,J263,L263,M263,N263,S263,W263,Z263,AC263,AD263,AF263)</f>
        <v>29040</v>
      </c>
      <c r="AO263" s="14">
        <f>SUM(B263,C263,E263,O263,R263,T263,U263,V263,X263,Y263,AA263,AB263,AG263,AH263)</f>
        <v>8753</v>
      </c>
      <c r="AP263" s="14">
        <f>SUM(D263,F263,I263,K263,P263,Q263,AE263)</f>
        <v>4930</v>
      </c>
      <c r="AQ263" s="15">
        <v>7364</v>
      </c>
      <c r="AR263" s="15">
        <v>768</v>
      </c>
      <c r="AS263" s="15">
        <v>1787</v>
      </c>
      <c r="AT263" s="14">
        <v>583310</v>
      </c>
      <c r="AU263" s="8"/>
      <c r="AV263" s="8"/>
      <c r="AW263" s="8"/>
      <c r="AX263" s="8"/>
      <c r="AY263" s="8"/>
    </row>
    <row r="264" ht="13.95" customHeight="1">
      <c r="A264" s="27">
        <v>44185</v>
      </c>
      <c r="B264" s="14">
        <v>238</v>
      </c>
      <c r="C264" s="14">
        <v>101</v>
      </c>
      <c r="D264" s="14">
        <v>1364</v>
      </c>
      <c r="E264" s="14">
        <v>682</v>
      </c>
      <c r="F264" s="14">
        <v>1088</v>
      </c>
      <c r="G264" s="14">
        <v>2541</v>
      </c>
      <c r="H264" s="14">
        <v>6558</v>
      </c>
      <c r="I264" s="14">
        <v>82</v>
      </c>
      <c r="J264" s="14">
        <v>4003</v>
      </c>
      <c r="K264" s="14">
        <v>1177</v>
      </c>
      <c r="L264" s="14">
        <v>264</v>
      </c>
      <c r="M264" s="14">
        <v>2738</v>
      </c>
      <c r="N264" s="14">
        <v>714</v>
      </c>
      <c r="O264" s="14">
        <v>468</v>
      </c>
      <c r="P264" s="14">
        <v>515</v>
      </c>
      <c r="Q264" s="14">
        <v>476</v>
      </c>
      <c r="R264" s="14">
        <v>4419</v>
      </c>
      <c r="S264" s="14">
        <v>1637</v>
      </c>
      <c r="T264" s="14">
        <v>559</v>
      </c>
      <c r="U264" s="14">
        <v>618</v>
      </c>
      <c r="V264" s="14">
        <v>336</v>
      </c>
      <c r="W264" s="14">
        <v>1291</v>
      </c>
      <c r="X264" s="14">
        <v>99</v>
      </c>
      <c r="Y264" s="14">
        <v>142</v>
      </c>
      <c r="Z264" s="14">
        <v>3451</v>
      </c>
      <c r="AA264" s="14">
        <v>77</v>
      </c>
      <c r="AB264" s="14">
        <v>267</v>
      </c>
      <c r="AC264" s="14">
        <v>265</v>
      </c>
      <c r="AD264" s="14">
        <v>4043</v>
      </c>
      <c r="AE264" s="14">
        <v>273</v>
      </c>
      <c r="AF264" s="14">
        <v>1765</v>
      </c>
      <c r="AG264" s="14">
        <v>254</v>
      </c>
      <c r="AH264" s="14">
        <v>629</v>
      </c>
      <c r="AI264" s="28">
        <f>SUM(B264,C264,D264,E264,F264,I264,K264,O264,P264,Q264,R264,T264,U264,V264,X264,Y264,AA264,AB264,AE264,AG264,AH264)</f>
        <v>13864</v>
      </c>
      <c r="AJ264" s="14">
        <f>SUM(B264:AH264)</f>
        <v>43134</v>
      </c>
      <c r="AK264" s="14">
        <v>9887</v>
      </c>
      <c r="AL264" s="14">
        <v>313373</v>
      </c>
      <c r="AM264" s="14">
        <v>43391</v>
      </c>
      <c r="AN264" s="14">
        <f>SUM(G264,H264,J264,L264,M264,N264,S264,W264,Z264,AC264,AD264,AF264)</f>
        <v>29270</v>
      </c>
      <c r="AO264" s="14">
        <f>SUM(B264,C264,E264,O264,R264,T264,U264,V264,X264,Y264,AA264,AB264,AG264,AH264)</f>
        <v>8889</v>
      </c>
      <c r="AP264" s="14">
        <f>SUM(D264,F264,I264,K264,P264,Q264,AE264)</f>
        <v>4975</v>
      </c>
      <c r="AQ264" s="15">
        <v>7387</v>
      </c>
      <c r="AR264" s="15">
        <v>778</v>
      </c>
      <c r="AS264" s="15">
        <v>1797</v>
      </c>
      <c r="AT264" s="14">
        <v>585501</v>
      </c>
      <c r="AU264" s="8"/>
      <c r="AV264" s="8"/>
      <c r="AW264" s="8"/>
      <c r="AX264" s="8"/>
      <c r="AY264" s="8"/>
    </row>
    <row r="265" ht="13.95" customHeight="1">
      <c r="A265" s="27">
        <v>44186</v>
      </c>
      <c r="B265" s="14">
        <v>244</v>
      </c>
      <c r="C265" s="14">
        <v>106</v>
      </c>
      <c r="D265" s="14">
        <v>1366</v>
      </c>
      <c r="E265" s="14">
        <v>687</v>
      </c>
      <c r="F265" s="14">
        <v>1091</v>
      </c>
      <c r="G265" s="14">
        <v>2551</v>
      </c>
      <c r="H265" s="14">
        <v>6590</v>
      </c>
      <c r="I265" s="14">
        <v>82</v>
      </c>
      <c r="J265" s="14">
        <v>4022</v>
      </c>
      <c r="K265" s="14">
        <v>1184</v>
      </c>
      <c r="L265" s="14">
        <v>264</v>
      </c>
      <c r="M265" s="14">
        <v>2747</v>
      </c>
      <c r="N265" s="14">
        <v>719</v>
      </c>
      <c r="O265" s="14">
        <v>478</v>
      </c>
      <c r="P265" s="14">
        <v>515</v>
      </c>
      <c r="Q265" s="14">
        <v>478</v>
      </c>
      <c r="R265" s="14">
        <v>4488</v>
      </c>
      <c r="S265" s="14">
        <v>1651</v>
      </c>
      <c r="T265" s="14">
        <v>559</v>
      </c>
      <c r="U265" s="14">
        <v>625</v>
      </c>
      <c r="V265" s="14">
        <v>336</v>
      </c>
      <c r="W265" s="14">
        <v>1292</v>
      </c>
      <c r="X265" s="14">
        <v>99</v>
      </c>
      <c r="Y265" s="14">
        <v>143</v>
      </c>
      <c r="Z265" s="14">
        <v>3462</v>
      </c>
      <c r="AA265" s="14">
        <v>77</v>
      </c>
      <c r="AB265" s="14">
        <v>267</v>
      </c>
      <c r="AC265" s="14">
        <v>266</v>
      </c>
      <c r="AD265" s="14">
        <v>4061</v>
      </c>
      <c r="AE265" s="14">
        <v>277</v>
      </c>
      <c r="AF265" s="14">
        <v>1772</v>
      </c>
      <c r="AG265" s="14">
        <v>254</v>
      </c>
      <c r="AH265" s="14">
        <v>632</v>
      </c>
      <c r="AI265" s="28">
        <f>SUM(B265,C265,D265,E265,F265,I265,K265,O265,P265,Q265,R265,T265,U265,V265,X265,Y265,AA265,AB265,AE265,AG265,AH265)</f>
        <v>13988</v>
      </c>
      <c r="AJ265" s="14">
        <f>SUM(B265:AH265)</f>
        <v>43385</v>
      </c>
      <c r="AK265" s="14">
        <v>9941</v>
      </c>
      <c r="AL265" s="14">
        <v>313791</v>
      </c>
      <c r="AM265" s="14">
        <v>43812</v>
      </c>
      <c r="AN265" s="14">
        <f>SUM(G265,H265,J265,L265,M265,N265,S265,W265,Z265,AC265,AD265,AF265)</f>
        <v>29397</v>
      </c>
      <c r="AO265" s="14">
        <f>SUM(B265,C265,E265,O265,R265,T265,U265,V265,X265,Y265,AA265,AB265,AG265,AH265)</f>
        <v>8995</v>
      </c>
      <c r="AP265" s="14">
        <f>SUM(D265,F265,I265,K265,P265,Q265,AE265)</f>
        <v>4993</v>
      </c>
      <c r="AQ265" s="15">
        <v>7423</v>
      </c>
      <c r="AR265" s="15">
        <v>779</v>
      </c>
      <c r="AS265" s="15">
        <v>1802</v>
      </c>
      <c r="AT265" s="14">
        <v>587444</v>
      </c>
      <c r="AU265" s="8"/>
      <c r="AV265" s="8"/>
      <c r="AW265" s="8"/>
      <c r="AX265" s="8"/>
      <c r="AY265" s="8"/>
    </row>
    <row r="266" ht="13.95" customHeight="1">
      <c r="A266" s="27">
        <v>44187</v>
      </c>
      <c r="B266" s="14">
        <v>244</v>
      </c>
      <c r="C266" s="14">
        <v>106</v>
      </c>
      <c r="D266" s="14">
        <v>1370</v>
      </c>
      <c r="E266" s="14">
        <v>689</v>
      </c>
      <c r="F266" s="14">
        <v>1097</v>
      </c>
      <c r="G266" s="14">
        <v>2557</v>
      </c>
      <c r="H266" s="14">
        <v>6628</v>
      </c>
      <c r="I266" s="14">
        <v>83</v>
      </c>
      <c r="J266" s="14">
        <v>4036</v>
      </c>
      <c r="K266" s="14">
        <v>1189</v>
      </c>
      <c r="L266" s="14">
        <v>267</v>
      </c>
      <c r="M266" s="14">
        <v>2760</v>
      </c>
      <c r="N266" s="14">
        <v>720</v>
      </c>
      <c r="O266" s="14">
        <v>483</v>
      </c>
      <c r="P266" s="14">
        <v>515</v>
      </c>
      <c r="Q266" s="14">
        <v>479</v>
      </c>
      <c r="R266" s="14">
        <v>4556</v>
      </c>
      <c r="S266" s="14">
        <v>1665</v>
      </c>
      <c r="T266" s="14">
        <v>561</v>
      </c>
      <c r="U266" s="14">
        <v>631</v>
      </c>
      <c r="V266" s="14">
        <v>337</v>
      </c>
      <c r="W266" s="14">
        <v>1299</v>
      </c>
      <c r="X266" s="14">
        <v>99</v>
      </c>
      <c r="Y266" s="14">
        <v>148</v>
      </c>
      <c r="Z266" s="14">
        <v>3481</v>
      </c>
      <c r="AA266" s="14">
        <v>80</v>
      </c>
      <c r="AB266" s="14">
        <v>267</v>
      </c>
      <c r="AC266" s="14">
        <v>267</v>
      </c>
      <c r="AD266" s="14">
        <v>4101</v>
      </c>
      <c r="AE266" s="14">
        <v>284</v>
      </c>
      <c r="AF266" s="14">
        <v>1776</v>
      </c>
      <c r="AG266" s="14">
        <v>254</v>
      </c>
      <c r="AH266" s="14">
        <v>634</v>
      </c>
      <c r="AI266" s="28">
        <f>SUM(B266,C266,D266,E266,F266,I266,K266,O266,P266,Q266,R266,T266,U266,V266,X266,Y266,AA266,AB266,AE266,AG266,AH266)</f>
        <v>14106</v>
      </c>
      <c r="AJ266" s="14">
        <f>SUM(B266:AH266)</f>
        <v>43663</v>
      </c>
      <c r="AK266" s="14">
        <v>9986</v>
      </c>
      <c r="AL266" s="14">
        <v>314135</v>
      </c>
      <c r="AM266" s="14">
        <v>44065</v>
      </c>
      <c r="AN266" s="14">
        <f>SUM(G266,H266,J266,L266,M266,N266,S266,W266,Z266,AC266,AD266,AF266)</f>
        <v>29557</v>
      </c>
      <c r="AO266" s="14">
        <f>SUM(B266,C266,E266,O266,R266,T266,U266,V266,X266,Y266,AA266,AB266,AG266,AH266)</f>
        <v>9089</v>
      </c>
      <c r="AP266" s="14">
        <f>SUM(D266,F266,I266,K266,P266,Q266,AE266)</f>
        <v>5017</v>
      </c>
      <c r="AQ266" s="15">
        <v>7495</v>
      </c>
      <c r="AR266" s="15">
        <v>784</v>
      </c>
      <c r="AS266" s="15">
        <v>1816</v>
      </c>
      <c r="AT266" s="14">
        <v>589145</v>
      </c>
      <c r="AU266" s="8"/>
      <c r="AV266" s="8"/>
      <c r="AW266" s="8"/>
      <c r="AX266" s="8"/>
      <c r="AY266" s="8"/>
    </row>
    <row r="267" ht="13.95" customHeight="1">
      <c r="A267" s="27">
        <v>44188</v>
      </c>
      <c r="B267" s="14">
        <v>247</v>
      </c>
      <c r="C267" s="14">
        <v>107</v>
      </c>
      <c r="D267" s="14">
        <v>1385</v>
      </c>
      <c r="E267" s="14">
        <v>700</v>
      </c>
      <c r="F267" s="14">
        <v>1137</v>
      </c>
      <c r="G267" s="14">
        <v>2580</v>
      </c>
      <c r="H267" s="14">
        <v>6675</v>
      </c>
      <c r="I267" s="14">
        <v>83</v>
      </c>
      <c r="J267" s="14">
        <v>4063</v>
      </c>
      <c r="K267" s="14">
        <v>1206</v>
      </c>
      <c r="L267" s="14">
        <v>270</v>
      </c>
      <c r="M267" s="14">
        <v>2777</v>
      </c>
      <c r="N267" s="14">
        <v>728</v>
      </c>
      <c r="O267" s="14">
        <v>491</v>
      </c>
      <c r="P267" s="14">
        <v>520</v>
      </c>
      <c r="Q267" s="14">
        <v>483</v>
      </c>
      <c r="R267" s="14">
        <v>4613</v>
      </c>
      <c r="S267" s="14">
        <v>1684</v>
      </c>
      <c r="T267" s="14">
        <v>565</v>
      </c>
      <c r="U267" s="14">
        <v>646</v>
      </c>
      <c r="V267" s="14">
        <v>340</v>
      </c>
      <c r="W267" s="14">
        <v>1321</v>
      </c>
      <c r="X267" s="14">
        <v>100</v>
      </c>
      <c r="Y267" s="14">
        <v>151</v>
      </c>
      <c r="Z267" s="14">
        <v>3518</v>
      </c>
      <c r="AA267" s="14">
        <v>81</v>
      </c>
      <c r="AB267" s="14">
        <v>269</v>
      </c>
      <c r="AC267" s="14">
        <v>267</v>
      </c>
      <c r="AD267" s="14">
        <v>4118</v>
      </c>
      <c r="AE267" s="14">
        <v>297</v>
      </c>
      <c r="AF267" s="14">
        <v>1778</v>
      </c>
      <c r="AG267" s="14">
        <v>263</v>
      </c>
      <c r="AH267" s="14">
        <v>641</v>
      </c>
      <c r="AI267" s="28">
        <f>SUM(B267,C267,D267,E267,F267,I267,K267,O267,P267,Q267,R267,T267,U267,V267,X267,Y267,AA267,AB267,AE267,AG267,AH267)</f>
        <v>14325</v>
      </c>
      <c r="AJ267" s="14">
        <f>SUM(B267:AH267)</f>
        <v>44104</v>
      </c>
      <c r="AK267" s="14">
        <v>10026</v>
      </c>
      <c r="AL267" s="14">
        <v>314583</v>
      </c>
      <c r="AM267" s="14">
        <v>44342</v>
      </c>
      <c r="AN267" s="14">
        <f>SUM(G267,H267,J267,L267,M267,N267,S267,W267,Z267,AC267,AD267,AF267)</f>
        <v>29779</v>
      </c>
      <c r="AO267" s="14">
        <f>SUM(B267,C267,E267,O267,R267,T267,U267,V267,X267,Y267,AA267,AB267,AG267,AH267)</f>
        <v>9214</v>
      </c>
      <c r="AP267" s="14">
        <f>SUM(D267,F267,I267,K267,P267,Q267,AE267)</f>
        <v>5111</v>
      </c>
      <c r="AQ267" s="15">
        <v>7566</v>
      </c>
      <c r="AR267" s="15">
        <v>787</v>
      </c>
      <c r="AS267" s="15">
        <v>1832</v>
      </c>
      <c r="AT267" s="14">
        <v>590870</v>
      </c>
      <c r="AU267" s="8"/>
      <c r="AV267" s="8"/>
      <c r="AW267" s="8"/>
      <c r="AX267" s="8"/>
      <c r="AY267" s="8"/>
    </row>
    <row r="268" ht="13.95" customHeight="1">
      <c r="A268" s="27">
        <v>44189</v>
      </c>
      <c r="B268" s="14">
        <v>247</v>
      </c>
      <c r="C268" s="14">
        <v>107</v>
      </c>
      <c r="D268" s="14">
        <v>1394</v>
      </c>
      <c r="E268" s="14">
        <v>704</v>
      </c>
      <c r="F268" s="14">
        <v>1153</v>
      </c>
      <c r="G268" s="14">
        <v>2595</v>
      </c>
      <c r="H268" s="14">
        <v>6731</v>
      </c>
      <c r="I268" s="14">
        <v>83</v>
      </c>
      <c r="J268" s="14">
        <v>4085</v>
      </c>
      <c r="K268" s="14">
        <v>1217</v>
      </c>
      <c r="L268" s="14">
        <v>276</v>
      </c>
      <c r="M268" s="14">
        <v>2805</v>
      </c>
      <c r="N268" s="14">
        <v>734</v>
      </c>
      <c r="O268" s="14">
        <v>506</v>
      </c>
      <c r="P268" s="14">
        <v>525</v>
      </c>
      <c r="Q268" s="14">
        <v>489</v>
      </c>
      <c r="R268" s="14">
        <v>4669</v>
      </c>
      <c r="S268" s="14">
        <v>1703</v>
      </c>
      <c r="T268" s="14">
        <v>571</v>
      </c>
      <c r="U268" s="14">
        <v>658</v>
      </c>
      <c r="V268" s="14">
        <v>342</v>
      </c>
      <c r="W268" s="14">
        <v>1336</v>
      </c>
      <c r="X268" s="14">
        <v>100</v>
      </c>
      <c r="Y268" s="14">
        <v>152</v>
      </c>
      <c r="Z268" s="14">
        <v>3558</v>
      </c>
      <c r="AA268" s="14">
        <v>87</v>
      </c>
      <c r="AB268" s="14">
        <v>269</v>
      </c>
      <c r="AC268" s="14">
        <v>269</v>
      </c>
      <c r="AD268" s="14">
        <v>4164</v>
      </c>
      <c r="AE268" s="14">
        <v>301</v>
      </c>
      <c r="AF268" s="14">
        <v>1785</v>
      </c>
      <c r="AG268" s="14">
        <v>264</v>
      </c>
      <c r="AH268" s="14">
        <v>643</v>
      </c>
      <c r="AI268" s="28">
        <f>SUM(B268,C268,D268,E268,F268,I268,K268,O268,P268,Q268,R268,T268,U268,V268,X268,Y268,AA268,AB268,AE268,AG268,AH268)</f>
        <v>14481</v>
      </c>
      <c r="AJ268" s="14">
        <f>SUM(B268:AH268)</f>
        <v>44522</v>
      </c>
      <c r="AK268" s="14">
        <v>10118</v>
      </c>
      <c r="AL268" s="14">
        <v>315148</v>
      </c>
      <c r="AM268" s="14">
        <v>44784</v>
      </c>
      <c r="AN268" s="14">
        <f>SUM(G268,H268,J268,L268,M268,N268,S268,W268,Z268,AC268,AD268,AF268)</f>
        <v>30041</v>
      </c>
      <c r="AO268" s="14">
        <f>SUM(B268,C268,E268,O268,R268,T268,U268,V268,X268,Y268,AA268,AB268,AG268,AH268)</f>
        <v>9319</v>
      </c>
      <c r="AP268" s="14">
        <f>SUM(D268,F268,I268,K268,P268,Q268,AE268)</f>
        <v>5162</v>
      </c>
      <c r="AQ268" s="15">
        <v>7655</v>
      </c>
      <c r="AR268" s="15">
        <v>795</v>
      </c>
      <c r="AS268" s="15">
        <v>1847</v>
      </c>
      <c r="AT268" s="14">
        <v>593266</v>
      </c>
      <c r="AU268" s="8"/>
      <c r="AV268" s="8"/>
      <c r="AW268" s="8"/>
      <c r="AX268" s="8"/>
      <c r="AY268" s="8"/>
    </row>
    <row r="269" ht="13.95" customHeight="1">
      <c r="A269" s="27">
        <v>44190</v>
      </c>
      <c r="B269" s="14">
        <v>248</v>
      </c>
      <c r="C269" s="14">
        <v>107</v>
      </c>
      <c r="D269" s="14">
        <v>1409</v>
      </c>
      <c r="E269" s="14">
        <v>709</v>
      </c>
      <c r="F269" s="14">
        <v>1163</v>
      </c>
      <c r="G269" s="14">
        <v>2611</v>
      </c>
      <c r="H269" s="14">
        <v>6803</v>
      </c>
      <c r="I269" s="14">
        <v>83</v>
      </c>
      <c r="J269" s="14">
        <v>4113</v>
      </c>
      <c r="K269" s="14">
        <v>1240</v>
      </c>
      <c r="L269" s="14">
        <v>279</v>
      </c>
      <c r="M269" s="14">
        <v>2835</v>
      </c>
      <c r="N269" s="14">
        <v>741</v>
      </c>
      <c r="O269" s="14">
        <v>511</v>
      </c>
      <c r="P269" s="14">
        <v>526</v>
      </c>
      <c r="Q269" s="14">
        <v>490</v>
      </c>
      <c r="R269" s="14">
        <v>4702</v>
      </c>
      <c r="S269" s="14">
        <v>1719</v>
      </c>
      <c r="T269" s="14">
        <v>577</v>
      </c>
      <c r="U269" s="14">
        <v>670</v>
      </c>
      <c r="V269" s="14">
        <v>344</v>
      </c>
      <c r="W269" s="14">
        <v>1350</v>
      </c>
      <c r="X269" s="14">
        <v>100</v>
      </c>
      <c r="Y269" s="14">
        <v>156</v>
      </c>
      <c r="Z269" s="14">
        <v>3608</v>
      </c>
      <c r="AA269" s="14">
        <v>87</v>
      </c>
      <c r="AB269" s="14">
        <v>269</v>
      </c>
      <c r="AC269" s="14">
        <v>269</v>
      </c>
      <c r="AD269" s="14">
        <v>4204</v>
      </c>
      <c r="AE269" s="14">
        <v>311</v>
      </c>
      <c r="AF269" s="14">
        <v>1797</v>
      </c>
      <c r="AG269" s="14">
        <v>265</v>
      </c>
      <c r="AH269" s="14">
        <v>649</v>
      </c>
      <c r="AI269" s="28">
        <f>SUM(B269,C269,D269,E269,F269,I269,K269,O269,P269,Q269,R269,T269,U269,V269,X269,Y269,AA269,AB269,AE269,AG269,AH269)</f>
        <v>14616</v>
      </c>
      <c r="AJ269" s="14">
        <f>SUM(B269:AH269)</f>
        <v>44945</v>
      </c>
      <c r="AK269" s="14">
        <v>10208</v>
      </c>
      <c r="AL269" s="14">
        <v>315724</v>
      </c>
      <c r="AM269" s="14">
        <v>45209</v>
      </c>
      <c r="AN269" s="14">
        <f>SUM(G269,H269,J269,L269,M269,N269,S269,W269,Z269,AC269,AD269,AF269)</f>
        <v>30329</v>
      </c>
      <c r="AO269" s="14">
        <f>SUM(B269,C269,E269,O269,R269,T269,U269,V269,X269,Y269,AA269,AB269,AG269,AH269)</f>
        <v>9394</v>
      </c>
      <c r="AP269" s="14">
        <f>SUM(D269,F269,I269,K269,P269,Q269,AE269)</f>
        <v>5222</v>
      </c>
      <c r="AQ269" s="15">
        <v>7707</v>
      </c>
      <c r="AR269" s="15">
        <v>806</v>
      </c>
      <c r="AS269" s="15">
        <v>1856</v>
      </c>
      <c r="AT269" s="14">
        <v>595787</v>
      </c>
      <c r="AU269" s="8"/>
      <c r="AV269" s="8"/>
      <c r="AW269" s="8"/>
      <c r="AX269" s="8"/>
      <c r="AY269" s="8"/>
    </row>
    <row r="270" ht="13.95" customHeight="1">
      <c r="A270" s="27">
        <v>44191</v>
      </c>
      <c r="B270" s="14">
        <v>248</v>
      </c>
      <c r="C270" s="14">
        <v>108</v>
      </c>
      <c r="D270" s="14">
        <v>1414</v>
      </c>
      <c r="E270" s="14">
        <v>711</v>
      </c>
      <c r="F270" s="14">
        <v>1170</v>
      </c>
      <c r="G270" s="14">
        <v>2630</v>
      </c>
      <c r="H270" s="14">
        <v>6838</v>
      </c>
      <c r="I270" s="14">
        <v>84</v>
      </c>
      <c r="J270" s="14">
        <v>4123</v>
      </c>
      <c r="K270" s="14">
        <v>1246</v>
      </c>
      <c r="L270" s="14">
        <v>281</v>
      </c>
      <c r="M270" s="14">
        <v>2855</v>
      </c>
      <c r="N270" s="14">
        <v>744</v>
      </c>
      <c r="O270" s="14">
        <v>516</v>
      </c>
      <c r="P270" s="14">
        <v>536</v>
      </c>
      <c r="Q270" s="14">
        <v>494</v>
      </c>
      <c r="R270" s="14">
        <v>4732</v>
      </c>
      <c r="S270" s="14">
        <v>1727</v>
      </c>
      <c r="T270" s="14">
        <v>580</v>
      </c>
      <c r="U270" s="14">
        <v>680</v>
      </c>
      <c r="V270" s="14">
        <v>344</v>
      </c>
      <c r="W270" s="14">
        <v>1365</v>
      </c>
      <c r="X270" s="14">
        <v>100</v>
      </c>
      <c r="Y270" s="14">
        <v>157</v>
      </c>
      <c r="Z270" s="14">
        <v>3623</v>
      </c>
      <c r="AA270" s="14">
        <v>87</v>
      </c>
      <c r="AB270" s="14">
        <v>271</v>
      </c>
      <c r="AC270" s="14">
        <v>273</v>
      </c>
      <c r="AD270" s="14">
        <v>4238</v>
      </c>
      <c r="AE270" s="14">
        <v>324</v>
      </c>
      <c r="AF270" s="14">
        <v>1814</v>
      </c>
      <c r="AG270" s="14">
        <v>265</v>
      </c>
      <c r="AH270" s="14">
        <v>651</v>
      </c>
      <c r="AI270" s="28">
        <f>SUM(B270,C270,D270,E270,F270,I270,K270,O270,P270,Q270,R270,T270,U270,V270,X270,Y270,AA270,AB270,AE270,AG270,AH270)</f>
        <v>14718</v>
      </c>
      <c r="AJ270" s="14">
        <f>SUM(B270:AH270)</f>
        <v>45229</v>
      </c>
      <c r="AK270" s="14">
        <v>10320</v>
      </c>
      <c r="AL270" s="14">
        <v>316304</v>
      </c>
      <c r="AM270" s="14">
        <v>45631</v>
      </c>
      <c r="AN270" s="14">
        <f>SUM(G270,H270,J270,L270,M270,N270,S270,W270,Z270,AC270,AD270,AF270)</f>
        <v>30511</v>
      </c>
      <c r="AO270" s="14">
        <f>SUM(B270,C270,E270,O270,R270,T270,U270,V270,X270,Y270,AA270,AB270,AG270,AH270)</f>
        <v>9450</v>
      </c>
      <c r="AP270" s="14">
        <f>SUM(D270,F270,I270,K270,P270,Q270,AE270)</f>
        <v>5268</v>
      </c>
      <c r="AQ270" s="15">
        <v>7819</v>
      </c>
      <c r="AR270" s="15">
        <v>807</v>
      </c>
      <c r="AS270" s="15">
        <v>1866</v>
      </c>
      <c r="AT270" s="14">
        <v>598350</v>
      </c>
      <c r="AU270" s="8"/>
      <c r="AV270" s="8"/>
      <c r="AW270" s="8"/>
      <c r="AX270" s="8"/>
      <c r="AY270" s="8"/>
    </row>
    <row r="271" ht="13.95" customHeight="1">
      <c r="A271" s="27">
        <v>44192</v>
      </c>
      <c r="B271" s="14">
        <v>248</v>
      </c>
      <c r="C271" s="14">
        <v>108</v>
      </c>
      <c r="D271" s="14">
        <v>1420</v>
      </c>
      <c r="E271" s="14">
        <v>713</v>
      </c>
      <c r="F271" s="14">
        <v>1175</v>
      </c>
      <c r="G271" s="14">
        <v>2636</v>
      </c>
      <c r="H271" s="14">
        <v>6866</v>
      </c>
      <c r="I271" s="14">
        <v>84</v>
      </c>
      <c r="J271" s="14">
        <v>4139</v>
      </c>
      <c r="K271" s="14">
        <v>1257</v>
      </c>
      <c r="L271" s="14">
        <v>281</v>
      </c>
      <c r="M271" s="14">
        <v>2875</v>
      </c>
      <c r="N271" s="14">
        <v>745</v>
      </c>
      <c r="O271" s="14">
        <v>516</v>
      </c>
      <c r="P271" s="14">
        <v>537</v>
      </c>
      <c r="Q271" s="14">
        <v>500</v>
      </c>
      <c r="R271" s="14">
        <v>4775</v>
      </c>
      <c r="S271" s="14">
        <v>1736</v>
      </c>
      <c r="T271" s="14">
        <v>583</v>
      </c>
      <c r="U271" s="14">
        <v>685</v>
      </c>
      <c r="V271" s="14">
        <v>344</v>
      </c>
      <c r="W271" s="14">
        <v>1369</v>
      </c>
      <c r="X271" s="14">
        <v>100</v>
      </c>
      <c r="Y271" s="14">
        <v>159</v>
      </c>
      <c r="Z271" s="14">
        <v>3644</v>
      </c>
      <c r="AA271" s="14">
        <v>88</v>
      </c>
      <c r="AB271" s="14">
        <v>272</v>
      </c>
      <c r="AC271" s="14">
        <v>273</v>
      </c>
      <c r="AD271" s="14">
        <v>4254</v>
      </c>
      <c r="AE271" s="14">
        <v>328</v>
      </c>
      <c r="AF271" s="14">
        <v>1823</v>
      </c>
      <c r="AG271" s="14">
        <v>265</v>
      </c>
      <c r="AH271" s="14">
        <v>655</v>
      </c>
      <c r="AI271" s="28">
        <f>SUM(B271,C271,D271,E271,F271,I271,K271,O271,P271,Q271,R271,T271,U271,V271,X271,Y271,AA271,AB271,AE271,AG271,AH271)</f>
        <v>14812</v>
      </c>
      <c r="AJ271" s="14">
        <f>SUM(B271:AH271)</f>
        <v>45453</v>
      </c>
      <c r="AK271" s="14">
        <v>10391</v>
      </c>
      <c r="AL271" s="14">
        <v>316710</v>
      </c>
      <c r="AM271" s="14">
        <v>45917</v>
      </c>
      <c r="AN271" s="14">
        <f>SUM(G271,H271,J271,L271,M271,N271,S271,W271,Z271,AC271,AD271,AF271)</f>
        <v>30641</v>
      </c>
      <c r="AO271" s="14">
        <f>SUM(B271,C271,E271,O271,R271,T271,U271,V271,X271,Y271,AA271,AB271,AG271,AH271)</f>
        <v>9511</v>
      </c>
      <c r="AP271" s="14">
        <f>SUM(D271,F271,I271,K271,P271,Q271,AE271)</f>
        <v>5301</v>
      </c>
      <c r="AQ271" s="15">
        <v>7857</v>
      </c>
      <c r="AR271" s="15">
        <v>808</v>
      </c>
      <c r="AS271" s="15">
        <v>1877</v>
      </c>
      <c r="AT271" s="14">
        <v>600061</v>
      </c>
      <c r="AU271" s="8"/>
      <c r="AV271" s="8"/>
      <c r="AW271" s="8"/>
      <c r="AX271" s="8"/>
      <c r="AY271" s="8"/>
    </row>
    <row r="272" ht="13.95" customHeight="1">
      <c r="A272" s="27">
        <v>44193</v>
      </c>
      <c r="B272" s="14">
        <v>248</v>
      </c>
      <c r="C272" s="14">
        <v>108</v>
      </c>
      <c r="D272" s="14">
        <v>1428</v>
      </c>
      <c r="E272" s="14">
        <v>717</v>
      </c>
      <c r="F272" s="14">
        <v>1183</v>
      </c>
      <c r="G272" s="14">
        <v>2646</v>
      </c>
      <c r="H272" s="14">
        <v>6913</v>
      </c>
      <c r="I272" s="14">
        <v>84</v>
      </c>
      <c r="J272" s="14">
        <v>4155</v>
      </c>
      <c r="K272" s="14">
        <v>1271</v>
      </c>
      <c r="L272" s="14">
        <v>283</v>
      </c>
      <c r="M272" s="14">
        <v>2896</v>
      </c>
      <c r="N272" s="14">
        <v>746</v>
      </c>
      <c r="O272" s="14">
        <v>517</v>
      </c>
      <c r="P272" s="14">
        <v>537</v>
      </c>
      <c r="Q272" s="14">
        <v>506</v>
      </c>
      <c r="R272" s="14">
        <v>4831</v>
      </c>
      <c r="S272" s="14">
        <v>1760</v>
      </c>
      <c r="T272" s="14">
        <v>587</v>
      </c>
      <c r="U272" s="14">
        <v>688</v>
      </c>
      <c r="V272" s="14">
        <v>345</v>
      </c>
      <c r="W272" s="14">
        <v>1381</v>
      </c>
      <c r="X272" s="14">
        <v>100</v>
      </c>
      <c r="Y272" s="14">
        <v>160</v>
      </c>
      <c r="Z272" s="14">
        <v>3660</v>
      </c>
      <c r="AA272" s="14">
        <v>88</v>
      </c>
      <c r="AB272" s="14">
        <v>276</v>
      </c>
      <c r="AC272" s="14">
        <v>273</v>
      </c>
      <c r="AD272" s="14">
        <v>4282</v>
      </c>
      <c r="AE272" s="14">
        <v>331</v>
      </c>
      <c r="AF272" s="14">
        <v>1830</v>
      </c>
      <c r="AG272" s="14">
        <v>266</v>
      </c>
      <c r="AH272" s="14">
        <v>655</v>
      </c>
      <c r="AI272" s="28">
        <f>SUM(B272,C272,D272,E272,F272,I272,K272,O272,P272,Q272,R272,T272,U272,V272,X272,Y272,AA272,AB272,AE272,AG272,AH272)</f>
        <v>14926</v>
      </c>
      <c r="AJ272" s="14">
        <f>SUM(B272:AH272)</f>
        <v>45751</v>
      </c>
      <c r="AK272" s="14">
        <v>10513</v>
      </c>
      <c r="AL272" s="14">
        <v>317210</v>
      </c>
      <c r="AM272" s="14">
        <v>46144</v>
      </c>
      <c r="AN272" s="14">
        <f>SUM(G272,H272,J272,L272,M272,N272,S272,W272,Z272,AC272,AD272,AF272)</f>
        <v>30825</v>
      </c>
      <c r="AO272" s="14">
        <f>SUM(B272,C272,E272,O272,R272,T272,U272,V272,X272,Y272,AA272,AB272,AG272,AH272)</f>
        <v>9586</v>
      </c>
      <c r="AP272" s="14">
        <f>SUM(D272,F272,I272,K272,P272,Q272,AE272)</f>
        <v>5340</v>
      </c>
      <c r="AQ272" s="15">
        <v>7886</v>
      </c>
      <c r="AR272" s="15">
        <v>814</v>
      </c>
      <c r="AS272" s="15">
        <v>1883</v>
      </c>
      <c r="AT272" s="14">
        <v>601984</v>
      </c>
      <c r="AU272" s="8"/>
      <c r="AV272" s="8"/>
      <c r="AW272" s="8"/>
      <c r="AX272" s="8"/>
      <c r="AY272" s="8"/>
    </row>
    <row r="273" ht="13.95" customHeight="1">
      <c r="A273" s="27">
        <v>44194</v>
      </c>
      <c r="B273" s="14">
        <v>248</v>
      </c>
      <c r="C273" s="14">
        <v>109</v>
      </c>
      <c r="D273" s="14">
        <v>1435</v>
      </c>
      <c r="E273" s="14">
        <v>718</v>
      </c>
      <c r="F273" s="14">
        <v>1196</v>
      </c>
      <c r="G273" s="14">
        <v>2653</v>
      </c>
      <c r="H273" s="14">
        <v>6948</v>
      </c>
      <c r="I273" s="14">
        <v>85</v>
      </c>
      <c r="J273" s="14">
        <v>4188</v>
      </c>
      <c r="K273" s="14">
        <v>1278</v>
      </c>
      <c r="L273" s="14">
        <v>286</v>
      </c>
      <c r="M273" s="14">
        <v>2925</v>
      </c>
      <c r="N273" s="14">
        <v>756</v>
      </c>
      <c r="O273" s="14">
        <v>521</v>
      </c>
      <c r="P273" s="14">
        <v>540</v>
      </c>
      <c r="Q273" s="14">
        <v>507</v>
      </c>
      <c r="R273" s="14">
        <v>4871</v>
      </c>
      <c r="S273" s="14">
        <v>1780</v>
      </c>
      <c r="T273" s="14">
        <v>593</v>
      </c>
      <c r="U273" s="14">
        <v>694</v>
      </c>
      <c r="V273" s="14">
        <v>345</v>
      </c>
      <c r="W273" s="14">
        <v>1388</v>
      </c>
      <c r="X273" s="14">
        <v>100</v>
      </c>
      <c r="Y273" s="14">
        <v>160</v>
      </c>
      <c r="Z273" s="14">
        <v>3696</v>
      </c>
      <c r="AA273" s="14">
        <v>89</v>
      </c>
      <c r="AB273" s="14">
        <v>279</v>
      </c>
      <c r="AC273" s="14">
        <v>273</v>
      </c>
      <c r="AD273" s="14">
        <v>4331</v>
      </c>
      <c r="AE273" s="14">
        <v>336</v>
      </c>
      <c r="AF273" s="14">
        <v>1832</v>
      </c>
      <c r="AG273" s="14">
        <v>266</v>
      </c>
      <c r="AH273" s="14">
        <v>657</v>
      </c>
      <c r="AI273" s="28">
        <f>SUM(B273,C273,D273,E273,F273,I273,K273,O273,P273,Q273,R273,T273,U273,V273,X273,Y273,AA273,AB273,AE273,AG273,AH273)</f>
        <v>15027</v>
      </c>
      <c r="AJ273" s="14">
        <f>SUM(B273:AH273)</f>
        <v>46083</v>
      </c>
      <c r="AK273" s="14">
        <v>10573</v>
      </c>
      <c r="AL273" s="14">
        <v>317700</v>
      </c>
      <c r="AM273" s="14">
        <v>46461</v>
      </c>
      <c r="AN273" s="14">
        <f>SUM(G273,H273,J273,L273,M273,N273,S273,W273,Z273,AC273,AD273,AF273)</f>
        <v>31056</v>
      </c>
      <c r="AO273" s="14">
        <f>SUM(B273,C273,E273,O273,R273,T273,U273,V273,X273,Y273,AA273,AB273,AG273,AH273)</f>
        <v>9650</v>
      </c>
      <c r="AP273" s="14">
        <f>SUM(D273,F273,I273,K273,P273,Q273,AE273)</f>
        <v>5377</v>
      </c>
      <c r="AQ273" s="15">
        <v>7963</v>
      </c>
      <c r="AR273" s="15">
        <v>818</v>
      </c>
      <c r="AS273" s="15">
        <v>1895</v>
      </c>
      <c r="AT273" s="14">
        <v>603942</v>
      </c>
      <c r="AU273" s="8"/>
      <c r="AV273" s="8"/>
      <c r="AW273" s="8"/>
      <c r="AX273" s="8"/>
      <c r="AY273" s="8"/>
    </row>
    <row r="274" ht="13.95" customHeight="1">
      <c r="A274" s="27">
        <v>44195</v>
      </c>
      <c r="B274" s="14">
        <v>249</v>
      </c>
      <c r="C274" s="14">
        <v>110</v>
      </c>
      <c r="D274" s="14">
        <v>1448</v>
      </c>
      <c r="E274" s="14">
        <v>725</v>
      </c>
      <c r="F274" s="14">
        <v>1215</v>
      </c>
      <c r="G274" s="14">
        <v>2671</v>
      </c>
      <c r="H274" s="14">
        <v>7043</v>
      </c>
      <c r="I274" s="14">
        <v>85</v>
      </c>
      <c r="J274" s="14">
        <v>4240</v>
      </c>
      <c r="K274" s="14">
        <v>1297</v>
      </c>
      <c r="L274" s="14">
        <v>292</v>
      </c>
      <c r="M274" s="14">
        <v>2975</v>
      </c>
      <c r="N274" s="14">
        <v>765</v>
      </c>
      <c r="O274" s="14">
        <v>528</v>
      </c>
      <c r="P274" s="14">
        <v>552</v>
      </c>
      <c r="Q274" s="14">
        <v>523</v>
      </c>
      <c r="R274" s="14">
        <v>4912</v>
      </c>
      <c r="S274" s="14">
        <v>1806</v>
      </c>
      <c r="T274" s="14">
        <v>607</v>
      </c>
      <c r="U274" s="14">
        <v>702</v>
      </c>
      <c r="V274" s="14">
        <v>350</v>
      </c>
      <c r="W274" s="14">
        <v>1400</v>
      </c>
      <c r="X274" s="14">
        <v>100</v>
      </c>
      <c r="Y274" s="14">
        <v>160</v>
      </c>
      <c r="Z274" s="14">
        <v>3751</v>
      </c>
      <c r="AA274" s="14">
        <v>98</v>
      </c>
      <c r="AB274" s="14">
        <v>280</v>
      </c>
      <c r="AC274" s="14">
        <v>273</v>
      </c>
      <c r="AD274" s="14">
        <v>4397</v>
      </c>
      <c r="AE274" s="14">
        <v>358</v>
      </c>
      <c r="AF274" s="14">
        <v>1847</v>
      </c>
      <c r="AG274" s="14">
        <v>266</v>
      </c>
      <c r="AH274" s="14">
        <v>661</v>
      </c>
      <c r="AI274" s="28">
        <f>SUM(B274,C274,D274,E274,F274,I274,K274,O274,P274,Q274,R274,T274,U274,V274,X274,Y274,AA274,AB274,AE274,AG274,AH274)</f>
        <v>15226</v>
      </c>
      <c r="AJ274" s="14">
        <f>SUM(B274:AH274)</f>
        <v>46686</v>
      </c>
      <c r="AK274" s="14">
        <v>10617</v>
      </c>
      <c r="AL274" s="14">
        <v>318263</v>
      </c>
      <c r="AM274" s="14">
        <v>46780</v>
      </c>
      <c r="AN274" s="14">
        <f>SUM(G274,H274,J274,L274,M274,N274,S274,W274,Z274,AC274,AD274,AF274)</f>
        <v>31460</v>
      </c>
      <c r="AO274" s="14">
        <f>SUM(B274,C274,E274,O274,R274,T274,U274,V274,X274,Y274,AA274,AB274,AG274,AH274)</f>
        <v>9748</v>
      </c>
      <c r="AP274" s="14">
        <f>SUM(D274,F274,I274,K274,P274,Q274,AE274)</f>
        <v>5478</v>
      </c>
      <c r="AQ274" s="15">
        <v>8038</v>
      </c>
      <c r="AR274" s="15">
        <v>829</v>
      </c>
      <c r="AS274" s="15">
        <v>1918</v>
      </c>
      <c r="AT274" s="14">
        <v>605906</v>
      </c>
      <c r="AU274" s="8"/>
      <c r="AV274" s="8"/>
      <c r="AW274" s="8"/>
      <c r="AX274" s="8"/>
      <c r="AY274" s="8"/>
    </row>
    <row r="275" ht="13.95" customHeight="1">
      <c r="A275" s="27">
        <v>44196</v>
      </c>
      <c r="B275" s="14">
        <v>250</v>
      </c>
      <c r="C275" s="14">
        <v>110</v>
      </c>
      <c r="D275" s="14">
        <v>1464</v>
      </c>
      <c r="E275" s="14">
        <v>734</v>
      </c>
      <c r="F275" s="14">
        <v>1227</v>
      </c>
      <c r="G275" s="14">
        <v>2693</v>
      </c>
      <c r="H275" s="14">
        <v>7101</v>
      </c>
      <c r="I275" s="14">
        <v>85</v>
      </c>
      <c r="J275" s="14">
        <v>4286</v>
      </c>
      <c r="K275" s="14">
        <v>1312</v>
      </c>
      <c r="L275" s="14">
        <v>293</v>
      </c>
      <c r="M275" s="14">
        <v>3023</v>
      </c>
      <c r="N275" s="14">
        <v>770</v>
      </c>
      <c r="O275" s="14">
        <v>534</v>
      </c>
      <c r="P275" s="14">
        <v>556</v>
      </c>
      <c r="Q275" s="14">
        <v>530</v>
      </c>
      <c r="R275" s="14">
        <v>4974</v>
      </c>
      <c r="S275" s="14">
        <v>1832</v>
      </c>
      <c r="T275" s="14">
        <v>613</v>
      </c>
      <c r="U275" s="14">
        <v>711</v>
      </c>
      <c r="V275" s="14">
        <v>356</v>
      </c>
      <c r="W275" s="14">
        <v>1417</v>
      </c>
      <c r="X275" s="14">
        <v>100</v>
      </c>
      <c r="Y275" s="14">
        <v>160</v>
      </c>
      <c r="Z275" s="14">
        <v>3797</v>
      </c>
      <c r="AA275" s="14">
        <v>98</v>
      </c>
      <c r="AB275" s="14">
        <v>288</v>
      </c>
      <c r="AC275" s="14">
        <v>273</v>
      </c>
      <c r="AD275" s="14">
        <v>4455</v>
      </c>
      <c r="AE275" s="14">
        <v>358</v>
      </c>
      <c r="AF275" s="14">
        <v>1861</v>
      </c>
      <c r="AG275" s="14">
        <v>269</v>
      </c>
      <c r="AH275" s="14">
        <v>661</v>
      </c>
      <c r="AI275" s="28">
        <f>SUM(B275,C275,D275,E275,F275,I275,K275,O275,P275,Q275,R275,T275,U275,V275,X275,Y275,AA275,AB275,AE275,AG275,AH275)</f>
        <v>15390</v>
      </c>
      <c r="AJ275" s="14">
        <f>SUM(B275:AH275)</f>
        <v>47191</v>
      </c>
      <c r="AK275" s="14">
        <v>10708</v>
      </c>
      <c r="AL275" s="14">
        <v>319054</v>
      </c>
      <c r="AM275" s="14">
        <v>47391</v>
      </c>
      <c r="AN275" s="14">
        <f>SUM(G275,H275,J275,L275,M275,N275,S275,W275,Z275,AC275,AD275,AF275)</f>
        <v>31801</v>
      </c>
      <c r="AO275" s="14">
        <f>SUM(B275,C275,E275,O275,R275,T275,U275,V275,X275,Y275,AA275,AB275,AG275,AH275)</f>
        <v>9858</v>
      </c>
      <c r="AP275" s="14">
        <f>SUM(D275,F275,I275,K275,P275,Q275,AE275)</f>
        <v>5532</v>
      </c>
      <c r="AQ275" s="15">
        <v>8076</v>
      </c>
      <c r="AR275" s="15">
        <v>837</v>
      </c>
      <c r="AS275" s="15">
        <v>1927</v>
      </c>
      <c r="AT275" s="14">
        <v>608929</v>
      </c>
      <c r="AU275" s="8"/>
      <c r="AV275" s="8"/>
      <c r="AW275" s="8"/>
      <c r="AX275" s="8"/>
      <c r="AY275" s="8"/>
    </row>
    <row r="276" ht="13.95" customHeight="1">
      <c r="A276" s="27">
        <v>44197</v>
      </c>
      <c r="B276" s="14">
        <v>252</v>
      </c>
      <c r="C276" s="14">
        <v>110</v>
      </c>
      <c r="D276" s="14">
        <v>1481</v>
      </c>
      <c r="E276" s="14">
        <v>738</v>
      </c>
      <c r="F276" s="14">
        <v>1244</v>
      </c>
      <c r="G276" s="14">
        <v>2714</v>
      </c>
      <c r="H276" s="14">
        <v>7173</v>
      </c>
      <c r="I276" s="14">
        <v>88</v>
      </c>
      <c r="J276" s="14">
        <v>4333</v>
      </c>
      <c r="K276" s="14">
        <v>1339</v>
      </c>
      <c r="L276" s="14">
        <v>294</v>
      </c>
      <c r="M276" s="14">
        <v>3054</v>
      </c>
      <c r="N276" s="14">
        <v>780</v>
      </c>
      <c r="O276" s="14">
        <v>540</v>
      </c>
      <c r="P276" s="14">
        <v>563</v>
      </c>
      <c r="Q276" s="14">
        <v>537</v>
      </c>
      <c r="R276" s="14">
        <v>4999</v>
      </c>
      <c r="S276" s="14">
        <v>1877</v>
      </c>
      <c r="T276" s="14">
        <v>618</v>
      </c>
      <c r="U276" s="14">
        <v>712</v>
      </c>
      <c r="V276" s="14">
        <v>365</v>
      </c>
      <c r="W276" s="14">
        <v>1425</v>
      </c>
      <c r="X276" s="14">
        <v>100</v>
      </c>
      <c r="Y276" s="14">
        <v>160</v>
      </c>
      <c r="Z276" s="14">
        <v>3847</v>
      </c>
      <c r="AA276" s="14">
        <v>98</v>
      </c>
      <c r="AB276" s="14">
        <v>290</v>
      </c>
      <c r="AC276" s="14">
        <v>274</v>
      </c>
      <c r="AD276" s="14">
        <v>4492</v>
      </c>
      <c r="AE276" s="14">
        <v>372</v>
      </c>
      <c r="AF276" s="14">
        <v>1872</v>
      </c>
      <c r="AG276" s="14">
        <v>270</v>
      </c>
      <c r="AH276" s="14">
        <v>663</v>
      </c>
      <c r="AI276" s="28">
        <f>SUM(B276,C276,D276,E276,F276,I276,K276,O276,P276,Q276,R276,T276,U276,V276,X276,Y276,AA276,AB276,AE276,AG276,AH276)</f>
        <v>15539</v>
      </c>
      <c r="AJ276" s="14">
        <f>SUM(B276:AH276)</f>
        <v>47674</v>
      </c>
      <c r="AK276" s="14">
        <v>10821</v>
      </c>
      <c r="AL276" s="14">
        <v>319937</v>
      </c>
      <c r="AM276" s="14">
        <v>47898</v>
      </c>
      <c r="AN276" s="14">
        <f>SUM(G276,H276,J276,L276,M276,N276,S276,W276,Z276,AC276,AD276,AF276)</f>
        <v>32135</v>
      </c>
      <c r="AO276" s="14">
        <f>SUM(B276,C276,E276,O276,R276,T276,U276,V276,X276,Y276,AA276,AB276,AG276,AH276)</f>
        <v>9915</v>
      </c>
      <c r="AP276" s="14">
        <f>SUM(D276,F276,I276,K276,P276,Q276,AE276)</f>
        <v>5624</v>
      </c>
      <c r="AQ276" s="15">
        <v>8135</v>
      </c>
      <c r="AR276" s="15">
        <v>849</v>
      </c>
      <c r="AS276" s="15">
        <v>1941</v>
      </c>
      <c r="AT276" s="14">
        <v>612506</v>
      </c>
      <c r="AU276" s="8"/>
      <c r="AV276" s="8"/>
      <c r="AW276" s="8"/>
      <c r="AX276" s="8"/>
      <c r="AY276" s="8"/>
    </row>
    <row r="277" ht="13.95" customHeight="1">
      <c r="A277" s="27">
        <v>44198</v>
      </c>
      <c r="B277" s="14">
        <v>253</v>
      </c>
      <c r="C277" s="14">
        <v>110</v>
      </c>
      <c r="D277" s="14">
        <v>1484</v>
      </c>
      <c r="E277" s="14">
        <v>741</v>
      </c>
      <c r="F277" s="14">
        <v>1253</v>
      </c>
      <c r="G277" s="14">
        <v>2724</v>
      </c>
      <c r="H277" s="14">
        <v>7208</v>
      </c>
      <c r="I277" s="14">
        <v>88</v>
      </c>
      <c r="J277" s="14">
        <v>4366</v>
      </c>
      <c r="K277" s="14">
        <v>1342</v>
      </c>
      <c r="L277" s="14">
        <v>295</v>
      </c>
      <c r="M277" s="14">
        <v>3093</v>
      </c>
      <c r="N277" s="14">
        <v>783</v>
      </c>
      <c r="O277" s="14">
        <v>541</v>
      </c>
      <c r="P277" s="14">
        <v>569</v>
      </c>
      <c r="Q277" s="14">
        <v>543</v>
      </c>
      <c r="R277" s="14">
        <v>5029</v>
      </c>
      <c r="S277" s="14">
        <v>1893</v>
      </c>
      <c r="T277" s="14">
        <v>646</v>
      </c>
      <c r="U277" s="14">
        <v>723</v>
      </c>
      <c r="V277" s="14">
        <v>368</v>
      </c>
      <c r="W277" s="14">
        <v>1438</v>
      </c>
      <c r="X277" s="14">
        <v>101</v>
      </c>
      <c r="Y277" s="14">
        <v>160</v>
      </c>
      <c r="Z277" s="14">
        <v>3877</v>
      </c>
      <c r="AA277" s="14">
        <v>101</v>
      </c>
      <c r="AB277" s="14">
        <v>292</v>
      </c>
      <c r="AC277" s="14">
        <v>275</v>
      </c>
      <c r="AD277" s="14">
        <v>4525</v>
      </c>
      <c r="AE277" s="14">
        <v>374</v>
      </c>
      <c r="AF277" s="14">
        <v>1882</v>
      </c>
      <c r="AG277" s="14">
        <v>273</v>
      </c>
      <c r="AH277" s="14">
        <v>663</v>
      </c>
      <c r="AI277" s="28">
        <f>SUM(B277,C277,D277,E277,F277,I277,K277,O277,P277,Q277,R277,T277,U277,V277,X277,Y277,AA277,AB277,AE277,AG277,AH277)</f>
        <v>15654</v>
      </c>
      <c r="AJ277" s="14">
        <f>SUM(B277:AH277)</f>
        <v>48013</v>
      </c>
      <c r="AK277" s="14">
        <v>10878</v>
      </c>
      <c r="AL277" s="14">
        <v>320809</v>
      </c>
      <c r="AM277" s="14">
        <v>48380</v>
      </c>
      <c r="AN277" s="14">
        <f>SUM(G277,H277,J277,L277,M277,N277,S277,W277,Z277,AC277,AD277,AF277)</f>
        <v>32359</v>
      </c>
      <c r="AO277" s="14">
        <f>SUM(B277,C277,E277,O277,R277,T277,U277,V277,X277,Y277,AA277,AB277,AG277,AH277)</f>
        <v>10001</v>
      </c>
      <c r="AP277" s="14">
        <f>SUM(D277,F277,I277,K277,P277,Q277,AE277)</f>
        <v>5653</v>
      </c>
      <c r="AQ277" s="15">
        <v>8190</v>
      </c>
      <c r="AR277" s="15">
        <v>851</v>
      </c>
      <c r="AS277" s="15">
        <v>1960</v>
      </c>
      <c r="AT277" s="14">
        <v>615844</v>
      </c>
      <c r="AU277" s="8"/>
      <c r="AV277" s="8"/>
      <c r="AW277" s="8"/>
      <c r="AX277" s="8"/>
      <c r="AY277" s="8"/>
    </row>
    <row r="278" ht="13.95" customHeight="1">
      <c r="A278" s="27">
        <v>44199</v>
      </c>
      <c r="B278" s="14">
        <v>253</v>
      </c>
      <c r="C278" s="14">
        <v>110</v>
      </c>
      <c r="D278" s="14">
        <v>1492</v>
      </c>
      <c r="E278" s="14">
        <v>741</v>
      </c>
      <c r="F278" s="14">
        <v>1257</v>
      </c>
      <c r="G278" s="14">
        <v>2733</v>
      </c>
      <c r="H278" s="14">
        <v>7229</v>
      </c>
      <c r="I278" s="14">
        <v>88</v>
      </c>
      <c r="J278" s="14">
        <v>4384</v>
      </c>
      <c r="K278" s="14">
        <v>1357</v>
      </c>
      <c r="L278" s="14">
        <v>295</v>
      </c>
      <c r="M278" s="14">
        <v>3120</v>
      </c>
      <c r="N278" s="14">
        <v>794</v>
      </c>
      <c r="O278" s="14">
        <v>541</v>
      </c>
      <c r="P278" s="14">
        <v>570</v>
      </c>
      <c r="Q278" s="14">
        <v>549</v>
      </c>
      <c r="R278" s="14">
        <v>5054</v>
      </c>
      <c r="S278" s="14">
        <v>1899</v>
      </c>
      <c r="T278" s="14">
        <v>648</v>
      </c>
      <c r="U278" s="14">
        <v>726</v>
      </c>
      <c r="V278" s="14">
        <v>369</v>
      </c>
      <c r="W278" s="14">
        <v>1441</v>
      </c>
      <c r="X278" s="14">
        <v>101</v>
      </c>
      <c r="Y278" s="14">
        <v>160</v>
      </c>
      <c r="Z278" s="14">
        <v>3899</v>
      </c>
      <c r="AA278" s="14">
        <v>101</v>
      </c>
      <c r="AB278" s="14">
        <v>292</v>
      </c>
      <c r="AC278" s="14">
        <v>275</v>
      </c>
      <c r="AD278" s="14">
        <v>4539</v>
      </c>
      <c r="AE278" s="14">
        <v>376</v>
      </c>
      <c r="AF278" s="14">
        <v>1883</v>
      </c>
      <c r="AG278" s="14">
        <v>273</v>
      </c>
      <c r="AH278" s="14">
        <v>663</v>
      </c>
      <c r="AI278" s="28">
        <f>SUM(B278,C278,D278,E278,F278,I278,K278,O278,P278,Q278,R278,T278,U278,V278,X278,Y278,AA278,AB278,AE278,AG278,AH278)</f>
        <v>15721</v>
      </c>
      <c r="AJ278" s="14">
        <f>SUM(B278:AH278)</f>
        <v>48212</v>
      </c>
      <c r="AK278" s="14">
        <v>10965</v>
      </c>
      <c r="AL278" s="14">
        <v>321248</v>
      </c>
      <c r="AM278" s="14">
        <v>48716</v>
      </c>
      <c r="AN278" s="14">
        <f>SUM(G278,H278,J278,L278,M278,N278,S278,W278,Z278,AC278,AD278,AF278)</f>
        <v>32491</v>
      </c>
      <c r="AO278" s="14">
        <f>SUM(B278,C278,E278,O278,R278,T278,U278,V278,X278,Y278,AA278,AB278,AG278,AH278)</f>
        <v>10032</v>
      </c>
      <c r="AP278" s="14">
        <f>SUM(D278,F278,I278,K278,P278,Q278,AE278)</f>
        <v>5689</v>
      </c>
      <c r="AQ278" s="15">
        <v>8236</v>
      </c>
      <c r="AR278" s="15">
        <v>855</v>
      </c>
      <c r="AS278" s="15">
        <v>1971</v>
      </c>
      <c r="AT278" s="14">
        <v>618132</v>
      </c>
      <c r="AU278" s="8"/>
      <c r="AV278" s="8"/>
      <c r="AW278" s="8"/>
      <c r="AX278" s="8"/>
      <c r="AY278" s="8"/>
    </row>
    <row r="279" ht="13.95" customHeight="1">
      <c r="A279" s="27">
        <v>44200</v>
      </c>
      <c r="B279" s="14">
        <v>253</v>
      </c>
      <c r="C279" s="14">
        <v>110</v>
      </c>
      <c r="D279" s="14">
        <v>1501</v>
      </c>
      <c r="E279" s="14">
        <v>745</v>
      </c>
      <c r="F279" s="14">
        <v>1259</v>
      </c>
      <c r="G279" s="14">
        <v>2749</v>
      </c>
      <c r="H279" s="14">
        <v>7276</v>
      </c>
      <c r="I279" s="14">
        <v>88</v>
      </c>
      <c r="J279" s="14">
        <v>4416</v>
      </c>
      <c r="K279" s="14">
        <v>1367</v>
      </c>
      <c r="L279" s="14">
        <v>296</v>
      </c>
      <c r="M279" s="14">
        <v>3150</v>
      </c>
      <c r="N279" s="14">
        <v>801</v>
      </c>
      <c r="O279" s="14">
        <v>543</v>
      </c>
      <c r="P279" s="14">
        <v>572</v>
      </c>
      <c r="Q279" s="14">
        <v>553</v>
      </c>
      <c r="R279" s="14">
        <v>5102</v>
      </c>
      <c r="S279" s="14">
        <v>1915</v>
      </c>
      <c r="T279" s="14">
        <v>655</v>
      </c>
      <c r="U279" s="14">
        <v>728</v>
      </c>
      <c r="V279" s="14">
        <v>370</v>
      </c>
      <c r="W279" s="14">
        <v>1446</v>
      </c>
      <c r="X279" s="14">
        <v>102</v>
      </c>
      <c r="Y279" s="14">
        <v>163</v>
      </c>
      <c r="Z279" s="14">
        <v>3919</v>
      </c>
      <c r="AA279" s="14">
        <v>101</v>
      </c>
      <c r="AB279" s="14">
        <v>292</v>
      </c>
      <c r="AC279" s="14">
        <v>275</v>
      </c>
      <c r="AD279" s="14">
        <v>4568</v>
      </c>
      <c r="AE279" s="14">
        <v>377</v>
      </c>
      <c r="AF279" s="14">
        <v>1892</v>
      </c>
      <c r="AG279" s="14">
        <v>273</v>
      </c>
      <c r="AH279" s="14">
        <v>663</v>
      </c>
      <c r="AI279" s="28">
        <f>SUM(B279,C279,D279,E279,F279,I279,K279,O279,P279,Q279,R279,T279,U279,V279,X279,Y279,AA279,AB279,AE279,AG279,AH279)</f>
        <v>15817</v>
      </c>
      <c r="AJ279" s="14">
        <f>SUM(B279:AH279)</f>
        <v>48520</v>
      </c>
      <c r="AK279" s="14">
        <v>11038</v>
      </c>
      <c r="AL279" s="14">
        <v>321724</v>
      </c>
      <c r="AM279" s="14">
        <v>48916</v>
      </c>
      <c r="AN279" s="14">
        <f>SUM(G279,H279,J279,L279,M279,N279,S279,W279,Z279,AC279,AD279,AF279)</f>
        <v>32703</v>
      </c>
      <c r="AO279" s="14">
        <f>SUM(B279,C279,E279,O279,R279,T279,U279,V279,X279,Y279,AA279,AB279,AG279,AH279)</f>
        <v>10100</v>
      </c>
      <c r="AP279" s="14">
        <f>SUM(D279,F279,I279,K279,P279,Q279,AE279)</f>
        <v>5717</v>
      </c>
      <c r="AQ279" s="15">
        <v>8274</v>
      </c>
      <c r="AR279" s="15">
        <v>859</v>
      </c>
      <c r="AS279" s="15">
        <v>1980</v>
      </c>
      <c r="AT279" s="14">
        <v>620584</v>
      </c>
      <c r="AU279" s="8"/>
      <c r="AV279" s="8"/>
      <c r="AW279" s="8"/>
      <c r="AX279" s="8"/>
      <c r="AY279" s="8"/>
    </row>
    <row r="280" ht="13.95" customHeight="1">
      <c r="A280" s="27">
        <v>44201</v>
      </c>
      <c r="B280" s="14">
        <v>253</v>
      </c>
      <c r="C280" s="14">
        <v>110</v>
      </c>
      <c r="D280" s="14">
        <v>1514</v>
      </c>
      <c r="E280" s="14">
        <v>750</v>
      </c>
      <c r="F280" s="14">
        <v>1271</v>
      </c>
      <c r="G280" s="14">
        <v>2763</v>
      </c>
      <c r="H280" s="14">
        <v>7313</v>
      </c>
      <c r="I280" s="14">
        <v>88</v>
      </c>
      <c r="J280" s="14">
        <v>4437</v>
      </c>
      <c r="K280" s="14">
        <v>1386</v>
      </c>
      <c r="L280" s="14">
        <v>299</v>
      </c>
      <c r="M280" s="14">
        <v>3181</v>
      </c>
      <c r="N280" s="14">
        <v>805</v>
      </c>
      <c r="O280" s="14">
        <v>545</v>
      </c>
      <c r="P280" s="14">
        <v>582</v>
      </c>
      <c r="Q280" s="14">
        <v>557</v>
      </c>
      <c r="R280" s="14">
        <v>5130</v>
      </c>
      <c r="S280" s="14">
        <v>1927</v>
      </c>
      <c r="T280" s="14">
        <v>656</v>
      </c>
      <c r="U280" s="14">
        <v>730</v>
      </c>
      <c r="V280" s="14">
        <v>370</v>
      </c>
      <c r="W280" s="14">
        <v>1449</v>
      </c>
      <c r="X280" s="14">
        <v>102</v>
      </c>
      <c r="Y280" s="14">
        <v>166</v>
      </c>
      <c r="Z280" s="14">
        <v>3938</v>
      </c>
      <c r="AA280" s="14">
        <v>101</v>
      </c>
      <c r="AB280" s="14">
        <v>292</v>
      </c>
      <c r="AC280" s="14">
        <v>277</v>
      </c>
      <c r="AD280" s="14">
        <v>4596</v>
      </c>
      <c r="AE280" s="14">
        <v>377</v>
      </c>
      <c r="AF280" s="14">
        <v>1899</v>
      </c>
      <c r="AG280" s="14">
        <v>273</v>
      </c>
      <c r="AH280" s="14">
        <v>665</v>
      </c>
      <c r="AI280" s="28">
        <f>SUM(B280,C280,D280,E280,F280,I280,K280,O280,P280,Q280,R280,T280,U280,V280,X280,Y280,AA280,AB280,AE280,AG280,AH280)</f>
        <v>15918</v>
      </c>
      <c r="AJ280" s="14">
        <f>SUM(B280:AH280)</f>
        <v>48802</v>
      </c>
      <c r="AK280" s="14">
        <v>11107</v>
      </c>
      <c r="AL280" s="14">
        <v>322355</v>
      </c>
      <c r="AM280" s="14">
        <v>49228</v>
      </c>
      <c r="AN280" s="14">
        <f>SUM(G280,H280,J280,L280,M280,N280,S280,W280,Z280,AC280,AD280,AF280)</f>
        <v>32884</v>
      </c>
      <c r="AO280" s="14">
        <f>SUM(B280,C280,E280,O280,R280,T280,U280,V280,X280,Y280,AA280,AB280,AG280,AH280)</f>
        <v>10143</v>
      </c>
      <c r="AP280" s="14">
        <f>SUM(D280,F280,I280,K280,P280,Q280,AE280)</f>
        <v>5775</v>
      </c>
      <c r="AQ280" s="15">
        <v>8326</v>
      </c>
      <c r="AR280" s="15">
        <v>864</v>
      </c>
      <c r="AS280" s="15">
        <v>1993</v>
      </c>
      <c r="AT280" s="14">
        <v>623045</v>
      </c>
      <c r="AU280" s="8"/>
      <c r="AV280" s="8"/>
      <c r="AW280" s="8"/>
      <c r="AX280" s="8"/>
      <c r="AY280" s="8"/>
    </row>
    <row r="281" ht="13.95" customHeight="1">
      <c r="A281" s="27">
        <v>44202</v>
      </c>
      <c r="B281" s="14">
        <v>254</v>
      </c>
      <c r="C281" s="14">
        <v>110</v>
      </c>
      <c r="D281" s="14">
        <v>1534</v>
      </c>
      <c r="E281" s="14">
        <v>762</v>
      </c>
      <c r="F281" s="14">
        <v>1283</v>
      </c>
      <c r="G281" s="14">
        <v>2801</v>
      </c>
      <c r="H281" s="14">
        <v>7397</v>
      </c>
      <c r="I281" s="14">
        <v>90</v>
      </c>
      <c r="J281" s="14">
        <v>4484</v>
      </c>
      <c r="K281" s="14">
        <v>1414</v>
      </c>
      <c r="L281" s="14">
        <v>310</v>
      </c>
      <c r="M281" s="14">
        <v>3236</v>
      </c>
      <c r="N281" s="14">
        <v>810</v>
      </c>
      <c r="O281" s="14">
        <v>550</v>
      </c>
      <c r="P281" s="14">
        <v>585</v>
      </c>
      <c r="Q281" s="14">
        <v>559</v>
      </c>
      <c r="R281" s="14">
        <v>5178</v>
      </c>
      <c r="S281" s="14">
        <v>1952</v>
      </c>
      <c r="T281" s="14">
        <v>673</v>
      </c>
      <c r="U281" s="14">
        <v>742</v>
      </c>
      <c r="V281" s="14">
        <v>379</v>
      </c>
      <c r="W281" s="14">
        <v>1477</v>
      </c>
      <c r="X281" s="14">
        <v>102</v>
      </c>
      <c r="Y281" s="14">
        <v>169</v>
      </c>
      <c r="Z281" s="14">
        <v>3997</v>
      </c>
      <c r="AA281" s="14">
        <v>102</v>
      </c>
      <c r="AB281" s="14">
        <v>292</v>
      </c>
      <c r="AC281" s="14">
        <v>277</v>
      </c>
      <c r="AD281" s="14">
        <v>4633</v>
      </c>
      <c r="AE281" s="14">
        <v>383</v>
      </c>
      <c r="AF281" s="14">
        <v>1904</v>
      </c>
      <c r="AG281" s="14">
        <v>273</v>
      </c>
      <c r="AH281" s="14">
        <v>667</v>
      </c>
      <c r="AI281" s="28">
        <f>SUM(B281,C281,D281,E281,F281,I281,K281,O281,P281,Q281,R281,T281,U281,V281,X281,Y281,AA281,AB281,AE281,AG281,AH281)</f>
        <v>16101</v>
      </c>
      <c r="AJ281" s="14">
        <f>SUM(B281:AH281)</f>
        <v>49379</v>
      </c>
      <c r="AK281" s="14">
        <v>11151</v>
      </c>
      <c r="AL281" s="14">
        <v>322909</v>
      </c>
      <c r="AM281" s="14">
        <v>49508</v>
      </c>
      <c r="AN281" s="14">
        <f>SUM(G281,H281,J281,L281,M281,N281,S281,W281,Z281,AC281,AD281,AF281)</f>
        <v>33278</v>
      </c>
      <c r="AO281" s="14">
        <f>SUM(B281,C281,E281,O281,R281,T281,U281,V281,X281,Y281,AA281,AB281,AG281,AH281)</f>
        <v>10253</v>
      </c>
      <c r="AP281" s="14">
        <f>SUM(D281,F281,I281,K281,P281,Q281,AE281)</f>
        <v>5848</v>
      </c>
      <c r="AQ281" s="15">
        <v>8415</v>
      </c>
      <c r="AR281" s="15">
        <v>875</v>
      </c>
      <c r="AS281" s="15">
        <v>2007</v>
      </c>
      <c r="AT281" s="14">
        <v>625425</v>
      </c>
      <c r="AU281" s="8"/>
      <c r="AV281" s="8"/>
      <c r="AW281" s="8"/>
      <c r="AX281" s="8"/>
      <c r="AY281" s="8"/>
    </row>
    <row r="282" ht="13.95" customHeight="1">
      <c r="A282" s="27">
        <v>44203</v>
      </c>
      <c r="B282" s="14">
        <v>254</v>
      </c>
      <c r="C282" s="14">
        <v>110</v>
      </c>
      <c r="D282" s="14">
        <v>1543</v>
      </c>
      <c r="E282" s="14">
        <v>769</v>
      </c>
      <c r="F282" s="14">
        <v>1293</v>
      </c>
      <c r="G282" s="14">
        <v>2839</v>
      </c>
      <c r="H282" s="14">
        <v>7467</v>
      </c>
      <c r="I282" s="14">
        <v>90</v>
      </c>
      <c r="J282" s="14">
        <v>4521</v>
      </c>
      <c r="K282" s="14">
        <v>1422</v>
      </c>
      <c r="L282" s="14">
        <v>311</v>
      </c>
      <c r="M282" s="14">
        <v>3277</v>
      </c>
      <c r="N282" s="14">
        <v>812</v>
      </c>
      <c r="O282" s="14">
        <v>551</v>
      </c>
      <c r="P282" s="14">
        <v>590</v>
      </c>
      <c r="Q282" s="14">
        <v>568</v>
      </c>
      <c r="R282" s="14">
        <v>5223</v>
      </c>
      <c r="S282" s="14">
        <v>1986</v>
      </c>
      <c r="T282" s="14">
        <v>683</v>
      </c>
      <c r="U282" s="14">
        <v>747</v>
      </c>
      <c r="V282" s="14">
        <v>383</v>
      </c>
      <c r="W282" s="14">
        <v>1502</v>
      </c>
      <c r="X282" s="14">
        <v>102</v>
      </c>
      <c r="Y282" s="14">
        <v>173</v>
      </c>
      <c r="Z282" s="14">
        <v>4041</v>
      </c>
      <c r="AA282" s="14">
        <v>102</v>
      </c>
      <c r="AB282" s="14">
        <v>293</v>
      </c>
      <c r="AC282" s="14">
        <v>282</v>
      </c>
      <c r="AD282" s="14">
        <v>4680</v>
      </c>
      <c r="AE282" s="14">
        <v>383</v>
      </c>
      <c r="AF282" s="14">
        <v>1922</v>
      </c>
      <c r="AG282" s="14">
        <v>273</v>
      </c>
      <c r="AH282" s="14">
        <v>675</v>
      </c>
      <c r="AI282" s="28">
        <f>SUM(B282,C282,D282,E282,F282,I282,K282,O282,P282,Q282,R282,T282,U282,V282,X282,Y282,AA282,AB282,AE282,AG282,AH282)</f>
        <v>16227</v>
      </c>
      <c r="AJ282" s="14">
        <f>SUM(B282:AH282)</f>
        <v>49867</v>
      </c>
      <c r="AK282" s="14">
        <v>11220</v>
      </c>
      <c r="AL282" s="14">
        <v>323726</v>
      </c>
      <c r="AM282" s="14">
        <v>50095</v>
      </c>
      <c r="AN282" s="14">
        <f>SUM(G282,H282,J282,L282,M282,N282,S282,W282,Z282,AC282,AD282,AF282)</f>
        <v>33640</v>
      </c>
      <c r="AO282" s="14">
        <f>SUM(B282,C282,E282,O282,R282,T282,U282,V282,X282,Y282,AA282,AB282,AG282,AH282)</f>
        <v>10338</v>
      </c>
      <c r="AP282" s="14">
        <f>SUM(D282,F282,I282,K282,P282,Q282,AE282)</f>
        <v>5889</v>
      </c>
      <c r="AQ282" s="15">
        <v>8475</v>
      </c>
      <c r="AR282" s="15">
        <v>881</v>
      </c>
      <c r="AS282" s="15">
        <v>2033</v>
      </c>
      <c r="AT282" s="14">
        <v>629121</v>
      </c>
      <c r="AU282" s="8"/>
      <c r="AV282" s="8"/>
      <c r="AW282" s="8"/>
      <c r="AX282" s="8"/>
      <c r="AY282" s="8"/>
    </row>
    <row r="283" ht="13.95" customHeight="1">
      <c r="A283" s="27">
        <v>44204</v>
      </c>
      <c r="B283" s="14">
        <v>254</v>
      </c>
      <c r="C283" s="14">
        <v>111</v>
      </c>
      <c r="D283" s="14">
        <v>1562</v>
      </c>
      <c r="E283" s="14">
        <v>773</v>
      </c>
      <c r="F283" s="14">
        <v>1316</v>
      </c>
      <c r="G283" s="14">
        <v>2876</v>
      </c>
      <c r="H283" s="14">
        <v>7539</v>
      </c>
      <c r="I283" s="14">
        <v>92</v>
      </c>
      <c r="J283" s="14">
        <v>4581</v>
      </c>
      <c r="K283" s="14">
        <v>1438</v>
      </c>
      <c r="L283" s="14">
        <v>314</v>
      </c>
      <c r="M283" s="14">
        <v>3335</v>
      </c>
      <c r="N283" s="14">
        <v>825</v>
      </c>
      <c r="O283" s="14">
        <v>560</v>
      </c>
      <c r="P283" s="14">
        <v>596</v>
      </c>
      <c r="Q283" s="14">
        <v>571</v>
      </c>
      <c r="R283" s="14">
        <v>5250</v>
      </c>
      <c r="S283" s="14">
        <v>2005</v>
      </c>
      <c r="T283" s="14">
        <v>690</v>
      </c>
      <c r="U283" s="14">
        <v>753</v>
      </c>
      <c r="V283" s="14">
        <v>385</v>
      </c>
      <c r="W283" s="14">
        <v>1526</v>
      </c>
      <c r="X283" s="14">
        <v>103</v>
      </c>
      <c r="Y283" s="14">
        <v>173</v>
      </c>
      <c r="Z283" s="14">
        <v>4083</v>
      </c>
      <c r="AA283" s="14">
        <v>109</v>
      </c>
      <c r="AB283" s="14">
        <v>293</v>
      </c>
      <c r="AC283" s="14">
        <v>283</v>
      </c>
      <c r="AD283" s="14">
        <v>4750</v>
      </c>
      <c r="AE283" s="14">
        <v>396</v>
      </c>
      <c r="AF283" s="14">
        <v>1938</v>
      </c>
      <c r="AG283" s="14">
        <v>274</v>
      </c>
      <c r="AH283" s="14">
        <v>676</v>
      </c>
      <c r="AI283" s="28">
        <f>SUM(B283,C283,D283,E283,F283,I283,K283,O283,P283,Q283,R283,T283,U283,V283,X283,Y283,AA283,AB283,AE283,AG283,AH283)</f>
        <v>16375</v>
      </c>
      <c r="AJ283" s="14">
        <f>SUM(B283:AH283)</f>
        <v>50430</v>
      </c>
      <c r="AK283" s="14">
        <v>11355</v>
      </c>
      <c r="AL283" s="14">
        <v>324650</v>
      </c>
      <c r="AM283" s="14">
        <v>50585</v>
      </c>
      <c r="AN283" s="14">
        <f>SUM(G283,H283,J283,L283,M283,N283,S283,W283,Z283,AC283,AD283,AF283)</f>
        <v>34055</v>
      </c>
      <c r="AO283" s="14">
        <f>SUM(B283,C283,E283,O283,R283,T283,U283,V283,X283,Y283,AA283,AB283,AG283,AH283)</f>
        <v>10404</v>
      </c>
      <c r="AP283" s="14">
        <f>SUM(D283,F283,I283,K283,P283,Q283,AE283)</f>
        <v>5971</v>
      </c>
      <c r="AQ283" s="15">
        <v>8556</v>
      </c>
      <c r="AR283" s="15">
        <v>889</v>
      </c>
      <c r="AS283" s="15">
        <v>2063</v>
      </c>
      <c r="AT283" s="14">
        <v>633326</v>
      </c>
      <c r="AU283" s="8"/>
      <c r="AV283" s="8"/>
      <c r="AW283" s="8"/>
      <c r="AX283" s="8"/>
      <c r="AY283" s="8"/>
    </row>
    <row r="284" ht="13.95" customHeight="1">
      <c r="A284" s="27">
        <v>44205</v>
      </c>
      <c r="B284" s="14">
        <v>256</v>
      </c>
      <c r="C284" s="14">
        <v>111</v>
      </c>
      <c r="D284" s="14">
        <v>1572</v>
      </c>
      <c r="E284" s="14">
        <v>776</v>
      </c>
      <c r="F284" s="14">
        <v>1332</v>
      </c>
      <c r="G284" s="14">
        <v>2898</v>
      </c>
      <c r="H284" s="14">
        <v>7610</v>
      </c>
      <c r="I284" s="14">
        <v>92</v>
      </c>
      <c r="J284" s="14">
        <v>4614</v>
      </c>
      <c r="K284" s="14">
        <v>1457</v>
      </c>
      <c r="L284" s="14">
        <v>317</v>
      </c>
      <c r="M284" s="14">
        <v>3362</v>
      </c>
      <c r="N284" s="14">
        <v>832</v>
      </c>
      <c r="O284" s="14">
        <v>567</v>
      </c>
      <c r="P284" s="14">
        <v>602</v>
      </c>
      <c r="Q284" s="14">
        <v>577</v>
      </c>
      <c r="R284" s="14">
        <v>5314</v>
      </c>
      <c r="S284" s="14">
        <v>2048</v>
      </c>
      <c r="T284" s="14">
        <v>698</v>
      </c>
      <c r="U284" s="14">
        <v>761</v>
      </c>
      <c r="V284" s="14">
        <v>388</v>
      </c>
      <c r="W284" s="14">
        <v>1539</v>
      </c>
      <c r="X284" s="14">
        <v>105</v>
      </c>
      <c r="Y284" s="14">
        <v>173</v>
      </c>
      <c r="Z284" s="14">
        <v>4115</v>
      </c>
      <c r="AA284" s="14">
        <v>109</v>
      </c>
      <c r="AB284" s="14">
        <v>295</v>
      </c>
      <c r="AC284" s="14">
        <v>284</v>
      </c>
      <c r="AD284" s="14">
        <v>4804</v>
      </c>
      <c r="AE284" s="14">
        <v>402</v>
      </c>
      <c r="AF284" s="14">
        <v>1976</v>
      </c>
      <c r="AG284" s="14">
        <v>274</v>
      </c>
      <c r="AH284" s="14">
        <v>677</v>
      </c>
      <c r="AI284" s="28">
        <f>SUM(B284,C284,D284,E284,F284,I284,K284,O284,P284,Q284,R284,T284,U284,V284,X284,Y284,AA284,AB284,AE284,AG284,AH284)</f>
        <v>16538</v>
      </c>
      <c r="AJ284" s="14">
        <f>SUM(B284:AH284)</f>
        <v>50937</v>
      </c>
      <c r="AK284" s="14">
        <v>11428</v>
      </c>
      <c r="AL284" s="14">
        <v>325580</v>
      </c>
      <c r="AM284" s="14">
        <v>51160</v>
      </c>
      <c r="AN284" s="14">
        <f>SUM(G284,H284,J284,L284,M284,N284,S284,W284,Z284,AC284,AD284,AF284)</f>
        <v>34399</v>
      </c>
      <c r="AO284" s="14">
        <f>SUM(B284,C284,E284,O284,R284,T284,U284,V284,X284,Y284,AA284,AB284,AG284,AH284)</f>
        <v>10504</v>
      </c>
      <c r="AP284" s="14">
        <f>SUM(D284,F284,I284,K284,P284,Q284,AE284)</f>
        <v>6034</v>
      </c>
      <c r="AQ284" s="15">
        <v>8616</v>
      </c>
      <c r="AR284" s="15">
        <v>899</v>
      </c>
      <c r="AS284" s="15">
        <v>2081</v>
      </c>
      <c r="AT284" s="14">
        <v>637687</v>
      </c>
      <c r="AU284" s="8"/>
      <c r="AV284" s="8"/>
      <c r="AW284" s="8"/>
      <c r="AX284" s="8"/>
      <c r="AY284" s="8"/>
    </row>
    <row r="285" ht="13.65" customHeight="1">
      <c r="A285" s="27">
        <v>44206</v>
      </c>
      <c r="B285" s="14">
        <v>259</v>
      </c>
      <c r="C285" s="14">
        <v>111</v>
      </c>
      <c r="D285" s="14">
        <v>1603</v>
      </c>
      <c r="E285" s="14">
        <v>778</v>
      </c>
      <c r="F285" s="14">
        <v>1342</v>
      </c>
      <c r="G285" s="14">
        <v>2917</v>
      </c>
      <c r="H285" s="14">
        <v>7682</v>
      </c>
      <c r="I285" s="14">
        <v>94</v>
      </c>
      <c r="J285" s="14">
        <v>4661</v>
      </c>
      <c r="K285" s="14">
        <v>1468</v>
      </c>
      <c r="L285" s="14">
        <v>319</v>
      </c>
      <c r="M285" s="14">
        <v>3413</v>
      </c>
      <c r="N285" s="14">
        <v>841</v>
      </c>
      <c r="O285" s="14">
        <v>575</v>
      </c>
      <c r="P285" s="14">
        <v>607</v>
      </c>
      <c r="Q285" s="14">
        <v>578</v>
      </c>
      <c r="R285" s="14">
        <v>5363</v>
      </c>
      <c r="S285" s="14">
        <v>2072</v>
      </c>
      <c r="T285" s="14">
        <v>716</v>
      </c>
      <c r="U285" s="14">
        <v>773</v>
      </c>
      <c r="V285" s="14">
        <v>392</v>
      </c>
      <c r="W285" s="14">
        <v>1545</v>
      </c>
      <c r="X285" s="14">
        <v>106</v>
      </c>
      <c r="Y285" s="14">
        <v>174</v>
      </c>
      <c r="Z285" s="14">
        <v>4161</v>
      </c>
      <c r="AA285" s="14">
        <v>115</v>
      </c>
      <c r="AB285" s="14">
        <v>296</v>
      </c>
      <c r="AC285" s="14">
        <v>287</v>
      </c>
      <c r="AD285" s="14">
        <v>4871</v>
      </c>
      <c r="AE285" s="14">
        <v>403</v>
      </c>
      <c r="AF285" s="14">
        <v>1981</v>
      </c>
      <c r="AG285" s="14">
        <v>277</v>
      </c>
      <c r="AH285" s="14">
        <v>683</v>
      </c>
      <c r="AI285" s="28">
        <f>SUM(B285,C285,D285,E285,F285,I285,K285,O285,P285,Q285,R285,T285,U285,V285,X285,Y285,AA285,AB285,AE285,AG285,AH285)</f>
        <v>16713</v>
      </c>
      <c r="AJ285" s="14">
        <f>SUM(B285:AH285)</f>
        <v>51463</v>
      </c>
      <c r="AK285" s="14">
        <v>11552</v>
      </c>
      <c r="AL285" s="14">
        <v>326465</v>
      </c>
      <c r="AM285" s="14">
        <v>51665</v>
      </c>
      <c r="AN285" s="14">
        <f>SUM(G285,H285,J285,L285,M285,N285,S285,W285,Z285,AC285,AD285,AF285)</f>
        <v>34750</v>
      </c>
      <c r="AO285" s="14">
        <f>SUM(B285,C285,E285,O285,R285,T285,U285,V285,X285,Y285,AA285,AB285,AG285,AH285)</f>
        <v>10618</v>
      </c>
      <c r="AP285" s="14">
        <f>SUM(D285,F285,I285,K285,P285,Q285,AE285)</f>
        <v>6095</v>
      </c>
      <c r="AQ285" s="15">
        <v>8664</v>
      </c>
      <c r="AR285" s="15">
        <v>911</v>
      </c>
      <c r="AS285" s="15">
        <v>2116</v>
      </c>
      <c r="AT285" s="14">
        <v>641870</v>
      </c>
      <c r="AU285" s="8"/>
      <c r="AV285" s="8"/>
      <c r="AW285" s="8"/>
      <c r="AX285" s="8"/>
      <c r="AY285" s="8"/>
    </row>
    <row r="286" ht="13.65" customHeight="1">
      <c r="A286" s="27">
        <v>44207</v>
      </c>
      <c r="B286" s="14">
        <v>259</v>
      </c>
      <c r="C286" s="14">
        <v>111</v>
      </c>
      <c r="D286" s="14">
        <v>1622</v>
      </c>
      <c r="E286" s="14">
        <v>778</v>
      </c>
      <c r="F286" s="14">
        <v>1350</v>
      </c>
      <c r="G286" s="14">
        <v>2924</v>
      </c>
      <c r="H286" s="14">
        <v>7715</v>
      </c>
      <c r="I286" s="14">
        <v>95</v>
      </c>
      <c r="J286" s="14">
        <v>4696</v>
      </c>
      <c r="K286" s="14">
        <v>1481</v>
      </c>
      <c r="L286" s="14">
        <v>322</v>
      </c>
      <c r="M286" s="14">
        <v>3466</v>
      </c>
      <c r="N286" s="14">
        <v>847</v>
      </c>
      <c r="O286" s="14">
        <v>581</v>
      </c>
      <c r="P286" s="14">
        <v>609</v>
      </c>
      <c r="Q286" s="14">
        <v>581</v>
      </c>
      <c r="R286" s="14">
        <v>5396</v>
      </c>
      <c r="S286" s="14">
        <v>2080</v>
      </c>
      <c r="T286" s="14">
        <v>718</v>
      </c>
      <c r="U286" s="14">
        <v>775</v>
      </c>
      <c r="V286" s="14">
        <v>392</v>
      </c>
      <c r="W286" s="14">
        <v>1551</v>
      </c>
      <c r="X286" s="14">
        <v>106</v>
      </c>
      <c r="Y286" s="14">
        <v>174</v>
      </c>
      <c r="Z286" s="14">
        <v>4179</v>
      </c>
      <c r="AA286" s="14">
        <v>115</v>
      </c>
      <c r="AB286" s="14">
        <v>297</v>
      </c>
      <c r="AC286" s="14">
        <v>287</v>
      </c>
      <c r="AD286" s="14">
        <v>4913</v>
      </c>
      <c r="AE286" s="14">
        <v>404</v>
      </c>
      <c r="AF286" s="14">
        <v>2010</v>
      </c>
      <c r="AG286" s="14">
        <v>277</v>
      </c>
      <c r="AH286" s="14">
        <v>683</v>
      </c>
      <c r="AI286" s="28">
        <f>SUM(B286,C286,D286,E286,F286,I286,K286,O286,P286,Q286,R286,T286,U286,V286,X286,Y286,AA286,AB286,AE286,AG286,AH286)</f>
        <v>16804</v>
      </c>
      <c r="AJ286" s="14">
        <f>SUM(B286:AH286)</f>
        <v>51794</v>
      </c>
      <c r="AK286" s="14">
        <v>11640</v>
      </c>
      <c r="AL286" s="14">
        <v>327287</v>
      </c>
      <c r="AM286" s="14">
        <v>52198</v>
      </c>
      <c r="AN286" s="14">
        <f>SUM(G286,H286,J286,L286,M286,N286,S286,W286,Z286,AC286,AD286,AF286)</f>
        <v>34990</v>
      </c>
      <c r="AO286" s="14">
        <f>SUM(B286,C286,E286,O286,R286,T286,U286,V286,X286,Y286,AA286,AB286,AG286,AH286)</f>
        <v>10662</v>
      </c>
      <c r="AP286" s="14">
        <f>SUM(D286,F286,I286,K286,P286,Q286,AE286)</f>
        <v>6142</v>
      </c>
      <c r="AQ286" s="15">
        <v>8719</v>
      </c>
      <c r="AR286" s="15">
        <v>914</v>
      </c>
      <c r="AS286" s="15">
        <v>2124</v>
      </c>
      <c r="AT286" s="14">
        <v>645839</v>
      </c>
      <c r="AU286" s="8"/>
      <c r="AV286" s="8"/>
      <c r="AW286" s="8"/>
      <c r="AX286" s="8"/>
      <c r="AY286" s="8"/>
    </row>
    <row r="287" ht="13.65" customHeight="1">
      <c r="A287" s="27">
        <v>44208</v>
      </c>
      <c r="B287" s="14">
        <v>259</v>
      </c>
      <c r="C287" s="14">
        <v>111</v>
      </c>
      <c r="D287" s="14">
        <v>1628</v>
      </c>
      <c r="E287" s="14">
        <v>779</v>
      </c>
      <c r="F287" s="14">
        <v>1355</v>
      </c>
      <c r="G287" s="14">
        <v>2936</v>
      </c>
      <c r="H287" s="14">
        <v>7765</v>
      </c>
      <c r="I287" s="14">
        <v>95</v>
      </c>
      <c r="J287" s="14">
        <v>4717</v>
      </c>
      <c r="K287" s="14">
        <v>1498</v>
      </c>
      <c r="L287" s="14">
        <v>323</v>
      </c>
      <c r="M287" s="14">
        <v>3504</v>
      </c>
      <c r="N287" s="14">
        <v>855</v>
      </c>
      <c r="O287" s="14">
        <v>585</v>
      </c>
      <c r="P287" s="14">
        <v>611</v>
      </c>
      <c r="Q287" s="14">
        <v>585</v>
      </c>
      <c r="R287" s="14">
        <v>5433</v>
      </c>
      <c r="S287" s="14">
        <v>2097</v>
      </c>
      <c r="T287" s="14">
        <v>723</v>
      </c>
      <c r="U287" s="14">
        <v>778</v>
      </c>
      <c r="V287" s="14">
        <v>392</v>
      </c>
      <c r="W287" s="14">
        <v>1555</v>
      </c>
      <c r="X287" s="14">
        <v>106</v>
      </c>
      <c r="Y287" s="14">
        <v>177</v>
      </c>
      <c r="Z287" s="14">
        <v>4196</v>
      </c>
      <c r="AA287" s="14">
        <v>115</v>
      </c>
      <c r="AB287" s="14">
        <v>297</v>
      </c>
      <c r="AC287" s="14">
        <v>290</v>
      </c>
      <c r="AD287" s="14">
        <v>4942</v>
      </c>
      <c r="AE287" s="14">
        <v>410</v>
      </c>
      <c r="AF287" s="14">
        <v>2017</v>
      </c>
      <c r="AG287" s="14">
        <v>278</v>
      </c>
      <c r="AH287" s="14">
        <v>684</v>
      </c>
      <c r="AI287" s="28">
        <f>SUM(B287,C287,D287,E287,F287,I287,K287,O287,P287,Q287,R287,T287,U287,V287,X287,Y287,AA287,AB287,AE287,AG287,AH287)</f>
        <v>16899</v>
      </c>
      <c r="AJ287" s="14">
        <f>SUM(B287:AH287)</f>
        <v>52096</v>
      </c>
      <c r="AK287" s="14">
        <v>11741</v>
      </c>
      <c r="AL287" s="14">
        <v>327921</v>
      </c>
      <c r="AM287" s="14">
        <v>52541</v>
      </c>
      <c r="AN287" s="14">
        <f>SUM(G287,H287,J287,L287,M287,N287,S287,W287,Z287,AC287,AD287,AF287)</f>
        <v>35197</v>
      </c>
      <c r="AO287" s="14">
        <f>SUM(B287,C287,E287,O287,R287,T287,U287,V287,X287,Y287,AA287,AB287,AG287,AH287)</f>
        <v>10717</v>
      </c>
      <c r="AP287" s="14">
        <f>SUM(D287,F287,I287,K287,P287,Q287,AE287)</f>
        <v>6182</v>
      </c>
      <c r="AQ287" s="15">
        <v>8778</v>
      </c>
      <c r="AR287" s="15">
        <v>916</v>
      </c>
      <c r="AS287" s="15">
        <v>2137</v>
      </c>
      <c r="AT287" s="14">
        <v>649082</v>
      </c>
      <c r="AU287" s="8"/>
      <c r="AV287" s="8"/>
      <c r="AW287" s="8"/>
      <c r="AX287" s="8"/>
      <c r="AY287" s="8"/>
    </row>
    <row r="288" ht="13.65" customHeight="1">
      <c r="A288" s="27">
        <v>44209</v>
      </c>
      <c r="B288" s="14">
        <v>260</v>
      </c>
      <c r="C288" s="14">
        <v>113</v>
      </c>
      <c r="D288" s="14">
        <v>1648</v>
      </c>
      <c r="E288" s="14">
        <v>784</v>
      </c>
      <c r="F288" s="14">
        <v>1368</v>
      </c>
      <c r="G288" s="14">
        <v>2962</v>
      </c>
      <c r="H288" s="14">
        <v>7837</v>
      </c>
      <c r="I288" s="14">
        <v>96</v>
      </c>
      <c r="J288" s="14">
        <v>4760</v>
      </c>
      <c r="K288" s="14">
        <v>1510</v>
      </c>
      <c r="L288" s="14">
        <v>327</v>
      </c>
      <c r="M288" s="14">
        <v>3553</v>
      </c>
      <c r="N288" s="14">
        <v>865</v>
      </c>
      <c r="O288" s="14">
        <v>595</v>
      </c>
      <c r="P288" s="14">
        <v>620</v>
      </c>
      <c r="Q288" s="14">
        <v>594</v>
      </c>
      <c r="R288" s="14">
        <v>5479</v>
      </c>
      <c r="S288" s="14">
        <v>2111</v>
      </c>
      <c r="T288" s="14">
        <v>734</v>
      </c>
      <c r="U288" s="14">
        <v>787</v>
      </c>
      <c r="V288" s="14">
        <v>400</v>
      </c>
      <c r="W288" s="14">
        <v>1564</v>
      </c>
      <c r="X288" s="14">
        <v>106</v>
      </c>
      <c r="Y288" s="14">
        <v>179</v>
      </c>
      <c r="Z288" s="14">
        <v>4237</v>
      </c>
      <c r="AA288" s="14">
        <v>123</v>
      </c>
      <c r="AB288" s="14">
        <v>298</v>
      </c>
      <c r="AC288" s="14">
        <v>295</v>
      </c>
      <c r="AD288" s="14">
        <v>4982</v>
      </c>
      <c r="AE288" s="14">
        <v>410</v>
      </c>
      <c r="AF288" s="14">
        <v>2034</v>
      </c>
      <c r="AG288" s="14">
        <v>279</v>
      </c>
      <c r="AH288" s="14">
        <v>685</v>
      </c>
      <c r="AI288" s="28">
        <f>SUM(B288,C288,D288,E288,F288,I288,K288,O288,P288,Q288,R288,T288,U288,V288,X288,Y288,AA288,AB288,AE288,AG288,AH288)</f>
        <v>17068</v>
      </c>
      <c r="AJ288" s="14">
        <f>SUM(B288:AH288)</f>
        <v>52595</v>
      </c>
      <c r="AK288" s="14">
        <v>11806</v>
      </c>
      <c r="AL288" s="14">
        <v>328631</v>
      </c>
      <c r="AM288" s="14">
        <v>52829</v>
      </c>
      <c r="AN288" s="14">
        <f>SUM(G288,H288,J288,L288,M288,N288,S288,W288,Z288,AC288,AD288,AF288)</f>
        <v>35527</v>
      </c>
      <c r="AO288" s="14">
        <f>SUM(B288,C288,E288,O288,R288,T288,U288,V288,X288,Y288,AA288,AB288,AG288,AH288)</f>
        <v>10822</v>
      </c>
      <c r="AP288" s="14">
        <f>SUM(D288,F288,I288,K288,P288,Q288,AE288)</f>
        <v>6246</v>
      </c>
      <c r="AQ288" s="15">
        <v>8866</v>
      </c>
      <c r="AR288" s="15">
        <v>924</v>
      </c>
      <c r="AS288" s="15">
        <v>2147</v>
      </c>
      <c r="AT288" s="14">
        <v>652472</v>
      </c>
      <c r="AU288" s="8"/>
      <c r="AV288" s="8"/>
      <c r="AW288" s="8"/>
      <c r="AX288" s="8"/>
      <c r="AY288" s="8"/>
    </row>
    <row r="289" ht="13.65" customHeight="1">
      <c r="A289" s="27">
        <v>44210</v>
      </c>
      <c r="B289" s="14">
        <v>260</v>
      </c>
      <c r="C289" s="14">
        <v>113</v>
      </c>
      <c r="D289" s="14">
        <v>1664</v>
      </c>
      <c r="E289" s="14">
        <v>788</v>
      </c>
      <c r="F289" s="14">
        <v>1382</v>
      </c>
      <c r="G289" s="14">
        <v>2992</v>
      </c>
      <c r="H289" s="14">
        <v>7917</v>
      </c>
      <c r="I289" s="14">
        <v>101</v>
      </c>
      <c r="J289" s="14">
        <v>4820</v>
      </c>
      <c r="K289" s="14">
        <v>1526</v>
      </c>
      <c r="L289" s="14">
        <v>331</v>
      </c>
      <c r="M289" s="14">
        <v>3583</v>
      </c>
      <c r="N289" s="14">
        <v>875</v>
      </c>
      <c r="O289" s="14">
        <v>607</v>
      </c>
      <c r="P289" s="14">
        <v>628</v>
      </c>
      <c r="Q289" s="14">
        <v>597</v>
      </c>
      <c r="R289" s="14">
        <v>5512</v>
      </c>
      <c r="S289" s="14">
        <v>2140</v>
      </c>
      <c r="T289" s="14">
        <v>754</v>
      </c>
      <c r="U289" s="14">
        <v>806</v>
      </c>
      <c r="V289" s="14">
        <v>403</v>
      </c>
      <c r="W289" s="14">
        <v>1582</v>
      </c>
      <c r="X289" s="14">
        <v>109</v>
      </c>
      <c r="Y289" s="14">
        <v>183</v>
      </c>
      <c r="Z289" s="14">
        <v>4296</v>
      </c>
      <c r="AA289" s="14">
        <v>123</v>
      </c>
      <c r="AB289" s="14">
        <v>298</v>
      </c>
      <c r="AC289" s="14">
        <v>296</v>
      </c>
      <c r="AD289" s="14">
        <v>5069</v>
      </c>
      <c r="AE289" s="14">
        <v>413</v>
      </c>
      <c r="AF289" s="14">
        <v>2059</v>
      </c>
      <c r="AG289" s="14">
        <v>280</v>
      </c>
      <c r="AH289" s="14">
        <v>687</v>
      </c>
      <c r="AI289" s="28">
        <f>SUM(B289,C289,D289,E289,F289,I289,K289,O289,P289,Q289,R289,T289,U289,V289,X289,Y289,AA289,AB289,AE289,AG289,AH289)</f>
        <v>17234</v>
      </c>
      <c r="AJ289" s="14">
        <f>SUM(B289:AH289)</f>
        <v>53194</v>
      </c>
      <c r="AK289" s="14">
        <v>11879</v>
      </c>
      <c r="AL289" s="14">
        <v>329427</v>
      </c>
      <c r="AM289" s="14">
        <v>53336</v>
      </c>
      <c r="AN289" s="14">
        <f>SUM(G289,H289,J289,L289,M289,N289,S289,W289,Z289,AC289,AD289,AF289)</f>
        <v>35960</v>
      </c>
      <c r="AO289" s="14">
        <f>SUM(B289,C289,E289,O289,R289,T289,U289,V289,X289,Y289,AA289,AB289,AG289,AH289)</f>
        <v>10923</v>
      </c>
      <c r="AP289" s="14">
        <f>SUM(D289,F289,I289,K289,P289,Q289,AE289)</f>
        <v>6311</v>
      </c>
      <c r="AQ289" s="15">
        <v>8958</v>
      </c>
      <c r="AR289" s="15">
        <v>930</v>
      </c>
      <c r="AS289" s="15">
        <v>2156</v>
      </c>
      <c r="AT289" s="14">
        <v>656660</v>
      </c>
      <c r="AU289" s="8"/>
      <c r="AV289" s="8"/>
      <c r="AW289" s="8"/>
      <c r="AX289" s="8"/>
      <c r="AY289" s="8"/>
    </row>
    <row r="290" ht="13.65" customHeight="1">
      <c r="A290" s="27">
        <v>44211</v>
      </c>
      <c r="B290" s="14">
        <v>260</v>
      </c>
      <c r="C290" s="14">
        <v>113</v>
      </c>
      <c r="D290" s="14">
        <v>1687</v>
      </c>
      <c r="E290" s="14">
        <v>795</v>
      </c>
      <c r="F290" s="14">
        <v>1396</v>
      </c>
      <c r="G290" s="14">
        <v>3026</v>
      </c>
      <c r="H290" s="14">
        <v>8005</v>
      </c>
      <c r="I290" s="14">
        <v>101</v>
      </c>
      <c r="J290" s="14">
        <v>4863</v>
      </c>
      <c r="K290" s="14">
        <v>1547</v>
      </c>
      <c r="L290" s="14">
        <v>335</v>
      </c>
      <c r="M290" s="14">
        <v>3610</v>
      </c>
      <c r="N290" s="14">
        <v>884</v>
      </c>
      <c r="O290" s="14">
        <v>609</v>
      </c>
      <c r="P290" s="14">
        <v>635</v>
      </c>
      <c r="Q290" s="14">
        <v>619</v>
      </c>
      <c r="R290" s="14">
        <v>5547</v>
      </c>
      <c r="S290" s="14">
        <v>2160</v>
      </c>
      <c r="T290" s="14">
        <v>766</v>
      </c>
      <c r="U290" s="14">
        <v>808</v>
      </c>
      <c r="V290" s="14">
        <v>410</v>
      </c>
      <c r="W290" s="14">
        <v>1592</v>
      </c>
      <c r="X290" s="14">
        <v>109</v>
      </c>
      <c r="Y290" s="14">
        <v>183</v>
      </c>
      <c r="Z290" s="14">
        <v>4329</v>
      </c>
      <c r="AA290" s="14">
        <v>123</v>
      </c>
      <c r="AB290" s="14">
        <v>298</v>
      </c>
      <c r="AC290" s="14">
        <v>299</v>
      </c>
      <c r="AD290" s="14">
        <v>5129</v>
      </c>
      <c r="AE290" s="14">
        <v>428</v>
      </c>
      <c r="AF290" s="14">
        <v>2076</v>
      </c>
      <c r="AG290" s="14">
        <v>280</v>
      </c>
      <c r="AH290" s="14">
        <v>689</v>
      </c>
      <c r="AI290" s="28">
        <f>SUM(B290,C290,D290,E290,F290,I290,K290,O290,P290,Q290,R290,T290,U290,V290,X290,Y290,AA290,AB290,AE290,AG290,AH290)</f>
        <v>17403</v>
      </c>
      <c r="AJ290" s="14">
        <f>SUM(B290:AH290)</f>
        <v>53711</v>
      </c>
      <c r="AK290" s="14">
        <v>11990</v>
      </c>
      <c r="AL290" s="14">
        <v>330251</v>
      </c>
      <c r="AM290" s="14">
        <v>53945</v>
      </c>
      <c r="AN290" s="14">
        <f>SUM(G290,H290,J290,L290,M290,N290,S290,W290,Z290,AC290,AD290,AF290)</f>
        <v>36308</v>
      </c>
      <c r="AO290" s="14">
        <f>SUM(B290,C290,E290,O290,R290,T290,U290,V290,X290,Y290,AA290,AB290,AG290,AH290)</f>
        <v>10990</v>
      </c>
      <c r="AP290" s="14">
        <f>SUM(D290,F290,I290,K290,P290,Q290,AE290)</f>
        <v>6413</v>
      </c>
      <c r="AQ290" s="15">
        <v>9024</v>
      </c>
      <c r="AR290" s="15">
        <v>933</v>
      </c>
      <c r="AS290" s="15">
        <v>2184</v>
      </c>
      <c r="AT290" s="14">
        <v>661128</v>
      </c>
      <c r="AU290" s="8"/>
      <c r="AV290" s="8"/>
      <c r="AW290" s="8"/>
      <c r="AX290" s="8"/>
      <c r="AY290" s="8"/>
    </row>
    <row r="291" ht="13.65" customHeight="1">
      <c r="A291" s="27">
        <v>44212</v>
      </c>
      <c r="B291" s="14">
        <v>263</v>
      </c>
      <c r="C291" s="14">
        <v>113</v>
      </c>
      <c r="D291" s="14">
        <v>1696</v>
      </c>
      <c r="E291" s="14">
        <v>809</v>
      </c>
      <c r="F291" s="14">
        <v>1401</v>
      </c>
      <c r="G291" s="14">
        <v>3048</v>
      </c>
      <c r="H291" s="14">
        <v>8066</v>
      </c>
      <c r="I291" s="14">
        <v>101</v>
      </c>
      <c r="J291" s="14">
        <v>4899</v>
      </c>
      <c r="K291" s="14">
        <v>1570</v>
      </c>
      <c r="L291" s="14">
        <v>335</v>
      </c>
      <c r="M291" s="14">
        <v>3642</v>
      </c>
      <c r="N291" s="14">
        <v>890</v>
      </c>
      <c r="O291" s="14">
        <v>615</v>
      </c>
      <c r="P291" s="14">
        <v>647</v>
      </c>
      <c r="Q291" s="14">
        <v>625</v>
      </c>
      <c r="R291" s="14">
        <v>5602</v>
      </c>
      <c r="S291" s="14">
        <v>2181</v>
      </c>
      <c r="T291" s="14">
        <v>776</v>
      </c>
      <c r="U291" s="14">
        <v>824</v>
      </c>
      <c r="V291" s="14">
        <v>410</v>
      </c>
      <c r="W291" s="14">
        <v>1607</v>
      </c>
      <c r="X291" s="14">
        <v>109</v>
      </c>
      <c r="Y291" s="14">
        <v>184</v>
      </c>
      <c r="Z291" s="14">
        <v>4358</v>
      </c>
      <c r="AA291" s="14">
        <v>123</v>
      </c>
      <c r="AB291" s="14">
        <v>300</v>
      </c>
      <c r="AC291" s="14">
        <v>303</v>
      </c>
      <c r="AD291" s="14">
        <v>5173</v>
      </c>
      <c r="AE291" s="14">
        <v>428</v>
      </c>
      <c r="AF291" s="14">
        <v>2080</v>
      </c>
      <c r="AG291" s="14">
        <v>281</v>
      </c>
      <c r="AH291" s="14">
        <v>691</v>
      </c>
      <c r="AI291" s="28">
        <f>SUM(B291,C291,D291,E291,F291,I291,K291,O291,P291,Q291,R291,T291,U291,V291,X291,Y291,AA291,AB291,AE291,AG291,AH291)</f>
        <v>17568</v>
      </c>
      <c r="AJ291" s="14">
        <f>SUM(B291:AH291)</f>
        <v>54150</v>
      </c>
      <c r="AK291" s="14">
        <v>12099</v>
      </c>
      <c r="AL291" s="14">
        <v>331131</v>
      </c>
      <c r="AM291" s="14">
        <v>54454</v>
      </c>
      <c r="AN291" s="14">
        <f>SUM(G291,H291,J291,L291,M291,N291,S291,W291,Z291,AC291,AD291,AF291)</f>
        <v>36582</v>
      </c>
      <c r="AO291" s="14">
        <f>SUM(B291,C291,E291,O291,R291,T291,U291,V291,X291,Y291,AA291,AB291,AG291,AH291)</f>
        <v>11100</v>
      </c>
      <c r="AP291" s="14">
        <f>SUM(D291,F291,I291,K291,P291,Q291,AE291)</f>
        <v>6468</v>
      </c>
      <c r="AQ291" s="15">
        <v>9097</v>
      </c>
      <c r="AR291" s="15">
        <v>947</v>
      </c>
      <c r="AS291" s="15">
        <v>2214</v>
      </c>
      <c r="AT291" s="14">
        <v>665441</v>
      </c>
      <c r="AU291" s="8"/>
      <c r="AV291" s="8"/>
      <c r="AW291" s="8"/>
      <c r="AX291" s="8"/>
      <c r="AY291" s="8"/>
    </row>
    <row r="292" ht="13.65" customHeight="1">
      <c r="A292" s="27">
        <v>44213</v>
      </c>
      <c r="B292" s="14">
        <v>264</v>
      </c>
      <c r="C292" s="14">
        <v>117</v>
      </c>
      <c r="D292" s="14">
        <v>1713</v>
      </c>
      <c r="E292" s="14">
        <v>812</v>
      </c>
      <c r="F292" s="14">
        <v>1422</v>
      </c>
      <c r="G292" s="14">
        <v>3071</v>
      </c>
      <c r="H292" s="14">
        <v>8110</v>
      </c>
      <c r="I292" s="14">
        <v>104</v>
      </c>
      <c r="J292" s="14">
        <v>4921</v>
      </c>
      <c r="K292" s="14">
        <v>1593</v>
      </c>
      <c r="L292" s="14">
        <v>336</v>
      </c>
      <c r="M292" s="14">
        <v>3681</v>
      </c>
      <c r="N292" s="14">
        <v>895</v>
      </c>
      <c r="O292" s="14">
        <v>630</v>
      </c>
      <c r="P292" s="14">
        <v>655</v>
      </c>
      <c r="Q292" s="14">
        <v>634</v>
      </c>
      <c r="R292" s="14">
        <v>5626</v>
      </c>
      <c r="S292" s="14">
        <v>2204</v>
      </c>
      <c r="T292" s="14">
        <v>787</v>
      </c>
      <c r="U292" s="14">
        <v>834</v>
      </c>
      <c r="V292" s="14">
        <v>424</v>
      </c>
      <c r="W292" s="14">
        <v>1616</v>
      </c>
      <c r="X292" s="14">
        <v>110</v>
      </c>
      <c r="Y292" s="14">
        <v>185</v>
      </c>
      <c r="Z292" s="14">
        <v>4387</v>
      </c>
      <c r="AA292" s="14">
        <v>126</v>
      </c>
      <c r="AB292" s="14">
        <v>302</v>
      </c>
      <c r="AC292" s="14">
        <v>303</v>
      </c>
      <c r="AD292" s="14">
        <v>5210</v>
      </c>
      <c r="AE292" s="14">
        <v>436</v>
      </c>
      <c r="AF292" s="14">
        <v>2100</v>
      </c>
      <c r="AG292" s="14">
        <v>281</v>
      </c>
      <c r="AH292" s="14">
        <v>692</v>
      </c>
      <c r="AI292" s="28">
        <f>SUM(B292,C292,D292,E292,F292,I292,K292,O292,P292,Q292,R292,T292,U292,V292,X292,Y292,AA292,AB292,AE292,AG292,AH292)</f>
        <v>17747</v>
      </c>
      <c r="AJ292" s="14">
        <f>SUM(B292:AH292)</f>
        <v>54581</v>
      </c>
      <c r="AK292" s="14">
        <v>12195</v>
      </c>
      <c r="AL292" s="14">
        <v>331935</v>
      </c>
      <c r="AM292" s="14">
        <v>54896</v>
      </c>
      <c r="AN292" s="14">
        <f>SUM(G292,H292,J292,L292,M292,N292,S292,W292,Z292,AC292,AD292,AF292)</f>
        <v>36834</v>
      </c>
      <c r="AO292" s="14">
        <f>SUM(B292,C292,E292,O292,R292,T292,U292,V292,X292,Y292,AA292,AB292,AG292,AH292)</f>
        <v>11190</v>
      </c>
      <c r="AP292" s="14">
        <f>SUM(D292,F292,I292,K292,P292,Q292,AE292)</f>
        <v>6557</v>
      </c>
      <c r="AQ292" s="15">
        <v>9187</v>
      </c>
      <c r="AR292" s="15">
        <v>957</v>
      </c>
      <c r="AS292" s="15">
        <v>2226</v>
      </c>
      <c r="AT292" s="14">
        <v>669780</v>
      </c>
      <c r="AU292" s="8"/>
      <c r="AV292" s="8"/>
      <c r="AW292" s="8"/>
      <c r="AX292" s="8"/>
      <c r="AY292" s="8"/>
    </row>
    <row r="293" ht="13.65" customHeight="1">
      <c r="A293" s="27">
        <v>44214</v>
      </c>
      <c r="B293" s="14">
        <v>264</v>
      </c>
      <c r="C293" s="14">
        <v>118</v>
      </c>
      <c r="D293" s="14">
        <v>1726</v>
      </c>
      <c r="E293" s="14">
        <v>822</v>
      </c>
      <c r="F293" s="14">
        <v>1430</v>
      </c>
      <c r="G293" s="14">
        <v>3083</v>
      </c>
      <c r="H293" s="14">
        <v>8157</v>
      </c>
      <c r="I293" s="14">
        <v>106</v>
      </c>
      <c r="J293" s="14">
        <v>4965</v>
      </c>
      <c r="K293" s="14">
        <v>1615</v>
      </c>
      <c r="L293" s="14">
        <v>337</v>
      </c>
      <c r="M293" s="14">
        <v>3717</v>
      </c>
      <c r="N293" s="14">
        <v>905</v>
      </c>
      <c r="O293" s="14">
        <v>645</v>
      </c>
      <c r="P293" s="14">
        <v>659</v>
      </c>
      <c r="Q293" s="14">
        <v>645</v>
      </c>
      <c r="R293" s="14">
        <v>5647</v>
      </c>
      <c r="S293" s="14">
        <v>2219</v>
      </c>
      <c r="T293" s="14">
        <v>794</v>
      </c>
      <c r="U293" s="14">
        <v>835</v>
      </c>
      <c r="V293" s="14">
        <v>425</v>
      </c>
      <c r="W293" s="14">
        <v>1624</v>
      </c>
      <c r="X293" s="14">
        <v>110</v>
      </c>
      <c r="Y293" s="14">
        <v>189</v>
      </c>
      <c r="Z293" s="14">
        <v>4415</v>
      </c>
      <c r="AA293" s="14">
        <v>130</v>
      </c>
      <c r="AB293" s="14">
        <v>302</v>
      </c>
      <c r="AC293" s="14">
        <v>304</v>
      </c>
      <c r="AD293" s="14">
        <v>5243</v>
      </c>
      <c r="AE293" s="14">
        <v>443</v>
      </c>
      <c r="AF293" s="14">
        <v>2120</v>
      </c>
      <c r="AG293" s="14">
        <v>282</v>
      </c>
      <c r="AH293" s="14">
        <v>693</v>
      </c>
      <c r="AI293" s="28">
        <f>SUM(B293,C293,D293,E293,F293,I293,K293,O293,P293,Q293,R293,T293,U293,V293,X293,Y293,AA293,AB293,AE293,AG293,AH293)</f>
        <v>17880</v>
      </c>
      <c r="AJ293" s="14">
        <f>SUM(B293:AH293)</f>
        <v>54969</v>
      </c>
      <c r="AK293" s="14">
        <v>12323</v>
      </c>
      <c r="AL293" s="14">
        <v>332646</v>
      </c>
      <c r="AM293" s="14">
        <v>55335</v>
      </c>
      <c r="AN293" s="14">
        <f>SUM(G293,H293,J293,L293,M293,N293,S293,W293,Z293,AC293,AD293,AF293)</f>
        <v>37089</v>
      </c>
      <c r="AO293" s="14">
        <f>SUM(B293,C293,E293,O293,R293,T293,U293,V293,X293,Y293,AA293,AB293,AG293,AH293)</f>
        <v>11256</v>
      </c>
      <c r="AP293" s="14">
        <f>SUM(D293,F293,I293,K293,P293,Q293,AE293)</f>
        <v>6624</v>
      </c>
      <c r="AQ293" s="15">
        <v>9246</v>
      </c>
      <c r="AR293" s="15">
        <v>967</v>
      </c>
      <c r="AS293" s="15">
        <v>2242</v>
      </c>
      <c r="AT293" s="14">
        <v>673698</v>
      </c>
      <c r="AU293" s="8"/>
      <c r="AV293" s="8"/>
      <c r="AW293" s="8"/>
      <c r="AX293" s="8"/>
      <c r="AY293" s="8"/>
    </row>
    <row r="294" ht="13.65" customHeight="1">
      <c r="A294" s="27">
        <v>44215</v>
      </c>
      <c r="B294" s="14">
        <v>264</v>
      </c>
      <c r="C294" s="14">
        <v>118</v>
      </c>
      <c r="D294" s="14">
        <v>1734</v>
      </c>
      <c r="E294" s="14">
        <v>830</v>
      </c>
      <c r="F294" s="14">
        <v>1434</v>
      </c>
      <c r="G294" s="14">
        <v>3096</v>
      </c>
      <c r="H294" s="14">
        <v>8200</v>
      </c>
      <c r="I294" s="14">
        <v>107</v>
      </c>
      <c r="J294" s="14">
        <v>4998</v>
      </c>
      <c r="K294" s="14">
        <v>1628</v>
      </c>
      <c r="L294" s="14">
        <v>339</v>
      </c>
      <c r="M294" s="14">
        <v>3756</v>
      </c>
      <c r="N294" s="14">
        <v>908</v>
      </c>
      <c r="O294" s="14">
        <v>651</v>
      </c>
      <c r="P294" s="14">
        <v>661</v>
      </c>
      <c r="Q294" s="14">
        <v>649</v>
      </c>
      <c r="R294" s="14">
        <v>5708</v>
      </c>
      <c r="S294" s="14">
        <v>2230</v>
      </c>
      <c r="T294" s="14">
        <v>798</v>
      </c>
      <c r="U294" s="14">
        <v>838</v>
      </c>
      <c r="V294" s="14">
        <v>426</v>
      </c>
      <c r="W294" s="14">
        <v>1634</v>
      </c>
      <c r="X294" s="14">
        <v>110</v>
      </c>
      <c r="Y294" s="14">
        <v>189</v>
      </c>
      <c r="Z294" s="14">
        <v>4428</v>
      </c>
      <c r="AA294" s="14">
        <v>132</v>
      </c>
      <c r="AB294" s="14">
        <v>306</v>
      </c>
      <c r="AC294" s="14">
        <v>305</v>
      </c>
      <c r="AD294" s="14">
        <v>5278</v>
      </c>
      <c r="AE294" s="14">
        <v>445</v>
      </c>
      <c r="AF294" s="14">
        <v>2138</v>
      </c>
      <c r="AG294" s="14">
        <v>283</v>
      </c>
      <c r="AH294" s="14">
        <v>694</v>
      </c>
      <c r="AI294" s="28">
        <f>SUM(B294,C294,D294,E294,F294,I294,K294,O294,P294,Q294,R294,T294,U294,V294,X294,Y294,AA294,AB294,AE294,AG294,AH294)</f>
        <v>18005</v>
      </c>
      <c r="AJ294" s="14">
        <f>SUM(B294:AH294)</f>
        <v>55315</v>
      </c>
      <c r="AK294" s="14">
        <v>12438</v>
      </c>
      <c r="AL294" s="14">
        <v>333217</v>
      </c>
      <c r="AM294" s="14">
        <v>55728</v>
      </c>
      <c r="AN294" s="14">
        <f>SUM(G294,H294,J294,L294,M294,N294,S294,W294,Z294,AC294,AD294,AF294)</f>
        <v>37310</v>
      </c>
      <c r="AO294" s="14">
        <f>SUM(B294,C294,E294,O294,R294,T294,U294,V294,X294,Y294,AA294,AB294,AG294,AH294)</f>
        <v>11347</v>
      </c>
      <c r="AP294" s="14">
        <f>SUM(D294,F294,I294,K294,P294,Q294,AE294)</f>
        <v>6658</v>
      </c>
      <c r="AQ294" s="15">
        <v>9339</v>
      </c>
      <c r="AR294" s="15">
        <v>970</v>
      </c>
      <c r="AS294" s="15">
        <v>2257</v>
      </c>
      <c r="AT294" s="29">
        <v>677099</v>
      </c>
      <c r="AU294" s="8"/>
      <c r="AV294" s="8"/>
      <c r="AW294" s="8"/>
      <c r="AX294" s="8"/>
      <c r="AY294" s="8"/>
    </row>
    <row r="295" ht="13.65" customHeight="1">
      <c r="A295" s="27">
        <v>44216</v>
      </c>
      <c r="B295" s="14">
        <v>265</v>
      </c>
      <c r="C295" s="14">
        <v>118</v>
      </c>
      <c r="D295" s="14">
        <v>1754</v>
      </c>
      <c r="E295" s="14">
        <v>842</v>
      </c>
      <c r="F295" s="14">
        <v>1446</v>
      </c>
      <c r="G295" s="14">
        <v>3133</v>
      </c>
      <c r="H295" s="14">
        <v>8274</v>
      </c>
      <c r="I295" s="14">
        <v>105</v>
      </c>
      <c r="J295" s="14">
        <v>5032</v>
      </c>
      <c r="K295" s="14">
        <v>1643</v>
      </c>
      <c r="L295" s="14">
        <v>339</v>
      </c>
      <c r="M295" s="14">
        <v>3797</v>
      </c>
      <c r="N295" s="14">
        <v>922</v>
      </c>
      <c r="O295" s="14">
        <v>663</v>
      </c>
      <c r="P295" s="14">
        <v>669</v>
      </c>
      <c r="Q295" s="14">
        <v>658</v>
      </c>
      <c r="R295" s="14">
        <v>5747</v>
      </c>
      <c r="S295" s="14">
        <v>2255</v>
      </c>
      <c r="T295" s="14">
        <v>810</v>
      </c>
      <c r="U295" s="14">
        <v>842</v>
      </c>
      <c r="V295" s="14">
        <v>435</v>
      </c>
      <c r="W295" s="14">
        <v>1651</v>
      </c>
      <c r="X295" s="14">
        <v>111</v>
      </c>
      <c r="Y295" s="14">
        <v>190</v>
      </c>
      <c r="Z295" s="14">
        <v>4466</v>
      </c>
      <c r="AA295" s="14">
        <v>136</v>
      </c>
      <c r="AB295" s="14">
        <v>309</v>
      </c>
      <c r="AC295" s="14">
        <v>308</v>
      </c>
      <c r="AD295" s="14">
        <v>5321</v>
      </c>
      <c r="AE295" s="14">
        <v>445</v>
      </c>
      <c r="AF295" s="14">
        <v>2167</v>
      </c>
      <c r="AG295" s="14">
        <v>288</v>
      </c>
      <c r="AH295" s="14">
        <v>696</v>
      </c>
      <c r="AI295" s="28">
        <f>SUM(B295,C295,D295,E295,F295,I295,K295,O295,P295,Q295,R295,T295,U295,V295,X295,Y295,AA295,AB295,AE295,AG295,AH295)</f>
        <v>18172</v>
      </c>
      <c r="AJ295" s="14">
        <f>SUM(B295:AH295)</f>
        <v>55837</v>
      </c>
      <c r="AK295" s="14">
        <v>12522</v>
      </c>
      <c r="AL295" s="14">
        <v>333879</v>
      </c>
      <c r="AM295" s="14">
        <v>56069</v>
      </c>
      <c r="AN295" s="14">
        <f>SUM(G295,H295,J295,L295,M295,N295,S295,W295,Z295,AC295,AD295,AF295)</f>
        <v>37665</v>
      </c>
      <c r="AO295" s="14">
        <f>SUM(B295,C295,E295,O295,R295,T295,U295,V295,X295,Y295,AA295,AB295,AG295,AH295)</f>
        <v>11452</v>
      </c>
      <c r="AP295" s="14">
        <f>SUM(D295,F295,I295,K295,P295,Q295,AE295)</f>
        <v>6720</v>
      </c>
      <c r="AQ295" s="15">
        <v>9421</v>
      </c>
      <c r="AR295" s="15">
        <v>977</v>
      </c>
      <c r="AS295" s="15">
        <v>2306</v>
      </c>
      <c r="AT295" s="29">
        <v>680688</v>
      </c>
      <c r="AU295" s="8"/>
      <c r="AV295" s="8"/>
      <c r="AW295" s="8"/>
      <c r="AX295" s="8"/>
      <c r="AY295" s="8"/>
    </row>
    <row r="296" ht="13.65" customHeight="1">
      <c r="A296" s="27">
        <v>44217</v>
      </c>
      <c r="B296" s="14">
        <v>267</v>
      </c>
      <c r="C296" s="14">
        <v>118</v>
      </c>
      <c r="D296" s="14">
        <v>1771</v>
      </c>
      <c r="E296" s="14">
        <v>863</v>
      </c>
      <c r="F296" s="14">
        <v>1468</v>
      </c>
      <c r="G296" s="14">
        <v>3162</v>
      </c>
      <c r="H296" s="14">
        <v>8334</v>
      </c>
      <c r="I296" s="14">
        <v>106</v>
      </c>
      <c r="J296" s="14">
        <v>5099</v>
      </c>
      <c r="K296" s="14">
        <v>1666</v>
      </c>
      <c r="L296" s="14">
        <v>340</v>
      </c>
      <c r="M296" s="14">
        <v>3819</v>
      </c>
      <c r="N296" s="14">
        <v>932</v>
      </c>
      <c r="O296" s="14">
        <v>672</v>
      </c>
      <c r="P296" s="14">
        <v>684</v>
      </c>
      <c r="Q296" s="14">
        <v>665</v>
      </c>
      <c r="R296" s="14">
        <v>5804</v>
      </c>
      <c r="S296" s="14">
        <v>2268</v>
      </c>
      <c r="T296" s="14">
        <v>818</v>
      </c>
      <c r="U296" s="14">
        <v>855</v>
      </c>
      <c r="V296" s="14">
        <v>441</v>
      </c>
      <c r="W296" s="14">
        <v>1663</v>
      </c>
      <c r="X296" s="14">
        <v>111</v>
      </c>
      <c r="Y296" s="14">
        <v>190</v>
      </c>
      <c r="Z296" s="14">
        <v>4495</v>
      </c>
      <c r="AA296" s="14">
        <v>136</v>
      </c>
      <c r="AB296" s="14">
        <v>317</v>
      </c>
      <c r="AC296" s="14">
        <v>312</v>
      </c>
      <c r="AD296" s="14">
        <v>5394</v>
      </c>
      <c r="AE296" s="14">
        <v>458</v>
      </c>
      <c r="AF296" s="14">
        <v>2198</v>
      </c>
      <c r="AG296" s="14">
        <v>291</v>
      </c>
      <c r="AH296" s="14">
        <v>698</v>
      </c>
      <c r="AI296" s="28">
        <f>SUM(B296,C296,D296,E296,F296,I296,K296,O296,P296,Q296,R296,T296,U296,V296,X296,Y296,AA296,AB296,AE296,AG296,AH296)</f>
        <v>18399</v>
      </c>
      <c r="AJ296" s="14">
        <f>SUM(B296:AH296)</f>
        <v>56415</v>
      </c>
      <c r="AK296" s="14">
        <v>12631</v>
      </c>
      <c r="AL296" s="14">
        <v>334764</v>
      </c>
      <c r="AM296" s="14">
        <v>56594</v>
      </c>
      <c r="AN296" s="14">
        <f>SUM(G296,H296,J296,L296,M296,N296,S296,W296,Z296,AC296,AD296,AF296)</f>
        <v>38016</v>
      </c>
      <c r="AO296" s="14">
        <f>SUM(B296,C296,E296,O296,R296,T296,U296,V296,X296,Y296,AA296,AB296,AG296,AH296)</f>
        <v>11581</v>
      </c>
      <c r="AP296" s="14">
        <f>SUM(D296,F296,I296,K296,P296,Q296,AE296)</f>
        <v>6818</v>
      </c>
      <c r="AQ296" s="15">
        <v>9538</v>
      </c>
      <c r="AR296" s="15">
        <v>984</v>
      </c>
      <c r="AS296" s="15">
        <v>2323</v>
      </c>
      <c r="AT296" s="29">
        <v>685055</v>
      </c>
      <c r="AU296" s="8"/>
      <c r="AV296" s="8"/>
      <c r="AW296" s="8"/>
      <c r="AX296" s="8"/>
      <c r="AY296" s="8"/>
    </row>
    <row r="297" ht="13.65" customHeight="1">
      <c r="A297" s="27">
        <v>44218</v>
      </c>
      <c r="B297" s="14">
        <v>269</v>
      </c>
      <c r="C297" s="14">
        <v>118</v>
      </c>
      <c r="D297" s="14">
        <v>1794</v>
      </c>
      <c r="E297" s="14">
        <v>873</v>
      </c>
      <c r="F297" s="14">
        <v>1487</v>
      </c>
      <c r="G297" s="14">
        <v>3197</v>
      </c>
      <c r="H297" s="14">
        <v>8414</v>
      </c>
      <c r="I297" s="14">
        <v>106</v>
      </c>
      <c r="J297" s="14">
        <v>5149</v>
      </c>
      <c r="K297" s="14">
        <v>1691</v>
      </c>
      <c r="L297" s="14">
        <v>342</v>
      </c>
      <c r="M297" s="14">
        <v>3848</v>
      </c>
      <c r="N297" s="14">
        <v>944</v>
      </c>
      <c r="O297" s="14">
        <v>676</v>
      </c>
      <c r="P297" s="14">
        <v>690</v>
      </c>
      <c r="Q297" s="14">
        <v>675</v>
      </c>
      <c r="R297" s="14">
        <v>5843</v>
      </c>
      <c r="S297" s="14">
        <v>2293</v>
      </c>
      <c r="T297" s="14">
        <v>848</v>
      </c>
      <c r="U297" s="14">
        <v>862</v>
      </c>
      <c r="V297" s="14">
        <v>444</v>
      </c>
      <c r="W297" s="14">
        <v>1679</v>
      </c>
      <c r="X297" s="14">
        <v>111</v>
      </c>
      <c r="Y297" s="14">
        <v>191</v>
      </c>
      <c r="Z297" s="14">
        <v>4524</v>
      </c>
      <c r="AA297" s="14">
        <v>136</v>
      </c>
      <c r="AB297" s="14">
        <v>324</v>
      </c>
      <c r="AC297" s="14">
        <v>314</v>
      </c>
      <c r="AD297" s="14">
        <v>5440</v>
      </c>
      <c r="AE297" s="14">
        <v>463</v>
      </c>
      <c r="AF297" s="14">
        <v>2240</v>
      </c>
      <c r="AG297" s="14">
        <v>294</v>
      </c>
      <c r="AH297" s="14">
        <v>707</v>
      </c>
      <c r="AI297" s="28">
        <f>SUM(B297,C297,D297,E297,F297,I297,K297,O297,P297,Q297,R297,T297,U297,V297,X297,Y297,AA297,AB297,AE297,AG297,AH297)</f>
        <v>18602</v>
      </c>
      <c r="AJ297" s="14">
        <f>SUM(B297:AH297)</f>
        <v>56986</v>
      </c>
      <c r="AK297" s="14">
        <v>12774</v>
      </c>
      <c r="AL297" s="14">
        <v>335669</v>
      </c>
      <c r="AM297" s="14">
        <v>57177</v>
      </c>
      <c r="AN297" s="14">
        <f>SUM(G297,H297,J297,L297,M297,N297,S297,W297,Z297,AC297,AD297,AF297)</f>
        <v>38384</v>
      </c>
      <c r="AO297" s="14">
        <f>SUM(B297,C297,E297,O297,R297,T297,U297,V297,X297,Y297,AA297,AB297,AG297,AH297)</f>
        <v>11696</v>
      </c>
      <c r="AP297" s="14">
        <f>SUM(D297,F297,I297,K297,P297,Q297,AE297)</f>
        <v>6906</v>
      </c>
      <c r="AQ297" s="15">
        <v>9624</v>
      </c>
      <c r="AR297" s="15">
        <v>999</v>
      </c>
      <c r="AS297" s="15">
        <v>2357</v>
      </c>
      <c r="AT297" s="29">
        <v>690014</v>
      </c>
      <c r="AU297" s="8"/>
      <c r="AV297" s="8"/>
      <c r="AW297" s="8"/>
      <c r="AX297" s="8"/>
      <c r="AY297" s="8"/>
    </row>
    <row r="298" ht="13.65" customHeight="1">
      <c r="A298" s="27">
        <v>44219</v>
      </c>
      <c r="B298" s="14">
        <v>269</v>
      </c>
      <c r="C298" s="14">
        <v>118</v>
      </c>
      <c r="D298" s="14">
        <v>1808</v>
      </c>
      <c r="E298" s="14">
        <v>882</v>
      </c>
      <c r="F298" s="14">
        <v>1492</v>
      </c>
      <c r="G298" s="14">
        <v>3229</v>
      </c>
      <c r="H298" s="14">
        <v>8482</v>
      </c>
      <c r="I298" s="14">
        <v>106</v>
      </c>
      <c r="J298" s="14">
        <v>5187</v>
      </c>
      <c r="K298" s="14">
        <v>1708</v>
      </c>
      <c r="L298" s="14">
        <v>343</v>
      </c>
      <c r="M298" s="14">
        <v>3873</v>
      </c>
      <c r="N298" s="14">
        <v>955</v>
      </c>
      <c r="O298" s="14">
        <v>682</v>
      </c>
      <c r="P298" s="14">
        <v>694</v>
      </c>
      <c r="Q298" s="14">
        <v>683</v>
      </c>
      <c r="R298" s="14">
        <v>5884</v>
      </c>
      <c r="S298" s="14">
        <v>2307</v>
      </c>
      <c r="T298" s="14">
        <v>857</v>
      </c>
      <c r="U298" s="14">
        <v>868</v>
      </c>
      <c r="V298" s="14">
        <v>448</v>
      </c>
      <c r="W298" s="14">
        <v>1693</v>
      </c>
      <c r="X298" s="14">
        <v>112</v>
      </c>
      <c r="Y298" s="14">
        <v>192</v>
      </c>
      <c r="Z298" s="14">
        <v>4559</v>
      </c>
      <c r="AA298" s="14">
        <v>136</v>
      </c>
      <c r="AB298" s="14">
        <v>325</v>
      </c>
      <c r="AC298" s="14">
        <v>315</v>
      </c>
      <c r="AD298" s="14">
        <v>5494</v>
      </c>
      <c r="AE298" s="14">
        <v>463</v>
      </c>
      <c r="AF298" s="14">
        <v>2259</v>
      </c>
      <c r="AG298" s="14">
        <v>298</v>
      </c>
      <c r="AH298" s="14">
        <v>711</v>
      </c>
      <c r="AI298" s="28">
        <f>SUM(B298,C298,D298,E298,F298,I298,K298,O298,P298,Q298,R298,T298,U298,V298,X298,Y298,AA298,AB298,AE298,AG298,AH298)</f>
        <v>18736</v>
      </c>
      <c r="AJ298" s="14">
        <f>SUM(B298:AH298)</f>
        <v>57432</v>
      </c>
      <c r="AK298" s="14">
        <v>12921</v>
      </c>
      <c r="AL298" s="14">
        <v>336483</v>
      </c>
      <c r="AM298" s="14">
        <v>57766</v>
      </c>
      <c r="AN298" s="14">
        <f>SUM(G298,H298,J298,L298,M298,N298,S298,W298,Z298,AC298,AD298,AF298)</f>
        <v>38696</v>
      </c>
      <c r="AO298" s="14">
        <f>SUM(B298,C298,E298,O298,R298,T298,U298,V298,X298,Y298,AA298,AB298,AG298,AH298)</f>
        <v>11782</v>
      </c>
      <c r="AP298" s="14">
        <f>SUM(D298,F298,I298,K298,P298,Q298,AE298)</f>
        <v>6954</v>
      </c>
      <c r="AQ298" s="15">
        <v>9669</v>
      </c>
      <c r="AR298" s="15">
        <v>1014</v>
      </c>
      <c r="AS298" s="15">
        <v>2381</v>
      </c>
      <c r="AT298" s="29">
        <v>694595</v>
      </c>
      <c r="AU298" s="8"/>
      <c r="AV298" s="8"/>
      <c r="AW298" s="8"/>
      <c r="AX298" s="8"/>
      <c r="AY298" s="8"/>
    </row>
    <row r="299" ht="13.65" customHeight="1">
      <c r="A299" s="27">
        <v>44220</v>
      </c>
      <c r="B299" s="14">
        <v>269</v>
      </c>
      <c r="C299" s="14">
        <v>118</v>
      </c>
      <c r="D299" s="14">
        <v>1828</v>
      </c>
      <c r="E299" s="14">
        <v>888</v>
      </c>
      <c r="F299" s="14">
        <v>1501</v>
      </c>
      <c r="G299" s="14">
        <v>3246</v>
      </c>
      <c r="H299" s="14">
        <v>8533</v>
      </c>
      <c r="I299" s="14">
        <v>106</v>
      </c>
      <c r="J299" s="14">
        <v>5221</v>
      </c>
      <c r="K299" s="14">
        <v>1727</v>
      </c>
      <c r="L299" s="14">
        <v>347</v>
      </c>
      <c r="M299" s="14">
        <v>3900</v>
      </c>
      <c r="N299" s="14">
        <v>959</v>
      </c>
      <c r="O299" s="14">
        <v>699</v>
      </c>
      <c r="P299" s="14">
        <v>700</v>
      </c>
      <c r="Q299" s="14">
        <v>704</v>
      </c>
      <c r="R299" s="14">
        <v>5926</v>
      </c>
      <c r="S299" s="14">
        <v>2321</v>
      </c>
      <c r="T299" s="14">
        <v>865</v>
      </c>
      <c r="U299" s="14">
        <v>875</v>
      </c>
      <c r="V299" s="14">
        <v>450</v>
      </c>
      <c r="W299" s="14">
        <v>1707</v>
      </c>
      <c r="X299" s="14">
        <v>112</v>
      </c>
      <c r="Y299" s="14">
        <v>195</v>
      </c>
      <c r="Z299" s="14">
        <v>4587</v>
      </c>
      <c r="AA299" s="14">
        <v>136</v>
      </c>
      <c r="AB299" s="14">
        <v>328</v>
      </c>
      <c r="AC299" s="14">
        <v>319</v>
      </c>
      <c r="AD299" s="14">
        <v>5539</v>
      </c>
      <c r="AE299" s="14">
        <v>466</v>
      </c>
      <c r="AF299" s="14">
        <v>2302</v>
      </c>
      <c r="AG299" s="14">
        <v>299</v>
      </c>
      <c r="AH299" s="14">
        <v>713</v>
      </c>
      <c r="AI299" s="28">
        <f>SUM(B299,C299,D299,E299,F299,I299,K299,O299,P299,Q299,R299,T299,U299,V299,X299,Y299,AA299,AB299,AE299,AG299,AH299)</f>
        <v>18905</v>
      </c>
      <c r="AJ299" s="14">
        <f>SUM(B299:AH299)</f>
        <v>57886</v>
      </c>
      <c r="AK299" s="14">
        <v>13053</v>
      </c>
      <c r="AL299" s="14">
        <v>337533</v>
      </c>
      <c r="AM299" s="14">
        <v>58212</v>
      </c>
      <c r="AN299" s="14">
        <f>SUM(G299,H299,J299,L299,M299,N299,S299,W299,Z299,AC299,AD299,AF299)</f>
        <v>38981</v>
      </c>
      <c r="AO299" s="14">
        <f>SUM(B299,C299,E299,O299,R299,T299,U299,V299,X299,Y299,AA299,AB299,AG299,AH299)</f>
        <v>11873</v>
      </c>
      <c r="AP299" s="14">
        <f>SUM(D299,F299,I299,K299,P299,Q299,AE299)</f>
        <v>7032</v>
      </c>
      <c r="AQ299" s="15">
        <v>9740</v>
      </c>
      <c r="AR299" s="15">
        <v>1019</v>
      </c>
      <c r="AS299" s="15">
        <v>2412</v>
      </c>
      <c r="AT299" s="29">
        <v>699059</v>
      </c>
      <c r="AU299" s="8"/>
      <c r="AV299" s="8"/>
      <c r="AW299" s="8"/>
      <c r="AX299" s="8"/>
      <c r="AY299" s="8"/>
    </row>
    <row r="300" ht="13.65" customHeight="1">
      <c r="A300" s="27">
        <v>44221</v>
      </c>
      <c r="B300" s="30">
        <v>269</v>
      </c>
      <c r="C300" s="14">
        <v>119</v>
      </c>
      <c r="D300" s="14">
        <v>1834</v>
      </c>
      <c r="E300" s="14">
        <v>890</v>
      </c>
      <c r="F300" s="14">
        <v>1509</v>
      </c>
      <c r="G300" s="14">
        <v>3262</v>
      </c>
      <c r="H300" s="14">
        <v>8569</v>
      </c>
      <c r="I300" s="14">
        <v>108</v>
      </c>
      <c r="J300" s="14">
        <v>5246</v>
      </c>
      <c r="K300" s="14">
        <v>1738</v>
      </c>
      <c r="L300" s="14">
        <v>347</v>
      </c>
      <c r="M300" s="14">
        <v>3919</v>
      </c>
      <c r="N300" s="14">
        <v>967</v>
      </c>
      <c r="O300" s="14">
        <v>709</v>
      </c>
      <c r="P300" s="14">
        <v>703</v>
      </c>
      <c r="Q300" s="14">
        <v>711</v>
      </c>
      <c r="R300" s="14">
        <v>5948</v>
      </c>
      <c r="S300" s="14">
        <v>2328</v>
      </c>
      <c r="T300" s="14">
        <v>870</v>
      </c>
      <c r="U300" s="14">
        <v>880</v>
      </c>
      <c r="V300" s="14">
        <v>450</v>
      </c>
      <c r="W300" s="14">
        <v>1715</v>
      </c>
      <c r="X300" s="14">
        <v>112</v>
      </c>
      <c r="Y300" s="14">
        <v>197</v>
      </c>
      <c r="Z300" s="14">
        <v>4614</v>
      </c>
      <c r="AA300" s="14">
        <v>136</v>
      </c>
      <c r="AB300" s="14">
        <v>329</v>
      </c>
      <c r="AC300" s="14">
        <v>321</v>
      </c>
      <c r="AD300" s="14">
        <v>5557</v>
      </c>
      <c r="AE300" s="14">
        <v>467</v>
      </c>
      <c r="AF300" s="14">
        <v>2313</v>
      </c>
      <c r="AG300" s="14">
        <v>299</v>
      </c>
      <c r="AH300" s="14">
        <v>715</v>
      </c>
      <c r="AI300" s="28">
        <f>SUM(B300,C300,D300,E300,F300,I300,K300,O300,P300,Q300,R300,T300,U300,V300,X300,Y300,AA300,AB300,AE300,AG300,AH300)</f>
        <v>18993</v>
      </c>
      <c r="AJ300" s="14">
        <f>SUM(B300:AH300)</f>
        <v>58151</v>
      </c>
      <c r="AK300" s="14">
        <v>13137</v>
      </c>
      <c r="AL300" s="14">
        <v>338398</v>
      </c>
      <c r="AM300" s="14">
        <v>58668</v>
      </c>
      <c r="AN300" s="14">
        <f>SUM(G300,H300,J300,L300,M300,N300,S300,W300,Z300,AC300,AD300,AF300)</f>
        <v>39158</v>
      </c>
      <c r="AO300" s="14">
        <f>SUM(B300,C300,E300,O300,R300,T300,U300,V300,X300,Y300,AA300,AB300,AG300,AH300)</f>
        <v>11923</v>
      </c>
      <c r="AP300" s="14">
        <f>SUM(D300,F300,I300,K300,P300,Q300,AE300)</f>
        <v>7070</v>
      </c>
      <c r="AQ300" s="15"/>
      <c r="AR300" s="8"/>
      <c r="AS300" s="8"/>
      <c r="AT300" s="29">
        <v>703127</v>
      </c>
      <c r="AU300" s="8"/>
      <c r="AV300" s="8"/>
      <c r="AW300" s="8"/>
      <c r="AX300" s="8"/>
      <c r="AY300" s="8"/>
    </row>
    <row r="301" ht="13.65" customHeight="1">
      <c r="A301" s="31">
        <v>44222</v>
      </c>
      <c r="B301" s="32">
        <v>269</v>
      </c>
      <c r="C301" s="33">
        <v>119</v>
      </c>
      <c r="D301" s="14">
        <v>1836</v>
      </c>
      <c r="E301" s="14">
        <v>891</v>
      </c>
      <c r="F301" s="14">
        <v>1514</v>
      </c>
      <c r="G301" s="14">
        <v>3277</v>
      </c>
      <c r="H301" s="14">
        <v>8608</v>
      </c>
      <c r="I301" s="14">
        <v>108</v>
      </c>
      <c r="J301" s="14">
        <v>5273</v>
      </c>
      <c r="K301" s="14">
        <v>1748</v>
      </c>
      <c r="L301" s="14">
        <v>353</v>
      </c>
      <c r="M301" s="14">
        <v>3939</v>
      </c>
      <c r="N301" s="14">
        <v>970</v>
      </c>
      <c r="O301" s="14">
        <v>718</v>
      </c>
      <c r="P301" s="14">
        <v>703</v>
      </c>
      <c r="Q301" s="14">
        <v>715</v>
      </c>
      <c r="R301" s="14">
        <v>5984</v>
      </c>
      <c r="S301" s="14">
        <v>2336</v>
      </c>
      <c r="T301" s="14">
        <v>874</v>
      </c>
      <c r="U301" s="14">
        <v>882</v>
      </c>
      <c r="V301" s="14">
        <v>452</v>
      </c>
      <c r="W301" s="14">
        <v>1721</v>
      </c>
      <c r="X301" s="14">
        <v>112</v>
      </c>
      <c r="Y301" s="14">
        <v>200</v>
      </c>
      <c r="Z301" s="14">
        <v>4638</v>
      </c>
      <c r="AA301" s="14">
        <v>136</v>
      </c>
      <c r="AB301" s="14">
        <v>332</v>
      </c>
      <c r="AC301" s="14">
        <v>322</v>
      </c>
      <c r="AD301" s="14">
        <v>5597</v>
      </c>
      <c r="AE301" s="14">
        <v>467</v>
      </c>
      <c r="AF301" s="14">
        <v>2324</v>
      </c>
      <c r="AG301" s="14">
        <v>299</v>
      </c>
      <c r="AH301" s="14">
        <v>715</v>
      </c>
      <c r="AI301" s="28">
        <f>SUM(B301,C301,D301,E301,F301,I301,K301,O301,P301,Q301,R301,T301,U301,V301,X301,Y301,AA301,AB301,AE301,AG301,AH301)</f>
        <v>19074</v>
      </c>
      <c r="AJ301" s="14">
        <f>SUM(B301:AH301)</f>
        <v>58432</v>
      </c>
      <c r="AK301" s="14">
        <v>13246</v>
      </c>
      <c r="AL301" s="14">
        <v>339021</v>
      </c>
      <c r="AM301" s="14">
        <v>58941</v>
      </c>
      <c r="AN301" s="14">
        <f>SUM(G301,H301,J301,L301,M301,N301,S301,W301,Z301,AC301,AD301,AF301)</f>
        <v>39358</v>
      </c>
      <c r="AO301" s="14">
        <f>SUM(B301,C301,E301,O301,R301,T301,U301,V301,X301,Y301,AA301,AB301,AG301,AH301)</f>
        <v>11983</v>
      </c>
      <c r="AP301" s="14">
        <f>SUM(D301,F301,I301,K301,P301,Q301,AE301)</f>
        <v>7091</v>
      </c>
      <c r="AQ301" s="15"/>
      <c r="AR301" s="8"/>
      <c r="AS301" s="8"/>
      <c r="AT301" s="29">
        <v>706449</v>
      </c>
      <c r="AU301" s="8"/>
      <c r="AV301" s="8"/>
      <c r="AW301" s="8"/>
      <c r="AX301" s="8"/>
      <c r="AY301" s="8"/>
    </row>
    <row r="302" ht="13.65" customHeight="1">
      <c r="A302" s="34">
        <v>44223</v>
      </c>
      <c r="B302" s="35">
        <v>269</v>
      </c>
      <c r="C302" s="30">
        <v>120</v>
      </c>
      <c r="D302" s="30">
        <v>1863</v>
      </c>
      <c r="E302" s="30">
        <v>906</v>
      </c>
      <c r="F302" s="30">
        <v>1524</v>
      </c>
      <c r="G302" s="30">
        <v>3310</v>
      </c>
      <c r="H302" s="30">
        <v>8681</v>
      </c>
      <c r="I302" s="30">
        <v>110</v>
      </c>
      <c r="J302" s="30">
        <v>5317</v>
      </c>
      <c r="K302" s="30">
        <v>1762</v>
      </c>
      <c r="L302" s="30">
        <v>355</v>
      </c>
      <c r="M302" s="30">
        <v>3968</v>
      </c>
      <c r="N302" s="30">
        <v>975</v>
      </c>
      <c r="O302" s="30">
        <v>734</v>
      </c>
      <c r="P302" s="30">
        <v>716</v>
      </c>
      <c r="Q302" s="30">
        <v>725</v>
      </c>
      <c r="R302" s="30">
        <v>6018</v>
      </c>
      <c r="S302" s="30">
        <v>2358</v>
      </c>
      <c r="T302" s="30">
        <v>883</v>
      </c>
      <c r="U302" s="30">
        <v>884</v>
      </c>
      <c r="V302" s="30">
        <v>453</v>
      </c>
      <c r="W302" s="30">
        <v>1748</v>
      </c>
      <c r="X302" s="30">
        <v>113</v>
      </c>
      <c r="Y302" s="30">
        <v>200</v>
      </c>
      <c r="Z302" s="30">
        <v>4671</v>
      </c>
      <c r="AA302" s="30">
        <v>136</v>
      </c>
      <c r="AB302" s="30">
        <v>333</v>
      </c>
      <c r="AC302" s="30">
        <v>325</v>
      </c>
      <c r="AD302" s="30">
        <v>5648</v>
      </c>
      <c r="AE302" s="30">
        <v>471</v>
      </c>
      <c r="AF302" s="30">
        <v>2345</v>
      </c>
      <c r="AG302" s="30">
        <v>300</v>
      </c>
      <c r="AH302" s="30">
        <v>716</v>
      </c>
      <c r="AI302" s="36">
        <f>SUM(B302,C302,D302,E302,F302,I302,K302,O302,P302,Q302,R302,T302,U302,V302,X302,Y302,AA302,AB302,AE302,AG302,AH302)</f>
        <v>19236</v>
      </c>
      <c r="AJ302" s="30">
        <f>SUM(B302:AH302)</f>
        <v>58937</v>
      </c>
      <c r="AK302" s="30">
        <v>13327</v>
      </c>
      <c r="AL302" s="30">
        <v>339671</v>
      </c>
      <c r="AM302" s="30">
        <v>59221</v>
      </c>
      <c r="AN302" s="30">
        <f>SUM(G302,H302,J302,L302,M302,N302,S302,W302,Z302,AC302,AD302,AF302)</f>
        <v>39701</v>
      </c>
      <c r="AO302" s="30">
        <f>SUM(B302,C302,E302,O302,R302,T302,U302,V302,X302,Y302,AA302,AB302,AG302,AH302)</f>
        <v>12065</v>
      </c>
      <c r="AP302" s="30">
        <f>SUM(D302,F302,I302,K302,P302,Q302,AE302)</f>
        <v>7171</v>
      </c>
      <c r="AQ302" s="15"/>
      <c r="AR302" s="37"/>
      <c r="AS302" s="37"/>
      <c r="AT302" s="38">
        <v>709837</v>
      </c>
      <c r="AU302" s="37"/>
      <c r="AV302" s="37"/>
      <c r="AW302" s="37"/>
      <c r="AX302" s="37"/>
      <c r="AY302" s="37"/>
    </row>
    <row r="303" ht="13.65" customHeight="1">
      <c r="A303" s="39">
        <v>44224</v>
      </c>
      <c r="B303" s="40">
        <v>269</v>
      </c>
      <c r="C303" s="40">
        <v>120</v>
      </c>
      <c r="D303" s="40">
        <v>1880</v>
      </c>
      <c r="E303" s="40">
        <v>908</v>
      </c>
      <c r="F303" s="40">
        <v>1535</v>
      </c>
      <c r="G303" s="40">
        <v>3332</v>
      </c>
      <c r="H303" s="40">
        <v>8729</v>
      </c>
      <c r="I303" s="40">
        <v>110</v>
      </c>
      <c r="J303" s="40">
        <v>5348</v>
      </c>
      <c r="K303" s="40">
        <v>1782</v>
      </c>
      <c r="L303" s="40">
        <v>359</v>
      </c>
      <c r="M303" s="40">
        <v>4010</v>
      </c>
      <c r="N303" s="40">
        <v>981</v>
      </c>
      <c r="O303" s="40">
        <v>742</v>
      </c>
      <c r="P303" s="40">
        <v>730</v>
      </c>
      <c r="Q303" s="40">
        <v>733</v>
      </c>
      <c r="R303" s="40">
        <v>6061</v>
      </c>
      <c r="S303" s="40">
        <v>2380</v>
      </c>
      <c r="T303" s="40">
        <v>892</v>
      </c>
      <c r="U303" s="40">
        <v>905</v>
      </c>
      <c r="V303" s="40">
        <v>453</v>
      </c>
      <c r="W303" s="40">
        <v>1757</v>
      </c>
      <c r="X303" s="40">
        <v>113</v>
      </c>
      <c r="Y303" s="40">
        <v>202</v>
      </c>
      <c r="Z303" s="40">
        <v>4693</v>
      </c>
      <c r="AA303" s="40">
        <v>136</v>
      </c>
      <c r="AB303" s="40">
        <v>341</v>
      </c>
      <c r="AC303" s="40">
        <v>325</v>
      </c>
      <c r="AD303" s="40">
        <v>5683</v>
      </c>
      <c r="AE303" s="40">
        <v>471</v>
      </c>
      <c r="AF303" s="40">
        <v>2364</v>
      </c>
      <c r="AG303" s="40">
        <v>302</v>
      </c>
      <c r="AH303" s="40">
        <v>718</v>
      </c>
      <c r="AI303" s="41">
        <f>SUM(B303,C303,D303,E303,F303,I303,K303,O303,P303,Q303,R303,T303,U303,V303,X303,Y303,AA303,AB303,AE303,AG303,AH303)</f>
        <v>19403</v>
      </c>
      <c r="AJ303" s="32">
        <f>SUM(B303:AH303)</f>
        <v>59364</v>
      </c>
      <c r="AK303" s="42">
        <v>13444</v>
      </c>
      <c r="AL303" s="43">
        <v>340664</v>
      </c>
      <c r="AM303" s="40">
        <v>59732</v>
      </c>
      <c r="AN303" s="32">
        <f>SUM(G303,H303,J303,L303,M303,N303,S303,W303,Z303,AC303,AD303,AF303)</f>
        <v>39961</v>
      </c>
      <c r="AO303" s="32">
        <f>SUM(B303,C303,E303,O303,R303,T303,U303,V303,X303,Y303,AA303,AB303,AG303,AH303)</f>
        <v>12162</v>
      </c>
      <c r="AP303" s="44">
        <f>SUM(D303,F303,I303,K303,P303,Q303,AE303)</f>
        <v>7241</v>
      </c>
      <c r="AQ303" s="45"/>
      <c r="AR303" s="46"/>
      <c r="AS303" s="46"/>
      <c r="AT303" s="47">
        <v>714092</v>
      </c>
      <c r="AU303" s="46"/>
      <c r="AV303" s="46"/>
      <c r="AW303" s="46"/>
      <c r="AX303" s="46"/>
      <c r="AY303" s="46"/>
    </row>
    <row r="304" ht="13.65" customHeight="1">
      <c r="A304" s="39">
        <v>44225</v>
      </c>
      <c r="B304" s="40">
        <v>269</v>
      </c>
      <c r="C304" s="40">
        <v>120</v>
      </c>
      <c r="D304" s="40">
        <v>1896</v>
      </c>
      <c r="E304" s="40">
        <v>917</v>
      </c>
      <c r="F304" s="40">
        <v>1545</v>
      </c>
      <c r="G304" s="40">
        <v>3348</v>
      </c>
      <c r="H304" s="40">
        <v>8775</v>
      </c>
      <c r="I304" s="40">
        <v>113</v>
      </c>
      <c r="J304" s="40">
        <v>5395</v>
      </c>
      <c r="K304" s="40">
        <v>1808</v>
      </c>
      <c r="L304" s="40">
        <v>359</v>
      </c>
      <c r="M304" s="40">
        <v>4039</v>
      </c>
      <c r="N304" s="40">
        <v>986</v>
      </c>
      <c r="O304" s="40">
        <v>753</v>
      </c>
      <c r="P304" s="40">
        <v>733</v>
      </c>
      <c r="Q304" s="40">
        <v>740</v>
      </c>
      <c r="R304" s="40">
        <v>6100</v>
      </c>
      <c r="S304" s="40">
        <v>2398</v>
      </c>
      <c r="T304" s="40">
        <v>895</v>
      </c>
      <c r="U304" s="40">
        <v>907</v>
      </c>
      <c r="V304" s="40">
        <v>454</v>
      </c>
      <c r="W304" s="40">
        <v>1769</v>
      </c>
      <c r="X304" s="40">
        <v>113</v>
      </c>
      <c r="Y304" s="40">
        <v>203</v>
      </c>
      <c r="Z304" s="40">
        <v>4734</v>
      </c>
      <c r="AA304" s="40">
        <v>138</v>
      </c>
      <c r="AB304" s="40">
        <v>342</v>
      </c>
      <c r="AC304" s="40">
        <v>326</v>
      </c>
      <c r="AD304" s="40">
        <v>5710</v>
      </c>
      <c r="AE304" s="40">
        <v>471</v>
      </c>
      <c r="AF304" s="40">
        <v>2370</v>
      </c>
      <c r="AG304" s="40">
        <v>303</v>
      </c>
      <c r="AH304" s="40">
        <v>720</v>
      </c>
      <c r="AI304" s="41">
        <f>SUM(B304,C304,D304,E304,F304,I304,K304,O304,P304,Q304,R304,T304,U304,V304,X304,Y304,AA304,AB304,AE304,AG304,AH304)</f>
        <v>19540</v>
      </c>
      <c r="AJ304" s="32">
        <f>SUM(B304:AH304)</f>
        <v>59749</v>
      </c>
      <c r="AK304" s="48">
        <v>13595</v>
      </c>
      <c r="AL304" s="49">
        <v>341529</v>
      </c>
      <c r="AM304" s="40">
        <v>60175</v>
      </c>
      <c r="AN304" s="32">
        <f>SUM(G304,H304,J304,L304,M304,N304,S304,W304,Z304,AC304,AD304,AF304)</f>
        <v>40209</v>
      </c>
      <c r="AO304" s="32">
        <f>SUM(B304,C304,E304,O304,R304,T304,U304,V304,X304,Y304,AA304,AB304,AG304,AH304)</f>
        <v>12234</v>
      </c>
      <c r="AP304" s="44">
        <f>SUM(D304,F304,I304,K304,P304,Q304,AE304)</f>
        <v>7306</v>
      </c>
      <c r="AQ304" s="45"/>
      <c r="AR304" s="46"/>
      <c r="AS304" s="46"/>
      <c r="AT304" s="47">
        <v>718698</v>
      </c>
      <c r="AU304" s="46"/>
      <c r="AV304" s="46"/>
      <c r="AW304" s="46"/>
      <c r="AX304" s="46"/>
      <c r="AY304" s="46"/>
    </row>
    <row r="305" ht="13.65" customHeight="1">
      <c r="A305" s="39">
        <v>44226</v>
      </c>
      <c r="B305" s="40">
        <v>269</v>
      </c>
      <c r="C305" s="40">
        <v>120</v>
      </c>
      <c r="D305" s="40">
        <v>1918</v>
      </c>
      <c r="E305" s="40">
        <v>924</v>
      </c>
      <c r="F305" s="40">
        <v>1548</v>
      </c>
      <c r="G305" s="40">
        <v>3388</v>
      </c>
      <c r="H305" s="40">
        <v>8817</v>
      </c>
      <c r="I305" s="40">
        <v>113</v>
      </c>
      <c r="J305" s="40">
        <v>5442</v>
      </c>
      <c r="K305" s="40">
        <v>1841</v>
      </c>
      <c r="L305" s="40">
        <v>375</v>
      </c>
      <c r="M305" s="40">
        <v>4066</v>
      </c>
      <c r="N305" s="40">
        <v>1000</v>
      </c>
      <c r="O305" s="40">
        <v>774</v>
      </c>
      <c r="P305" s="40">
        <v>736</v>
      </c>
      <c r="Q305" s="40">
        <v>746</v>
      </c>
      <c r="R305" s="40">
        <v>6144</v>
      </c>
      <c r="S305" s="40">
        <v>2425</v>
      </c>
      <c r="T305" s="40">
        <v>901</v>
      </c>
      <c r="U305" s="40">
        <v>919</v>
      </c>
      <c r="V305" s="40">
        <v>454</v>
      </c>
      <c r="W305" s="40">
        <v>1779</v>
      </c>
      <c r="X305" s="40">
        <v>113</v>
      </c>
      <c r="Y305" s="40">
        <v>205</v>
      </c>
      <c r="Z305" s="40">
        <v>4769</v>
      </c>
      <c r="AA305" s="40">
        <v>139</v>
      </c>
      <c r="AB305" s="40">
        <v>345</v>
      </c>
      <c r="AC305" s="40">
        <v>327</v>
      </c>
      <c r="AD305" s="40">
        <v>5752</v>
      </c>
      <c r="AE305" s="40">
        <v>472</v>
      </c>
      <c r="AF305" s="40">
        <v>2405</v>
      </c>
      <c r="AG305" s="40">
        <v>303</v>
      </c>
      <c r="AH305" s="40">
        <v>721</v>
      </c>
      <c r="AI305" s="41">
        <f>SUM(B305,C305,D305,E305,F305,I305,K305,O305,P305,Q305,R305,T305,U305,V305,X305,Y305,AA305,AB305,AE305,AG305,AH305)</f>
        <v>19705</v>
      </c>
      <c r="AJ305" s="32">
        <f>SUM(B305:AH305)</f>
        <v>60250</v>
      </c>
      <c r="AK305" s="40">
        <v>13714</v>
      </c>
      <c r="AL305" s="50">
        <v>342453</v>
      </c>
      <c r="AM305" s="40">
        <v>60569</v>
      </c>
      <c r="AN305" s="32">
        <f>SUM(G305,H305,J305,L305,M305,N305,S305,W305,Z305,AC305,AD305,AF305)</f>
        <v>40545</v>
      </c>
      <c r="AO305" s="32">
        <f>SUM(B305,C305,E305,O305,R305,T305,U305,V305,X305,Y305,AA305,AB305,AG305,AH305)</f>
        <v>12331</v>
      </c>
      <c r="AP305" s="44">
        <f>SUM(D305,F305,I305,K305,P305,Q305,AE305)</f>
        <v>7374</v>
      </c>
      <c r="AQ305" s="45"/>
      <c r="AR305" s="46"/>
      <c r="AS305" s="46"/>
      <c r="AT305" s="47">
        <v>722849</v>
      </c>
      <c r="AU305" s="46"/>
      <c r="AV305" s="46"/>
      <c r="AW305" s="46"/>
      <c r="AX305" s="46"/>
      <c r="AY305" s="46"/>
    </row>
    <row r="306" ht="13.65" customHeight="1">
      <c r="A306" s="39">
        <v>44227</v>
      </c>
      <c r="B306" s="40">
        <v>270</v>
      </c>
      <c r="C306" s="40">
        <v>120</v>
      </c>
      <c r="D306" s="40">
        <v>1937</v>
      </c>
      <c r="E306" s="40">
        <v>927</v>
      </c>
      <c r="F306" s="40">
        <v>1553</v>
      </c>
      <c r="G306" s="40">
        <v>3404</v>
      </c>
      <c r="H306" s="40">
        <v>8865</v>
      </c>
      <c r="I306" s="40">
        <v>113</v>
      </c>
      <c r="J306" s="40">
        <v>5484</v>
      </c>
      <c r="K306" s="40">
        <v>1859</v>
      </c>
      <c r="L306" s="40">
        <v>377</v>
      </c>
      <c r="M306" s="40">
        <v>4094</v>
      </c>
      <c r="N306" s="40">
        <v>1003</v>
      </c>
      <c r="O306" s="40">
        <v>780</v>
      </c>
      <c r="P306" s="40">
        <v>740</v>
      </c>
      <c r="Q306" s="40">
        <v>757</v>
      </c>
      <c r="R306" s="40">
        <v>6164</v>
      </c>
      <c r="S306" s="40">
        <v>2444</v>
      </c>
      <c r="T306" s="40">
        <v>903</v>
      </c>
      <c r="U306" s="40">
        <v>923</v>
      </c>
      <c r="V306" s="40">
        <v>454</v>
      </c>
      <c r="W306" s="40">
        <v>1790</v>
      </c>
      <c r="X306" s="40">
        <v>113</v>
      </c>
      <c r="Y306" s="40">
        <v>207</v>
      </c>
      <c r="Z306" s="40">
        <v>4793</v>
      </c>
      <c r="AA306" s="40">
        <v>139</v>
      </c>
      <c r="AB306" s="40">
        <v>347</v>
      </c>
      <c r="AC306" s="40">
        <v>330</v>
      </c>
      <c r="AD306" s="40">
        <v>5792</v>
      </c>
      <c r="AE306" s="40">
        <v>473</v>
      </c>
      <c r="AF306" s="40">
        <v>2425</v>
      </c>
      <c r="AG306" s="40">
        <v>307</v>
      </c>
      <c r="AH306" s="40">
        <v>723</v>
      </c>
      <c r="AI306" s="41">
        <f>SUM(B306,C306,D306,E306,F306,I306,K306,O306,P306,Q306,R306,T306,U306,V306,X306,Y306,AA306,AB306,AE306,AG306,AH306)</f>
        <v>19809</v>
      </c>
      <c r="AJ306" s="32">
        <f>SUM(B306:AH306)</f>
        <v>60610</v>
      </c>
      <c r="AK306" s="40">
        <v>13821</v>
      </c>
      <c r="AL306" s="51">
        <v>343193</v>
      </c>
      <c r="AM306" s="40">
        <v>61078</v>
      </c>
      <c r="AN306" s="32">
        <f>SUM(G306,H306,J306,L306,M306,N306,S306,W306,Z306,AC306,AD306,AF306)</f>
        <v>40801</v>
      </c>
      <c r="AO306" s="32">
        <f>SUM(B306,C306,E306,O306,R306,T306,U306,V306,X306,Y306,AA306,AB306,AG306,AH306)</f>
        <v>12377</v>
      </c>
      <c r="AP306" s="44">
        <f>SUM(D306,F306,I306,K306,P306,Q306,AE306)</f>
        <v>7432</v>
      </c>
      <c r="AQ306" s="45"/>
      <c r="AR306" s="46"/>
      <c r="AS306" s="46"/>
      <c r="AT306" s="47">
        <v>727058</v>
      </c>
      <c r="AU306" s="46"/>
      <c r="AV306" s="46"/>
      <c r="AW306" s="46"/>
      <c r="AX306" s="46"/>
      <c r="AY306" s="46"/>
    </row>
    <row r="307" ht="13.65" customHeight="1">
      <c r="A307" s="52">
        <v>44228</v>
      </c>
      <c r="B307" s="40">
        <v>270</v>
      </c>
      <c r="C307" s="40">
        <v>122</v>
      </c>
      <c r="D307" s="40">
        <v>1951</v>
      </c>
      <c r="E307" s="40">
        <v>927</v>
      </c>
      <c r="F307" s="40">
        <v>1558</v>
      </c>
      <c r="G307" s="40">
        <v>3417</v>
      </c>
      <c r="H307" s="40">
        <v>8890</v>
      </c>
      <c r="I307" s="40">
        <v>113</v>
      </c>
      <c r="J307" s="40">
        <v>5518</v>
      </c>
      <c r="K307" s="40">
        <v>1876</v>
      </c>
      <c r="L307" s="40">
        <v>377</v>
      </c>
      <c r="M307" s="40">
        <v>4104</v>
      </c>
      <c r="N307" s="40">
        <v>1006</v>
      </c>
      <c r="O307" s="40">
        <v>785</v>
      </c>
      <c r="P307" s="40">
        <v>742</v>
      </c>
      <c r="Q307" s="40">
        <v>764</v>
      </c>
      <c r="R307" s="40">
        <v>6202</v>
      </c>
      <c r="S307" s="40">
        <v>2454</v>
      </c>
      <c r="T307" s="40">
        <v>906</v>
      </c>
      <c r="U307" s="40">
        <v>923</v>
      </c>
      <c r="V307" s="40">
        <v>456</v>
      </c>
      <c r="W307" s="40">
        <v>1801</v>
      </c>
      <c r="X307" s="40">
        <v>114</v>
      </c>
      <c r="Y307" s="40">
        <v>207</v>
      </c>
      <c r="Z307" s="40">
        <v>4817</v>
      </c>
      <c r="AA307" s="40">
        <v>139</v>
      </c>
      <c r="AB307" s="40">
        <v>347</v>
      </c>
      <c r="AC307" s="40">
        <v>330</v>
      </c>
      <c r="AD307" s="40">
        <v>5813</v>
      </c>
      <c r="AE307" s="40">
        <v>474</v>
      </c>
      <c r="AF307" s="40">
        <v>2454</v>
      </c>
      <c r="AG307" s="40">
        <v>308</v>
      </c>
      <c r="AH307" s="40">
        <v>723</v>
      </c>
      <c r="AI307" s="41">
        <f>SUM(B307,C307,D307,E307,F307,I307,K307,O307,P307,Q307,R307,T307,U307,V307,X307,Y307,AA307,AB307,AE307,AG307,AH307)</f>
        <v>19907</v>
      </c>
      <c r="AJ307" s="32">
        <f>SUM(B307:AH307)</f>
        <v>60888</v>
      </c>
      <c r="AK307" s="42">
        <v>13947</v>
      </c>
      <c r="AL307" s="53">
        <v>343889</v>
      </c>
      <c r="AM307" s="54">
        <v>61436</v>
      </c>
      <c r="AN307" s="32">
        <f>SUM(G307,H307,J307,L307,M307,N307,S307,W307,Z307,AC307,AD307,AF307)</f>
        <v>40981</v>
      </c>
      <c r="AO307" s="32">
        <f>SUM(B307,C307,E307,O307,R307,T307,U307,V307,X307,Y307,AA307,AB307,AG307,AH307)</f>
        <v>12429</v>
      </c>
      <c r="AP307" s="44">
        <f>SUM(D307,F307,I307,K307,P307,Q307,AE307)</f>
        <v>7478</v>
      </c>
      <c r="AQ307" s="45"/>
      <c r="AR307" s="46"/>
      <c r="AS307" s="46"/>
      <c r="AT307" s="47">
        <v>730836</v>
      </c>
      <c r="AU307" s="46"/>
      <c r="AV307" s="46"/>
      <c r="AW307" s="46"/>
      <c r="AX307" s="46"/>
      <c r="AY307" s="46"/>
    </row>
    <row r="308" ht="13.65" customHeight="1">
      <c r="A308" s="52">
        <v>44229</v>
      </c>
      <c r="B308" s="40">
        <v>270</v>
      </c>
      <c r="C308" s="40">
        <v>122</v>
      </c>
      <c r="D308" s="40">
        <v>1957</v>
      </c>
      <c r="E308" s="40">
        <v>931</v>
      </c>
      <c r="F308" s="40">
        <v>1562</v>
      </c>
      <c r="G308" s="40">
        <v>3427</v>
      </c>
      <c r="H308" s="40">
        <v>8918</v>
      </c>
      <c r="I308" s="40">
        <v>116</v>
      </c>
      <c r="J308" s="40">
        <v>5538</v>
      </c>
      <c r="K308" s="40">
        <v>1890</v>
      </c>
      <c r="L308" s="40">
        <v>378</v>
      </c>
      <c r="M308" s="40">
        <v>4118</v>
      </c>
      <c r="N308" s="40">
        <v>1009</v>
      </c>
      <c r="O308" s="40">
        <v>788</v>
      </c>
      <c r="P308" s="40">
        <v>745</v>
      </c>
      <c r="Q308" s="40">
        <v>767</v>
      </c>
      <c r="R308" s="40">
        <v>6225</v>
      </c>
      <c r="S308" s="40">
        <v>2460</v>
      </c>
      <c r="T308" s="40">
        <v>906</v>
      </c>
      <c r="U308" s="40">
        <v>926</v>
      </c>
      <c r="V308" s="40">
        <v>456</v>
      </c>
      <c r="W308" s="40">
        <v>1814</v>
      </c>
      <c r="X308" s="40">
        <v>114</v>
      </c>
      <c r="Y308" s="40">
        <v>201</v>
      </c>
      <c r="Z308" s="40">
        <v>4833</v>
      </c>
      <c r="AA308" s="40">
        <v>139</v>
      </c>
      <c r="AB308" s="40">
        <v>348</v>
      </c>
      <c r="AC308" s="40">
        <v>331</v>
      </c>
      <c r="AD308" s="40">
        <v>5842</v>
      </c>
      <c r="AE308" s="40">
        <v>474</v>
      </c>
      <c r="AF308" s="40">
        <v>2466</v>
      </c>
      <c r="AG308" s="40">
        <v>308</v>
      </c>
      <c r="AH308" s="40">
        <v>725</v>
      </c>
      <c r="AI308" s="41">
        <f>SUM(B308,C308,D308,E308,F308,I308,K308,O308,P308,Q308,R308,T308,U308,V308,X308,Y308,AA308,AB308,AE308,AG308,AH308)</f>
        <v>19970</v>
      </c>
      <c r="AJ308" s="32">
        <f>SUM(B308:AH308)</f>
        <v>61104</v>
      </c>
      <c r="AK308" s="55">
        <v>14040</v>
      </c>
      <c r="AL308" s="56">
        <v>344391</v>
      </c>
      <c r="AM308" s="57">
        <v>61727</v>
      </c>
      <c r="AN308" s="32">
        <f>SUM(G308,H308,J308,L308,M308,N308,S308,W308,Z308,AC308,AD308,AF308)</f>
        <v>41134</v>
      </c>
      <c r="AO308" s="32">
        <f>SUM(B308,C308,E308,O308,R308,T308,U308,V308,X308,Y308,AA308,AB308,AG308,AH308)</f>
        <v>12459</v>
      </c>
      <c r="AP308" s="44">
        <f>SUM(D308,F308,I308,K308,P308,Q308,AE308)</f>
        <v>7511</v>
      </c>
      <c r="AQ308" s="45"/>
      <c r="AR308" s="46"/>
      <c r="AS308" s="46"/>
      <c r="AT308" s="47">
        <v>733984</v>
      </c>
      <c r="AU308" s="46"/>
      <c r="AV308" s="46"/>
      <c r="AW308" s="46"/>
      <c r="AX308" s="46"/>
      <c r="AY308" s="46"/>
    </row>
    <row r="309" ht="13.65" customHeight="1">
      <c r="A309" s="52">
        <v>44230</v>
      </c>
      <c r="B309" s="40">
        <v>271</v>
      </c>
      <c r="C309" s="40">
        <v>124</v>
      </c>
      <c r="D309" s="40">
        <v>1979</v>
      </c>
      <c r="E309" s="40">
        <v>937</v>
      </c>
      <c r="F309" s="40">
        <v>1575</v>
      </c>
      <c r="G309" s="40">
        <v>3454</v>
      </c>
      <c r="H309" s="40">
        <v>8959</v>
      </c>
      <c r="I309" s="40">
        <v>118</v>
      </c>
      <c r="J309" s="40">
        <v>5574</v>
      </c>
      <c r="K309" s="40">
        <v>1915</v>
      </c>
      <c r="L309" s="40">
        <v>382</v>
      </c>
      <c r="M309" s="40">
        <v>4151</v>
      </c>
      <c r="N309" s="40">
        <v>1015</v>
      </c>
      <c r="O309" s="40">
        <v>801</v>
      </c>
      <c r="P309" s="40">
        <v>757</v>
      </c>
      <c r="Q309" s="40">
        <v>772</v>
      </c>
      <c r="R309" s="40">
        <v>6266</v>
      </c>
      <c r="S309" s="40">
        <v>2482</v>
      </c>
      <c r="T309" s="40">
        <v>911</v>
      </c>
      <c r="U309" s="40">
        <v>928</v>
      </c>
      <c r="V309" s="40">
        <v>457</v>
      </c>
      <c r="W309" s="40">
        <v>1820</v>
      </c>
      <c r="X309" s="40">
        <v>114</v>
      </c>
      <c r="Y309" s="40">
        <v>209</v>
      </c>
      <c r="Z309" s="40">
        <v>4864</v>
      </c>
      <c r="AA309" s="40">
        <v>139</v>
      </c>
      <c r="AB309" s="40">
        <v>348</v>
      </c>
      <c r="AC309" s="40">
        <v>332</v>
      </c>
      <c r="AD309" s="40">
        <v>5896</v>
      </c>
      <c r="AE309" s="40">
        <v>477</v>
      </c>
      <c r="AF309" s="40">
        <v>2476</v>
      </c>
      <c r="AG309" s="40">
        <v>311</v>
      </c>
      <c r="AH309" s="40">
        <v>727</v>
      </c>
      <c r="AI309" s="41">
        <f>SUM(B309,C309,D309,E309,F309,I309,K309,O309,P309,Q309,R309,T309,U309,V309,X309,Y309,AA309,AB309,AE309,AG309,AH309)</f>
        <v>20136</v>
      </c>
      <c r="AJ309" s="32">
        <f>SUM(B309:AH309)</f>
        <v>61541</v>
      </c>
      <c r="AK309" s="58">
        <v>14117</v>
      </c>
      <c r="AL309" s="49">
        <v>344925</v>
      </c>
      <c r="AM309" s="48">
        <v>61952</v>
      </c>
      <c r="AN309" s="32">
        <f>SUM(G309,H309,J309,L309,M309,N309,S309,W309,Z309,AC309,AD309,AF309)</f>
        <v>41405</v>
      </c>
      <c r="AO309" s="32">
        <f>SUM(B309,C309,E309,O309,R309,T309,U309,V309,X309,Y309,AA309,AB309,AG309,AH309)</f>
        <v>12543</v>
      </c>
      <c r="AP309" s="44">
        <f>SUM(D309,F309,I309,K309,P309,Q309,AE309)</f>
        <v>7593</v>
      </c>
      <c r="AQ309" s="45"/>
      <c r="AR309" s="46"/>
      <c r="AS309" s="46"/>
      <c r="AT309" s="47">
        <v>736594</v>
      </c>
      <c r="AU309" s="46"/>
      <c r="AV309" s="46"/>
      <c r="AW309" s="46"/>
      <c r="AX309" s="46"/>
      <c r="AY309" s="46"/>
    </row>
    <row r="310" ht="13.65" customHeight="1">
      <c r="A310" s="52">
        <v>44231</v>
      </c>
      <c r="B310" s="40">
        <v>272</v>
      </c>
      <c r="C310" s="40">
        <v>125</v>
      </c>
      <c r="D310" s="40">
        <v>1992</v>
      </c>
      <c r="E310" s="40">
        <v>952</v>
      </c>
      <c r="F310" s="40">
        <v>1580</v>
      </c>
      <c r="G310" s="40">
        <v>3484</v>
      </c>
      <c r="H310" s="40">
        <v>8990</v>
      </c>
      <c r="I310" s="40">
        <v>120</v>
      </c>
      <c r="J310" s="40">
        <v>5619</v>
      </c>
      <c r="K310" s="40">
        <v>1930</v>
      </c>
      <c r="L310" s="40">
        <v>385</v>
      </c>
      <c r="M310" s="40">
        <v>4183</v>
      </c>
      <c r="N310" s="40">
        <v>1022</v>
      </c>
      <c r="O310" s="40">
        <v>815</v>
      </c>
      <c r="P310" s="40">
        <v>760</v>
      </c>
      <c r="Q310" s="40">
        <v>782</v>
      </c>
      <c r="R310" s="40">
        <v>6311</v>
      </c>
      <c r="S310" s="40">
        <v>2494</v>
      </c>
      <c r="T310" s="40">
        <v>918</v>
      </c>
      <c r="U310" s="40">
        <v>929</v>
      </c>
      <c r="V310" s="40">
        <v>460</v>
      </c>
      <c r="W310" s="40">
        <v>1836</v>
      </c>
      <c r="X310" s="40">
        <v>115</v>
      </c>
      <c r="Y310" s="40">
        <v>211</v>
      </c>
      <c r="Z310" s="40">
        <v>4903</v>
      </c>
      <c r="AA310" s="40">
        <v>140</v>
      </c>
      <c r="AB310" s="40">
        <v>350</v>
      </c>
      <c r="AC310" s="40">
        <v>334</v>
      </c>
      <c r="AD310" s="40">
        <v>5926</v>
      </c>
      <c r="AE310" s="40">
        <v>477</v>
      </c>
      <c r="AF310" s="40">
        <v>2507</v>
      </c>
      <c r="AG310" s="40">
        <v>318</v>
      </c>
      <c r="AH310" s="40">
        <v>727</v>
      </c>
      <c r="AI310" s="41">
        <f>SUM(B310,C310,D310,E310,F310,I310,K310,O310,P310,Q310,R310,T310,U310,V310,X310,Y310,AA310,AB310,AE310,AG310,AH310)</f>
        <v>20284</v>
      </c>
      <c r="AJ310" s="44">
        <f>SUM(B310:AH310)</f>
        <v>61967</v>
      </c>
      <c r="AK310" s="14">
        <v>14252</v>
      </c>
      <c r="AL310" s="59">
        <v>345608</v>
      </c>
      <c r="AM310" s="40">
        <v>62382</v>
      </c>
      <c r="AN310" s="32">
        <f>SUM(G310,H310,J310,L310,M310,N310,S310,W310,Z310,AC310,AD310,AF310)</f>
        <v>41683</v>
      </c>
      <c r="AO310" s="32">
        <f>SUM(B310,C310,E310,O310,R310,T310,U310,V310,X310,Y310,AA310,AB310,AG310,AH310)</f>
        <v>12643</v>
      </c>
      <c r="AP310" s="44">
        <f>SUM(D310,F310,I310,K310,P310,Q310,AE310)</f>
        <v>7641</v>
      </c>
      <c r="AQ310" s="45"/>
      <c r="AR310" s="46"/>
      <c r="AS310" s="46"/>
      <c r="AT310" s="47">
        <v>740186</v>
      </c>
      <c r="AU310" s="46"/>
      <c r="AV310" s="46"/>
      <c r="AW310" s="46"/>
      <c r="AX310" s="46"/>
      <c r="AY310" s="46"/>
    </row>
    <row r="311" ht="12.75" customHeight="1">
      <c r="A311" s="52">
        <v>44232</v>
      </c>
      <c r="B311" s="40">
        <v>277</v>
      </c>
      <c r="C311" s="40">
        <v>126</v>
      </c>
      <c r="D311" s="40">
        <v>2015</v>
      </c>
      <c r="E311" s="40">
        <v>965</v>
      </c>
      <c r="F311" s="40">
        <v>1594</v>
      </c>
      <c r="G311" s="40">
        <v>3504</v>
      </c>
      <c r="H311" s="40">
        <v>9027</v>
      </c>
      <c r="I311" s="40">
        <v>127</v>
      </c>
      <c r="J311" s="40">
        <v>5655</v>
      </c>
      <c r="K311" s="40">
        <v>1946</v>
      </c>
      <c r="L311" s="40">
        <v>388</v>
      </c>
      <c r="M311" s="40">
        <v>4213</v>
      </c>
      <c r="N311" s="40">
        <v>1030</v>
      </c>
      <c r="O311" s="40">
        <v>823</v>
      </c>
      <c r="P311" s="40">
        <v>769</v>
      </c>
      <c r="Q311" s="40">
        <v>788</v>
      </c>
      <c r="R311" s="40">
        <v>6359</v>
      </c>
      <c r="S311" s="40">
        <v>2510</v>
      </c>
      <c r="T311" s="40">
        <v>924</v>
      </c>
      <c r="U311" s="40">
        <v>934</v>
      </c>
      <c r="V311" s="40">
        <v>461</v>
      </c>
      <c r="W311" s="40">
        <v>1855</v>
      </c>
      <c r="X311" s="40">
        <v>115</v>
      </c>
      <c r="Y311" s="40">
        <v>211</v>
      </c>
      <c r="Z311" s="40">
        <v>4934</v>
      </c>
      <c r="AA311" s="40">
        <v>140</v>
      </c>
      <c r="AB311" s="40">
        <v>352</v>
      </c>
      <c r="AC311" s="40">
        <v>335</v>
      </c>
      <c r="AD311" s="40">
        <v>5950</v>
      </c>
      <c r="AE311" s="40">
        <v>480</v>
      </c>
      <c r="AF311" s="40">
        <v>2514</v>
      </c>
      <c r="AG311" s="40">
        <v>319</v>
      </c>
      <c r="AH311" s="40">
        <v>727</v>
      </c>
      <c r="AI311" s="60">
        <f>SUM(B311,C311,D311,E311,F311,I311,K311,O311,P311,Q311,R311,T311,U311,V311,X311,Y311,AA311,AB311,AE311,AG311,AH311)</f>
        <v>20452</v>
      </c>
      <c r="AJ311" s="61">
        <f>SUM(B311:AH311)</f>
        <v>62367</v>
      </c>
      <c r="AK311" s="14">
        <v>14348</v>
      </c>
      <c r="AL311" s="59">
        <v>346283</v>
      </c>
      <c r="AM311" s="40">
        <v>62813</v>
      </c>
      <c r="AN311" s="32">
        <f>SUM(G311,H311,J311,L311,M311,N311,S311,W311,Z311,AC311,AD311,AF311)</f>
        <v>41915</v>
      </c>
      <c r="AO311" s="62">
        <f>SUM(B311,C311,E311,O311,R311,T311,U311,V311,X311,Y311,AA311,AB311,AG311,AH311)</f>
        <v>12733</v>
      </c>
      <c r="AP311" s="61">
        <f>SUM(D311,F311,I311,K311,P311,Q311,AE311)</f>
        <v>7719</v>
      </c>
      <c r="AQ311" s="45"/>
      <c r="AR311" s="46"/>
      <c r="AS311" s="46"/>
      <c r="AT311" s="47">
        <v>743968</v>
      </c>
      <c r="AU311" s="63"/>
      <c r="AV311" s="64"/>
      <c r="AW311" s="64"/>
      <c r="AX311" s="64"/>
      <c r="AY311" s="65"/>
    </row>
    <row r="312" ht="12.75" customHeight="1">
      <c r="A312" s="52">
        <v>44233</v>
      </c>
      <c r="B312" s="40">
        <v>278</v>
      </c>
      <c r="C312" s="40">
        <v>126</v>
      </c>
      <c r="D312" s="40">
        <v>2035</v>
      </c>
      <c r="E312" s="40">
        <v>974</v>
      </c>
      <c r="F312" s="40">
        <v>1599</v>
      </c>
      <c r="G312" s="40">
        <v>3520</v>
      </c>
      <c r="H312" s="40">
        <v>9056</v>
      </c>
      <c r="I312" s="40">
        <v>127</v>
      </c>
      <c r="J312" s="40">
        <v>5688</v>
      </c>
      <c r="K312" s="40">
        <v>1966</v>
      </c>
      <c r="L312" s="40">
        <v>392</v>
      </c>
      <c r="M312" s="40">
        <v>4230</v>
      </c>
      <c r="N312" s="40">
        <v>1033</v>
      </c>
      <c r="O312" s="40">
        <v>835</v>
      </c>
      <c r="P312" s="40">
        <v>772</v>
      </c>
      <c r="Q312" s="40">
        <v>802</v>
      </c>
      <c r="R312" s="40">
        <v>6402</v>
      </c>
      <c r="S312" s="40">
        <v>2524</v>
      </c>
      <c r="T312" s="40">
        <v>932</v>
      </c>
      <c r="U312" s="40">
        <v>939</v>
      </c>
      <c r="V312" s="40">
        <v>462</v>
      </c>
      <c r="W312" s="40">
        <v>1868</v>
      </c>
      <c r="X312" s="40">
        <v>115</v>
      </c>
      <c r="Y312" s="40">
        <v>214</v>
      </c>
      <c r="Z312" s="40">
        <v>4969</v>
      </c>
      <c r="AA312" s="40">
        <v>144</v>
      </c>
      <c r="AB312" s="40">
        <v>355</v>
      </c>
      <c r="AC312" s="40">
        <v>340</v>
      </c>
      <c r="AD312" s="40">
        <v>5994</v>
      </c>
      <c r="AE312" s="40">
        <v>481</v>
      </c>
      <c r="AF312" s="40">
        <v>2538</v>
      </c>
      <c r="AG312" s="40">
        <v>330</v>
      </c>
      <c r="AH312" s="40">
        <v>728</v>
      </c>
      <c r="AI312" s="66">
        <f>SUM(B312,C312,D312,E312,F312,I312,K312,O312,P312,Q312,R312,T312,U312,V312,X312,Y312,AA312,AB312,AE312,AG312,AH312)</f>
        <v>20616</v>
      </c>
      <c r="AJ312" s="67">
        <f>SUM(B312:AH312)</f>
        <v>62768</v>
      </c>
      <c r="AK312" s="14">
        <v>14468</v>
      </c>
      <c r="AL312" s="59">
        <v>347194</v>
      </c>
      <c r="AM312" s="40">
        <v>63209</v>
      </c>
      <c r="AN312" s="32">
        <f>SUM(G312,H312,J312,L312,M312,N312,S312,W312,Z312,AC312,AD312,AF312)</f>
        <v>42152</v>
      </c>
      <c r="AO312" s="68">
        <f>SUM(B312,C312,E312,O312,R312,T312,U312,V312,X312,Y312,AA312,AB312,AG312,AH312)</f>
        <v>12834</v>
      </c>
      <c r="AP312" s="67">
        <f>SUM(D312,F312,I312,K312,P312,Q312,AE312)</f>
        <v>7782</v>
      </c>
      <c r="AQ312" s="45"/>
      <c r="AR312" s="46"/>
      <c r="AS312" s="46"/>
      <c r="AT312" s="47">
        <v>748031</v>
      </c>
      <c r="AU312" s="69"/>
      <c r="AV312" s="70"/>
      <c r="AW312" s="70"/>
      <c r="AX312" s="70"/>
      <c r="AY312" s="71"/>
    </row>
    <row r="313" ht="12.75" customHeight="1">
      <c r="A313" s="52">
        <v>44234</v>
      </c>
      <c r="B313" s="40">
        <v>278</v>
      </c>
      <c r="C313" s="40">
        <v>126</v>
      </c>
      <c r="D313" s="40">
        <v>2061</v>
      </c>
      <c r="E313" s="40">
        <v>984</v>
      </c>
      <c r="F313" s="40">
        <v>1614</v>
      </c>
      <c r="G313" s="40">
        <v>3535</v>
      </c>
      <c r="H313" s="40">
        <v>9078</v>
      </c>
      <c r="I313" s="40">
        <v>132</v>
      </c>
      <c r="J313" s="40">
        <v>5733</v>
      </c>
      <c r="K313" s="40">
        <v>1989</v>
      </c>
      <c r="L313" s="40">
        <v>392</v>
      </c>
      <c r="M313" s="40">
        <v>4259</v>
      </c>
      <c r="N313" s="40">
        <v>1037</v>
      </c>
      <c r="O313" s="40">
        <v>850</v>
      </c>
      <c r="P313" s="40">
        <v>777</v>
      </c>
      <c r="Q313" s="40">
        <v>813</v>
      </c>
      <c r="R313" s="40">
        <v>6447</v>
      </c>
      <c r="S313" s="40">
        <v>2547</v>
      </c>
      <c r="T313" s="40">
        <v>942</v>
      </c>
      <c r="U313" s="40">
        <v>944</v>
      </c>
      <c r="V313" s="40">
        <v>463</v>
      </c>
      <c r="W313" s="40">
        <v>1880</v>
      </c>
      <c r="X313" s="40">
        <v>115</v>
      </c>
      <c r="Y313" s="40">
        <v>214</v>
      </c>
      <c r="Z313" s="40">
        <v>4993</v>
      </c>
      <c r="AA313" s="40">
        <v>147</v>
      </c>
      <c r="AB313" s="40">
        <v>356</v>
      </c>
      <c r="AC313" s="40">
        <v>343</v>
      </c>
      <c r="AD313" s="40">
        <v>6012</v>
      </c>
      <c r="AE313" s="40">
        <v>483</v>
      </c>
      <c r="AF313" s="40">
        <v>2553</v>
      </c>
      <c r="AG313" s="40">
        <v>329</v>
      </c>
      <c r="AH313" s="40">
        <v>730</v>
      </c>
      <c r="AI313" s="66">
        <f>SUM(B313,C313,D313,E313,F313,I313,K313,O313,P313,Q313,R313,T313,U313,V313,X313,Y313,AA313,AB313,AE313,AG313,AH313)</f>
        <v>20794</v>
      </c>
      <c r="AJ313" s="67">
        <f>SUM(B313:AH313)</f>
        <v>63156</v>
      </c>
      <c r="AK313" s="72">
        <v>14576</v>
      </c>
      <c r="AL313" s="59">
        <v>348022</v>
      </c>
      <c r="AM313" s="50">
        <v>63605</v>
      </c>
      <c r="AN313" s="32">
        <f>SUM(G313,H313,J313,L313,M313,N313,S313,W313,Z313,AC313,AD313,AF313)</f>
        <v>42362</v>
      </c>
      <c r="AO313" s="68">
        <f>SUM(B313,C313,E313,O313,R313,T313,U313,V313,X313,Y313,AA313,AB313,AG313,AH313)</f>
        <v>12925</v>
      </c>
      <c r="AP313" s="67">
        <f>SUM(D313,F313,I313,K313,P313,Q313,AE313)</f>
        <v>7869</v>
      </c>
      <c r="AQ313" s="45"/>
      <c r="AR313" s="46"/>
      <c r="AS313" s="46"/>
      <c r="AT313" s="47">
        <v>751835</v>
      </c>
      <c r="AU313" s="69"/>
      <c r="AV313" s="70"/>
      <c r="AW313" s="70"/>
      <c r="AX313" s="70"/>
      <c r="AY313" s="71"/>
    </row>
    <row r="314" ht="12.75" customHeight="1">
      <c r="A314" s="52">
        <v>44235</v>
      </c>
      <c r="B314" s="40">
        <v>278</v>
      </c>
      <c r="C314" s="40">
        <v>130</v>
      </c>
      <c r="D314" s="40">
        <v>2073</v>
      </c>
      <c r="E314" s="40">
        <v>987</v>
      </c>
      <c r="F314" s="40">
        <v>1620</v>
      </c>
      <c r="G314" s="40">
        <v>3547</v>
      </c>
      <c r="H314" s="40">
        <v>9104</v>
      </c>
      <c r="I314" s="40">
        <v>134</v>
      </c>
      <c r="J314" s="40">
        <v>5750</v>
      </c>
      <c r="K314" s="40">
        <v>2001</v>
      </c>
      <c r="L314" s="40">
        <v>394</v>
      </c>
      <c r="M314" s="40">
        <v>4282</v>
      </c>
      <c r="N314" s="40">
        <v>1037</v>
      </c>
      <c r="O314" s="40">
        <v>852</v>
      </c>
      <c r="P314" s="40">
        <v>787</v>
      </c>
      <c r="Q314" s="40">
        <v>818</v>
      </c>
      <c r="R314" s="40">
        <v>6496</v>
      </c>
      <c r="S314" s="40">
        <v>2551</v>
      </c>
      <c r="T314" s="40">
        <v>947</v>
      </c>
      <c r="U314" s="40">
        <v>947</v>
      </c>
      <c r="V314" s="40">
        <v>463</v>
      </c>
      <c r="W314" s="40">
        <v>1887</v>
      </c>
      <c r="X314" s="40">
        <v>115</v>
      </c>
      <c r="Y314" s="40">
        <v>214</v>
      </c>
      <c r="Z314" s="40">
        <v>5009</v>
      </c>
      <c r="AA314" s="40">
        <v>147</v>
      </c>
      <c r="AB314" s="40">
        <v>356</v>
      </c>
      <c r="AC314" s="40">
        <v>344</v>
      </c>
      <c r="AD314" s="40">
        <v>6030</v>
      </c>
      <c r="AE314" s="40">
        <v>484</v>
      </c>
      <c r="AF314" s="40">
        <v>2567</v>
      </c>
      <c r="AG314" s="40">
        <v>331</v>
      </c>
      <c r="AH314" s="40">
        <v>730</v>
      </c>
      <c r="AI314" s="66">
        <f>SUM(B314,C314,D314,E314,F314,I314,K314,O314,P314,Q314,R314,T314,U314,V314,X314,Y314,AA314,AB314,AE314,AG314,AH314)</f>
        <v>20910</v>
      </c>
      <c r="AJ314" s="67">
        <f>SUM(B314:AH314)</f>
        <v>63412</v>
      </c>
      <c r="AK314" s="73">
        <v>14687</v>
      </c>
      <c r="AL314" s="59">
        <v>348716</v>
      </c>
      <c r="AM314" s="74">
        <v>64001</v>
      </c>
      <c r="AN314" s="32">
        <f>SUM(G314,H314,J314,L314,M314,N314,S314,W314,Z314,AC314,AD314,AF314)</f>
        <v>42502</v>
      </c>
      <c r="AO314" s="68">
        <f>SUM(B314,C314,E314,O314,R314,T314,U314,V314,X314,Y314,AA314,AB314,AG314,AH314)</f>
        <v>12993</v>
      </c>
      <c r="AP314" s="67">
        <f>SUM(D314,F314,I314,K314,P314,Q314,AE314)</f>
        <v>7917</v>
      </c>
      <c r="AQ314" s="45"/>
      <c r="AR314" s="46"/>
      <c r="AS314" s="46"/>
      <c r="AT314" s="47">
        <v>755299</v>
      </c>
      <c r="AU314" s="69"/>
      <c r="AV314" s="70"/>
      <c r="AW314" s="70"/>
      <c r="AX314" s="70"/>
      <c r="AY314" s="71"/>
    </row>
    <row r="315" ht="12.75" customHeight="1">
      <c r="A315" s="52">
        <v>44236</v>
      </c>
      <c r="B315" s="40">
        <v>279</v>
      </c>
      <c r="C315" s="40">
        <v>130</v>
      </c>
      <c r="D315" s="40">
        <v>2083</v>
      </c>
      <c r="E315" s="40">
        <v>995</v>
      </c>
      <c r="F315" s="40">
        <v>1623</v>
      </c>
      <c r="G315" s="40">
        <v>3553</v>
      </c>
      <c r="H315" s="40">
        <v>9125</v>
      </c>
      <c r="I315" s="40">
        <v>136</v>
      </c>
      <c r="J315" s="40">
        <v>5780</v>
      </c>
      <c r="K315" s="40">
        <v>2013</v>
      </c>
      <c r="L315" s="40">
        <v>395</v>
      </c>
      <c r="M315" s="40">
        <v>4302</v>
      </c>
      <c r="N315" s="40">
        <v>1041</v>
      </c>
      <c r="O315" s="40">
        <v>855</v>
      </c>
      <c r="P315" s="40">
        <v>788</v>
      </c>
      <c r="Q315" s="40">
        <v>824</v>
      </c>
      <c r="R315" s="40">
        <v>6535</v>
      </c>
      <c r="S315" s="40">
        <v>2563</v>
      </c>
      <c r="T315" s="40">
        <v>948</v>
      </c>
      <c r="U315" s="40">
        <v>949</v>
      </c>
      <c r="V315" s="40">
        <v>464</v>
      </c>
      <c r="W315" s="40">
        <v>1890</v>
      </c>
      <c r="X315" s="40">
        <v>115</v>
      </c>
      <c r="Y315" s="40">
        <v>216</v>
      </c>
      <c r="Z315" s="40">
        <v>5028</v>
      </c>
      <c r="AA315" s="40">
        <v>147</v>
      </c>
      <c r="AB315" s="40">
        <v>356</v>
      </c>
      <c r="AC315" s="40">
        <v>346</v>
      </c>
      <c r="AD315" s="40">
        <v>6056</v>
      </c>
      <c r="AE315" s="40">
        <v>484</v>
      </c>
      <c r="AF315" s="40">
        <v>2586</v>
      </c>
      <c r="AG315" s="40">
        <v>334</v>
      </c>
      <c r="AH315" s="40">
        <v>730</v>
      </c>
      <c r="AI315" s="75">
        <f>SUM(B315,C315,D315,E315,F315,I315,K315,O315,P315,Q315,R315,T315,U315,V315,X315,Y315,AA315,AB315,AE315,AG315,AH315)</f>
        <v>21004</v>
      </c>
      <c r="AJ315" s="76">
        <f>SUM(B315:AH315)</f>
        <v>63669</v>
      </c>
      <c r="AK315" s="73">
        <v>14812</v>
      </c>
      <c r="AL315" s="59">
        <v>349282</v>
      </c>
      <c r="AM315" s="74">
        <v>64260</v>
      </c>
      <c r="AN315" s="32">
        <f>SUM(G315,H315,J315,L315,M315,N315,S315,W315,Z315,AC315,AD315,AF315)</f>
        <v>42665</v>
      </c>
      <c r="AO315" s="77">
        <f>SUM(B315,C315,E315,O315,R315,T315,U315,V315,X315,Y315,AA315,AB315,AG315,AH315)</f>
        <v>13053</v>
      </c>
      <c r="AP315" s="76">
        <f>SUM(D315,F315,I315,K315,P315,Q315,AE315)</f>
        <v>7951</v>
      </c>
      <c r="AQ315" s="78"/>
      <c r="AR315" s="46"/>
      <c r="AS315" s="46"/>
      <c r="AT315" s="47">
        <v>758138</v>
      </c>
      <c r="AU315" s="79"/>
      <c r="AV315" s="80"/>
      <c r="AW315" s="80"/>
      <c r="AX315" s="80"/>
      <c r="AY315" s="81"/>
    </row>
    <row r="316" ht="12.75" customHeight="1">
      <c r="A316" s="52">
        <v>44237</v>
      </c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82">
        <v>14894</v>
      </c>
      <c r="AL316" s="83">
        <v>349861</v>
      </c>
      <c r="AM316" s="84">
        <v>64525</v>
      </c>
      <c r="AN316" s="46"/>
      <c r="AO316" s="46"/>
      <c r="AP316" s="46"/>
      <c r="AQ316" s="46"/>
      <c r="AR316" s="46"/>
      <c r="AS316" s="46"/>
      <c r="AT316" s="40">
        <v>760525</v>
      </c>
      <c r="AU316" s="46"/>
      <c r="AV316" s="46"/>
      <c r="AW316" s="46"/>
      <c r="AX316" s="46"/>
      <c r="AY316" s="46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Roman,Regular"&amp;12&amp;K000000Datos_intendencia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916"/>
  <sheetViews>
    <sheetView workbookViewId="0" showGridLines="0" defaultGridColor="1"/>
  </sheetViews>
  <sheetFormatPr defaultColWidth="12.6667" defaultRowHeight="12.75" customHeight="1" outlineLevelRow="0" outlineLevelCol="0"/>
  <cols>
    <col min="1" max="8" width="12.6719" style="85" customWidth="1"/>
    <col min="9" max="9" width="11.5" style="85" customWidth="1"/>
    <col min="10" max="10" width="12.6719" style="85" customWidth="1"/>
    <col min="11" max="16384" width="12.6719" style="85" customWidth="1"/>
  </cols>
  <sheetData>
    <row r="1" ht="13.65" customHeight="1">
      <c r="A1" t="s" s="7">
        <v>46</v>
      </c>
      <c r="B1" t="s" s="7">
        <v>47</v>
      </c>
      <c r="C1" t="s" s="7">
        <v>48</v>
      </c>
      <c r="D1" t="s" s="7">
        <v>49</v>
      </c>
      <c r="E1" t="s" s="86">
        <v>50</v>
      </c>
      <c r="F1" t="s" s="7">
        <v>51</v>
      </c>
      <c r="G1" t="s" s="7">
        <v>52</v>
      </c>
      <c r="H1" t="s" s="7">
        <v>53</v>
      </c>
      <c r="I1" t="s" s="7">
        <v>0</v>
      </c>
      <c r="J1" t="s" s="7">
        <v>54</v>
      </c>
    </row>
    <row r="2" ht="13.65" customHeight="1">
      <c r="A2" t="s" s="7">
        <v>39</v>
      </c>
      <c r="B2" s="14">
        <v>244</v>
      </c>
      <c r="C2" s="14">
        <f>B2+'Sheet3'!$D$4*B2/'Sheet3'!$B$4</f>
        <v>267.353455123114</v>
      </c>
      <c r="D2" s="87">
        <v>0</v>
      </c>
      <c r="E2" s="40">
        <v>3</v>
      </c>
      <c r="F2" s="33">
        <v>0</v>
      </c>
      <c r="G2" s="14">
        <v>0</v>
      </c>
      <c r="H2" s="14">
        <v>0</v>
      </c>
      <c r="I2" s="88">
        <v>43923</v>
      </c>
      <c r="J2" s="8"/>
    </row>
    <row r="3" ht="13.65" customHeight="1">
      <c r="A3" t="s" s="7">
        <v>40</v>
      </c>
      <c r="B3" s="14">
        <v>32</v>
      </c>
      <c r="C3" s="14">
        <f>B3+'Sheet3'!$D$5*B3/'Sheet3'!$B$5</f>
        <v>33.036310107949</v>
      </c>
      <c r="D3" s="87">
        <v>0</v>
      </c>
      <c r="E3" s="40">
        <v>0</v>
      </c>
      <c r="F3" s="33">
        <v>0</v>
      </c>
      <c r="G3" s="14">
        <v>0</v>
      </c>
      <c r="H3" s="14">
        <v>0</v>
      </c>
      <c r="I3" s="88">
        <v>43923</v>
      </c>
      <c r="J3" s="8"/>
    </row>
    <row r="4" ht="13.65" customHeight="1">
      <c r="A4" t="s" s="7">
        <v>41</v>
      </c>
      <c r="B4" s="14">
        <v>9</v>
      </c>
      <c r="C4" s="14">
        <f>B4+'Sheet3'!$D$6*B4/'Sheet3'!$B$6</f>
        <v>9.41860465116279</v>
      </c>
      <c r="D4" s="87">
        <v>0</v>
      </c>
      <c r="E4" s="40">
        <v>0</v>
      </c>
      <c r="F4" s="33">
        <v>0</v>
      </c>
      <c r="G4" s="14">
        <v>0</v>
      </c>
      <c r="H4" s="14">
        <v>0</v>
      </c>
      <c r="I4" s="88">
        <v>43923</v>
      </c>
      <c r="J4" s="8"/>
    </row>
    <row r="5" ht="13.65" customHeight="1">
      <c r="A5" t="s" s="7">
        <v>39</v>
      </c>
      <c r="B5" s="14">
        <v>283</v>
      </c>
      <c r="C5" s="14">
        <f>B5+'Sheet3'!$D$4*B5/'Sheet3'!$B$4</f>
        <v>310.086179507546</v>
      </c>
      <c r="D5" s="87">
        <v>0</v>
      </c>
      <c r="E5" s="40">
        <v>3</v>
      </c>
      <c r="F5" s="33">
        <v>0</v>
      </c>
      <c r="G5" s="14">
        <v>0</v>
      </c>
      <c r="H5" s="14">
        <v>0</v>
      </c>
      <c r="I5" s="88">
        <v>43924</v>
      </c>
      <c r="J5" s="8"/>
    </row>
    <row r="6" ht="13.65" customHeight="1">
      <c r="A6" t="s" s="7">
        <v>40</v>
      </c>
      <c r="B6" s="14">
        <v>34</v>
      </c>
      <c r="C6" s="14">
        <f>B6+'Sheet3'!$D$5*B6/'Sheet3'!$B$5</f>
        <v>35.1010794896958</v>
      </c>
      <c r="D6" s="87">
        <v>0</v>
      </c>
      <c r="E6" s="40">
        <v>0</v>
      </c>
      <c r="F6" s="33">
        <v>0</v>
      </c>
      <c r="G6" s="14">
        <v>0</v>
      </c>
      <c r="H6" s="14">
        <v>0</v>
      </c>
      <c r="I6" s="88">
        <v>43924</v>
      </c>
      <c r="J6" s="8"/>
    </row>
    <row r="7" ht="13.65" customHeight="1">
      <c r="A7" t="s" s="7">
        <v>41</v>
      </c>
      <c r="B7" s="14">
        <v>11</v>
      </c>
      <c r="C7" s="14">
        <f>B7+'Sheet3'!$D$6*B7/'Sheet3'!$B$6</f>
        <v>11.5116279069767</v>
      </c>
      <c r="D7" s="87">
        <v>0</v>
      </c>
      <c r="E7" s="40">
        <v>0</v>
      </c>
      <c r="F7" s="33">
        <v>0</v>
      </c>
      <c r="G7" s="14">
        <v>0</v>
      </c>
      <c r="H7" s="14">
        <v>0</v>
      </c>
      <c r="I7" s="88">
        <v>43924</v>
      </c>
      <c r="J7" s="8"/>
    </row>
    <row r="8" ht="13.65" customHeight="1">
      <c r="A8" t="s" s="7">
        <v>39</v>
      </c>
      <c r="B8" s="14">
        <v>305</v>
      </c>
      <c r="C8" s="14">
        <f>B8+'Sheet3'!$D$4*B8/'Sheet3'!$B$4</f>
        <v>334.191818903892</v>
      </c>
      <c r="D8" s="89"/>
      <c r="E8" s="40">
        <v>3</v>
      </c>
      <c r="F8" s="90"/>
      <c r="G8" s="8"/>
      <c r="H8" s="8"/>
      <c r="I8" s="88">
        <v>43925</v>
      </c>
      <c r="J8" s="8"/>
    </row>
    <row r="9" ht="13.65" customHeight="1">
      <c r="A9" t="s" s="7">
        <v>40</v>
      </c>
      <c r="B9" s="14">
        <v>37</v>
      </c>
      <c r="C9" s="14">
        <f>B9+'Sheet3'!$D$5*B9/'Sheet3'!$B$5</f>
        <v>38.198233562316</v>
      </c>
      <c r="D9" s="89"/>
      <c r="E9" s="40">
        <v>0</v>
      </c>
      <c r="F9" s="90"/>
      <c r="G9" s="8"/>
      <c r="H9" s="8"/>
      <c r="I9" s="88">
        <v>43925</v>
      </c>
      <c r="J9" s="8"/>
    </row>
    <row r="10" ht="13.65" customHeight="1">
      <c r="A10" t="s" s="7">
        <v>41</v>
      </c>
      <c r="B10" s="14">
        <v>11</v>
      </c>
      <c r="C10" s="14">
        <f>B10+'Sheet3'!$D$6*B10/'Sheet3'!$B$6</f>
        <v>11.5116279069767</v>
      </c>
      <c r="D10" s="89"/>
      <c r="E10" s="40">
        <v>0</v>
      </c>
      <c r="F10" s="90"/>
      <c r="G10" s="8"/>
      <c r="H10" s="8"/>
      <c r="I10" s="88">
        <v>43925</v>
      </c>
      <c r="J10" s="8"/>
    </row>
    <row r="11" ht="13.65" customHeight="1">
      <c r="A11" t="s" s="7">
        <v>39</v>
      </c>
      <c r="B11" s="14">
        <v>323</v>
      </c>
      <c r="C11" s="14">
        <f>B11+'Sheet3'!$D$4*B11/'Sheet3'!$B$4</f>
        <v>353.914614773630</v>
      </c>
      <c r="D11" s="89"/>
      <c r="E11" s="40">
        <v>3</v>
      </c>
      <c r="F11" s="90"/>
      <c r="G11" s="8"/>
      <c r="H11" s="8"/>
      <c r="I11" s="88">
        <v>43926</v>
      </c>
      <c r="J11" s="8"/>
    </row>
    <row r="12" ht="13.65" customHeight="1">
      <c r="A12" t="s" s="7">
        <v>40</v>
      </c>
      <c r="B12" s="14">
        <v>38</v>
      </c>
      <c r="C12" s="14">
        <f>B12+'Sheet3'!$D$5*B12/'Sheet3'!$B$5</f>
        <v>39.2306182531894</v>
      </c>
      <c r="D12" s="89"/>
      <c r="E12" s="40">
        <v>1</v>
      </c>
      <c r="F12" s="90"/>
      <c r="G12" s="8"/>
      <c r="H12" s="8"/>
      <c r="I12" s="88">
        <v>43926</v>
      </c>
      <c r="J12" s="8"/>
    </row>
    <row r="13" ht="13.65" customHeight="1">
      <c r="A13" t="s" s="7">
        <v>41</v>
      </c>
      <c r="B13" s="14">
        <v>11</v>
      </c>
      <c r="C13" s="14">
        <f>B13+'Sheet3'!$D$6*B13/'Sheet3'!$B$6</f>
        <v>11.5116279069767</v>
      </c>
      <c r="D13" s="89"/>
      <c r="E13" s="40">
        <v>0</v>
      </c>
      <c r="F13" s="90"/>
      <c r="G13" s="8"/>
      <c r="H13" s="8"/>
      <c r="I13" s="88">
        <v>43926</v>
      </c>
      <c r="J13" s="8"/>
    </row>
    <row r="14" ht="13.65" customHeight="1">
      <c r="A14" t="s" s="7">
        <v>39</v>
      </c>
      <c r="B14" s="14">
        <v>342</v>
      </c>
      <c r="C14" s="14">
        <f>B14+'Sheet3'!$D$4*B14/'Sheet3'!$B$4</f>
        <v>374.733121525020</v>
      </c>
      <c r="D14" s="89"/>
      <c r="E14" s="40">
        <v>4</v>
      </c>
      <c r="F14" s="90"/>
      <c r="G14" s="8"/>
      <c r="H14" s="8"/>
      <c r="I14" s="88">
        <v>43927</v>
      </c>
      <c r="J14" s="8"/>
    </row>
    <row r="15" ht="13.65" customHeight="1">
      <c r="A15" t="s" s="7">
        <v>40</v>
      </c>
      <c r="B15" s="14">
        <v>45</v>
      </c>
      <c r="C15" s="14">
        <f>B15+'Sheet3'!$D$5*B15/'Sheet3'!$B$5</f>
        <v>46.4573110893032</v>
      </c>
      <c r="D15" s="89"/>
      <c r="E15" s="40">
        <v>2</v>
      </c>
      <c r="F15" s="90"/>
      <c r="G15" s="8"/>
      <c r="H15" s="8"/>
      <c r="I15" s="88">
        <v>43927</v>
      </c>
      <c r="J15" s="8"/>
    </row>
    <row r="16" ht="13.65" customHeight="1">
      <c r="A16" t="s" s="7">
        <v>41</v>
      </c>
      <c r="B16" s="14">
        <v>11</v>
      </c>
      <c r="C16" s="14">
        <f>B16+'Sheet3'!$D$6*B16/'Sheet3'!$B$6</f>
        <v>11.5116279069767</v>
      </c>
      <c r="D16" s="89"/>
      <c r="E16" s="40">
        <v>0</v>
      </c>
      <c r="F16" s="90"/>
      <c r="G16" s="8"/>
      <c r="H16" s="8"/>
      <c r="I16" s="88">
        <v>43927</v>
      </c>
      <c r="J16" s="8"/>
    </row>
    <row r="17" ht="13.65" customHeight="1">
      <c r="A17" t="s" s="7">
        <v>39</v>
      </c>
      <c r="B17" s="14">
        <v>361</v>
      </c>
      <c r="C17" s="14">
        <f>B17+'Sheet3'!$D$4*B17/'Sheet3'!$B$4</f>
        <v>395.551628276410</v>
      </c>
      <c r="D17" s="89"/>
      <c r="E17" s="40">
        <v>4</v>
      </c>
      <c r="F17" s="90"/>
      <c r="G17" s="8"/>
      <c r="H17" s="8"/>
      <c r="I17" s="88">
        <v>43928</v>
      </c>
      <c r="J17" s="8"/>
    </row>
    <row r="18" ht="13.65" customHeight="1">
      <c r="A18" t="s" s="7">
        <v>40</v>
      </c>
      <c r="B18" s="14">
        <v>47</v>
      </c>
      <c r="C18" s="14">
        <f>B18+'Sheet3'!$D$5*B18/'Sheet3'!$B$5</f>
        <v>48.522080471050</v>
      </c>
      <c r="D18" s="89"/>
      <c r="E18" s="40">
        <v>2</v>
      </c>
      <c r="F18" s="90"/>
      <c r="G18" s="8"/>
      <c r="H18" s="8"/>
      <c r="I18" s="88">
        <v>43928</v>
      </c>
      <c r="J18" s="8"/>
    </row>
    <row r="19" ht="13.65" customHeight="1">
      <c r="A19" t="s" s="7">
        <v>41</v>
      </c>
      <c r="B19" s="14">
        <v>11</v>
      </c>
      <c r="C19" s="14">
        <f>B19+'Sheet3'!$D$6*B19/'Sheet3'!$B$6</f>
        <v>11.5116279069767</v>
      </c>
      <c r="D19" s="89"/>
      <c r="E19" s="40">
        <v>0</v>
      </c>
      <c r="F19" s="90"/>
      <c r="G19" s="8"/>
      <c r="H19" s="8"/>
      <c r="I19" s="88">
        <v>43928</v>
      </c>
      <c r="J19" s="8"/>
    </row>
    <row r="20" ht="13.65" customHeight="1">
      <c r="A20" t="s" s="7">
        <v>39</v>
      </c>
      <c r="B20" s="14">
        <v>386</v>
      </c>
      <c r="C20" s="14">
        <f>B20+'Sheet3'!$D$4*B20/'Sheet3'!$B$4</f>
        <v>422.944400317712</v>
      </c>
      <c r="D20" s="89"/>
      <c r="E20" s="40">
        <v>4</v>
      </c>
      <c r="F20" s="90"/>
      <c r="G20" s="8"/>
      <c r="H20" s="8"/>
      <c r="I20" s="88">
        <v>43929</v>
      </c>
      <c r="J20" s="8"/>
    </row>
    <row r="21" ht="13.65" customHeight="1">
      <c r="A21" t="s" s="7">
        <v>40</v>
      </c>
      <c r="B21" s="14">
        <v>51</v>
      </c>
      <c r="C21" s="14">
        <f>B21+'Sheet3'!$D$5*B21/'Sheet3'!$B$5</f>
        <v>52.6516192345437</v>
      </c>
      <c r="D21" s="89"/>
      <c r="E21" s="40">
        <v>2</v>
      </c>
      <c r="F21" s="90"/>
      <c r="G21" s="8"/>
      <c r="H21" s="8"/>
      <c r="I21" s="88">
        <v>43929</v>
      </c>
      <c r="J21" s="8"/>
    </row>
    <row r="22" ht="13.65" customHeight="1">
      <c r="A22" t="s" s="7">
        <v>41</v>
      </c>
      <c r="B22" s="14">
        <v>11</v>
      </c>
      <c r="C22" s="14">
        <f>B22+'Sheet3'!$D$6*B22/'Sheet3'!$B$6</f>
        <v>11.5116279069767</v>
      </c>
      <c r="D22" s="89"/>
      <c r="E22" s="40">
        <v>0</v>
      </c>
      <c r="F22" s="90"/>
      <c r="G22" s="8"/>
      <c r="H22" s="8"/>
      <c r="I22" s="88">
        <v>43929</v>
      </c>
      <c r="J22" s="8"/>
    </row>
    <row r="23" ht="13.65" customHeight="1">
      <c r="A23" t="s" s="7">
        <v>39</v>
      </c>
      <c r="B23" s="14">
        <v>403</v>
      </c>
      <c r="C23" s="14">
        <f>B23+'Sheet3'!$D$4*B23/'Sheet3'!$B$4</f>
        <v>441.571485305798</v>
      </c>
      <c r="D23" s="89"/>
      <c r="E23" s="40">
        <v>4</v>
      </c>
      <c r="F23" s="90"/>
      <c r="G23" s="8"/>
      <c r="H23" s="8"/>
      <c r="I23" s="88">
        <v>43930</v>
      </c>
      <c r="J23" s="8"/>
    </row>
    <row r="24" ht="13.65" customHeight="1">
      <c r="A24" t="s" s="7">
        <v>40</v>
      </c>
      <c r="B24" s="14">
        <v>55</v>
      </c>
      <c r="C24" s="14">
        <f>B24+'Sheet3'!$D$5*B24/'Sheet3'!$B$5</f>
        <v>56.7811579980373</v>
      </c>
      <c r="D24" s="89"/>
      <c r="E24" s="40">
        <v>2</v>
      </c>
      <c r="F24" s="90"/>
      <c r="G24" s="8"/>
      <c r="H24" s="8"/>
      <c r="I24" s="88">
        <v>43930</v>
      </c>
      <c r="J24" s="8"/>
    </row>
    <row r="25" ht="13.65" customHeight="1">
      <c r="A25" t="s" s="7">
        <v>41</v>
      </c>
      <c r="B25" s="14">
        <v>11</v>
      </c>
      <c r="C25" s="14">
        <f>B25+'Sheet3'!$D$6*B25/'Sheet3'!$B$6</f>
        <v>11.5116279069767</v>
      </c>
      <c r="D25" s="89"/>
      <c r="E25" s="40">
        <v>0</v>
      </c>
      <c r="F25" s="90"/>
      <c r="G25" s="8"/>
      <c r="H25" s="8"/>
      <c r="I25" s="88">
        <v>43930</v>
      </c>
      <c r="J25" s="8"/>
    </row>
    <row r="26" ht="13.65" customHeight="1">
      <c r="A26" t="s" s="7">
        <v>39</v>
      </c>
      <c r="B26" s="14">
        <v>417</v>
      </c>
      <c r="C26" s="14">
        <f>B26+'Sheet3'!$D$4*B26/'Sheet3'!$B$4</f>
        <v>456.911437648928</v>
      </c>
      <c r="D26" s="89"/>
      <c r="E26" s="40">
        <v>6</v>
      </c>
      <c r="F26" s="90"/>
      <c r="G26" s="8"/>
      <c r="H26" s="8"/>
      <c r="I26" s="88">
        <v>43931</v>
      </c>
      <c r="J26" s="8"/>
    </row>
    <row r="27" ht="13.65" customHeight="1">
      <c r="A27" t="s" s="7">
        <v>40</v>
      </c>
      <c r="B27" s="14">
        <v>58</v>
      </c>
      <c r="C27" s="14">
        <f>B27+'Sheet3'!$D$5*B27/'Sheet3'!$B$5</f>
        <v>59.8783120706575</v>
      </c>
      <c r="D27" s="89"/>
      <c r="E27" s="40">
        <v>2</v>
      </c>
      <c r="F27" s="90"/>
      <c r="G27" s="8"/>
      <c r="H27" s="8"/>
      <c r="I27" s="88">
        <v>43931</v>
      </c>
      <c r="J27" s="8"/>
    </row>
    <row r="28" ht="13.65" customHeight="1">
      <c r="A28" t="s" s="7">
        <v>41</v>
      </c>
      <c r="B28" s="14">
        <v>11</v>
      </c>
      <c r="C28" s="14">
        <f>B28+'Sheet3'!$D$6*B28/'Sheet3'!$B$6</f>
        <v>11.5116279069767</v>
      </c>
      <c r="D28" s="89"/>
      <c r="E28" s="40">
        <v>0</v>
      </c>
      <c r="F28" s="90"/>
      <c r="G28" s="8"/>
      <c r="H28" s="8"/>
      <c r="I28" s="88">
        <v>43931</v>
      </c>
      <c r="J28" s="8"/>
    </row>
    <row r="29" ht="13.65" customHeight="1">
      <c r="A29" t="s" s="7">
        <v>39</v>
      </c>
      <c r="B29" s="14">
        <v>427</v>
      </c>
      <c r="C29" s="14">
        <f>B29+'Sheet3'!$D$4*B29/'Sheet3'!$B$4</f>
        <v>467.868546465449</v>
      </c>
      <c r="D29" s="89"/>
      <c r="E29" s="40">
        <v>6</v>
      </c>
      <c r="F29" s="90"/>
      <c r="G29" s="8"/>
      <c r="H29" s="8"/>
      <c r="I29" s="88">
        <v>43932</v>
      </c>
      <c r="J29" s="8"/>
    </row>
    <row r="30" ht="13.65" customHeight="1">
      <c r="A30" t="s" s="7">
        <v>40</v>
      </c>
      <c r="B30" s="14">
        <v>58</v>
      </c>
      <c r="C30" s="14">
        <f>B30+'Sheet3'!$D$5*B30/'Sheet3'!$B$5</f>
        <v>59.8783120706575</v>
      </c>
      <c r="D30" s="89"/>
      <c r="E30" s="40">
        <v>2</v>
      </c>
      <c r="F30" s="90"/>
      <c r="G30" s="8"/>
      <c r="H30" s="8"/>
      <c r="I30" s="88">
        <v>43932</v>
      </c>
      <c r="J30" s="8"/>
    </row>
    <row r="31" ht="13.65" customHeight="1">
      <c r="A31" t="s" s="7">
        <v>41</v>
      </c>
      <c r="B31" s="14">
        <v>11</v>
      </c>
      <c r="C31" s="14">
        <f>B31+'Sheet3'!$D$6*B31/'Sheet3'!$B$6</f>
        <v>11.5116279069767</v>
      </c>
      <c r="D31" s="89"/>
      <c r="E31" s="40">
        <v>0</v>
      </c>
      <c r="F31" s="90"/>
      <c r="G31" s="8"/>
      <c r="H31" s="8"/>
      <c r="I31" s="88">
        <v>43932</v>
      </c>
      <c r="J31" s="8"/>
    </row>
    <row r="32" ht="13.65" customHeight="1">
      <c r="A32" t="s" s="7">
        <v>39</v>
      </c>
      <c r="B32" s="14">
        <v>437</v>
      </c>
      <c r="C32" s="14">
        <f>B32+'Sheet3'!$D$4*B32/'Sheet3'!$B$4</f>
        <v>478.825655281970</v>
      </c>
      <c r="D32" s="89"/>
      <c r="E32" s="40">
        <v>6</v>
      </c>
      <c r="F32" s="90"/>
      <c r="G32" s="8"/>
      <c r="H32" s="8"/>
      <c r="I32" s="88">
        <v>43933</v>
      </c>
      <c r="J32" s="8"/>
    </row>
    <row r="33" ht="13.65" customHeight="1">
      <c r="A33" t="s" s="7">
        <v>40</v>
      </c>
      <c r="B33" s="14">
        <v>59</v>
      </c>
      <c r="C33" s="14">
        <f>B33+'Sheet3'!$D$5*B33/'Sheet3'!$B$5</f>
        <v>60.9106967615309</v>
      </c>
      <c r="D33" s="89"/>
      <c r="E33" s="40">
        <v>2</v>
      </c>
      <c r="F33" s="90"/>
      <c r="G33" s="8"/>
      <c r="H33" s="8"/>
      <c r="I33" s="88">
        <v>43933</v>
      </c>
      <c r="J33" s="8"/>
    </row>
    <row r="34" ht="13.65" customHeight="1">
      <c r="A34" t="s" s="7">
        <v>41</v>
      </c>
      <c r="B34" s="14">
        <v>11</v>
      </c>
      <c r="C34" s="14">
        <f>B34+'Sheet3'!$D$6*B34/'Sheet3'!$B$6</f>
        <v>11.5116279069767</v>
      </c>
      <c r="D34" s="89"/>
      <c r="E34" s="40">
        <v>0</v>
      </c>
      <c r="F34" s="90"/>
      <c r="G34" s="8"/>
      <c r="H34" s="8"/>
      <c r="I34" s="88">
        <v>43933</v>
      </c>
      <c r="J34" s="8"/>
    </row>
    <row r="35" ht="13.65" customHeight="1">
      <c r="A35" t="s" s="7">
        <v>39</v>
      </c>
      <c r="B35" s="14">
        <v>454</v>
      </c>
      <c r="C35" s="14">
        <f>B35+'Sheet3'!$D$4*B35/'Sheet3'!$B$4</f>
        <v>497.452740270056</v>
      </c>
      <c r="D35" s="89"/>
      <c r="E35" s="40">
        <v>7</v>
      </c>
      <c r="F35" s="90"/>
      <c r="G35" s="8"/>
      <c r="H35" s="8"/>
      <c r="I35" s="88">
        <v>43934</v>
      </c>
      <c r="J35" s="8"/>
    </row>
    <row r="36" ht="13.65" customHeight="1">
      <c r="A36" t="s" s="7">
        <v>40</v>
      </c>
      <c r="B36" s="14">
        <v>59</v>
      </c>
      <c r="C36" s="14">
        <f>B36+'Sheet3'!$D$5*B36/'Sheet3'!$B$5</f>
        <v>60.9106967615309</v>
      </c>
      <c r="D36" s="89"/>
      <c r="E36" s="40">
        <v>2</v>
      </c>
      <c r="F36" s="90"/>
      <c r="G36" s="8"/>
      <c r="H36" s="8"/>
      <c r="I36" s="88">
        <v>43934</v>
      </c>
      <c r="J36" s="8"/>
    </row>
    <row r="37" ht="13.65" customHeight="1">
      <c r="A37" t="s" s="7">
        <v>41</v>
      </c>
      <c r="B37" s="14">
        <v>11</v>
      </c>
      <c r="C37" s="14">
        <f>B37+'Sheet3'!$D$6*B37/'Sheet3'!$B$6</f>
        <v>11.5116279069767</v>
      </c>
      <c r="D37" s="89"/>
      <c r="E37" s="40">
        <v>0</v>
      </c>
      <c r="F37" s="90"/>
      <c r="G37" s="8"/>
      <c r="H37" s="8"/>
      <c r="I37" s="88">
        <v>43934</v>
      </c>
      <c r="J37" s="8"/>
    </row>
    <row r="38" ht="13.65" customHeight="1">
      <c r="A38" t="s" s="7">
        <v>39</v>
      </c>
      <c r="B38" s="14">
        <v>466</v>
      </c>
      <c r="C38" s="14">
        <f>B38+'Sheet3'!$D$4*B38/'Sheet3'!$B$4</f>
        <v>510.601270849881</v>
      </c>
      <c r="D38" s="89"/>
      <c r="E38" s="40">
        <v>7</v>
      </c>
      <c r="F38" s="90"/>
      <c r="G38" s="8"/>
      <c r="H38" s="8"/>
      <c r="I38" s="88">
        <v>43935</v>
      </c>
      <c r="J38" s="8"/>
    </row>
    <row r="39" ht="13.65" customHeight="1">
      <c r="A39" t="s" s="7">
        <v>40</v>
      </c>
      <c r="B39" s="14">
        <v>61</v>
      </c>
      <c r="C39" s="14">
        <f>B39+'Sheet3'!$D$5*B39/'Sheet3'!$B$5</f>
        <v>62.9754661432777</v>
      </c>
      <c r="D39" s="89"/>
      <c r="E39" s="40">
        <v>2</v>
      </c>
      <c r="F39" s="90"/>
      <c r="G39" s="8"/>
      <c r="H39" s="8"/>
      <c r="I39" s="88">
        <v>43935</v>
      </c>
      <c r="J39" s="8"/>
    </row>
    <row r="40" ht="13.65" customHeight="1">
      <c r="A40" t="s" s="7">
        <v>41</v>
      </c>
      <c r="B40" s="14">
        <v>11</v>
      </c>
      <c r="C40" s="14">
        <f>B40+'Sheet3'!$D$6*B40/'Sheet3'!$B$6</f>
        <v>11.5116279069767</v>
      </c>
      <c r="D40" s="89"/>
      <c r="E40" s="40">
        <v>0</v>
      </c>
      <c r="F40" s="90"/>
      <c r="G40" s="8"/>
      <c r="H40" s="8"/>
      <c r="I40" s="88">
        <v>43935</v>
      </c>
      <c r="J40" s="8"/>
    </row>
    <row r="41" ht="13.65" customHeight="1">
      <c r="A41" t="s" s="7">
        <v>39</v>
      </c>
      <c r="B41" s="14">
        <v>480</v>
      </c>
      <c r="C41" s="14">
        <f>B41+'Sheet3'!$D$4*B41/'Sheet3'!$B$4</f>
        <v>525.941223193010</v>
      </c>
      <c r="D41" s="89"/>
      <c r="E41" s="40">
        <v>9</v>
      </c>
      <c r="F41" s="90"/>
      <c r="G41" s="8"/>
      <c r="H41" s="8"/>
      <c r="I41" s="88">
        <v>43936</v>
      </c>
      <c r="J41" s="8"/>
    </row>
    <row r="42" ht="13.65" customHeight="1">
      <c r="A42" t="s" s="7">
        <v>40</v>
      </c>
      <c r="B42" s="14">
        <v>63</v>
      </c>
      <c r="C42" s="14">
        <f>B42+'Sheet3'!$D$5*B42/'Sheet3'!$B$5</f>
        <v>65.0402355250245</v>
      </c>
      <c r="D42" s="89"/>
      <c r="E42" s="40">
        <v>2</v>
      </c>
      <c r="F42" s="90"/>
      <c r="G42" s="8"/>
      <c r="H42" s="8"/>
      <c r="I42" s="88">
        <v>43936</v>
      </c>
      <c r="J42" s="8"/>
    </row>
    <row r="43" ht="13.65" customHeight="1">
      <c r="A43" t="s" s="7">
        <v>41</v>
      </c>
      <c r="B43" s="14">
        <v>11</v>
      </c>
      <c r="C43" s="14">
        <f>B43+'Sheet3'!$D$6*B43/'Sheet3'!$B$6</f>
        <v>11.5116279069767</v>
      </c>
      <c r="D43" s="89"/>
      <c r="E43" s="40">
        <v>0</v>
      </c>
      <c r="F43" s="90"/>
      <c r="G43" s="8"/>
      <c r="H43" s="8"/>
      <c r="I43" s="88">
        <v>43936</v>
      </c>
      <c r="J43" s="8"/>
    </row>
    <row r="44" ht="13.65" customHeight="1">
      <c r="A44" t="s" s="7">
        <v>39</v>
      </c>
      <c r="B44" s="14">
        <v>495</v>
      </c>
      <c r="C44" s="14">
        <f>B44+'Sheet3'!$D$4*B44/'Sheet3'!$B$4</f>
        <v>542.376886417792</v>
      </c>
      <c r="D44" s="89"/>
      <c r="E44" s="40">
        <v>9</v>
      </c>
      <c r="F44" s="90"/>
      <c r="G44" s="8"/>
      <c r="H44" s="8"/>
      <c r="I44" s="88">
        <v>43937</v>
      </c>
      <c r="J44" s="8"/>
    </row>
    <row r="45" ht="13.65" customHeight="1">
      <c r="A45" t="s" s="7">
        <v>40</v>
      </c>
      <c r="B45" s="14">
        <v>63</v>
      </c>
      <c r="C45" s="14">
        <f>B45+'Sheet3'!$D$5*B45/'Sheet3'!$B$5</f>
        <v>65.0402355250245</v>
      </c>
      <c r="D45" s="89"/>
      <c r="E45" s="40">
        <v>2</v>
      </c>
      <c r="F45" s="90"/>
      <c r="G45" s="8"/>
      <c r="H45" s="8"/>
      <c r="I45" s="88">
        <v>43937</v>
      </c>
      <c r="J45" s="8"/>
    </row>
    <row r="46" ht="13.65" customHeight="1">
      <c r="A46" t="s" s="7">
        <v>41</v>
      </c>
      <c r="B46" s="14">
        <v>11</v>
      </c>
      <c r="C46" s="14">
        <f>B46+'Sheet3'!$D$6*B46/'Sheet3'!$B$6</f>
        <v>11.5116279069767</v>
      </c>
      <c r="D46" s="89"/>
      <c r="E46" s="40">
        <v>0</v>
      </c>
      <c r="F46" s="90"/>
      <c r="G46" s="8"/>
      <c r="H46" s="8"/>
      <c r="I46" s="88">
        <v>43937</v>
      </c>
      <c r="J46" s="8"/>
    </row>
    <row r="47" ht="13.65" customHeight="1">
      <c r="A47" t="s" s="7">
        <v>39</v>
      </c>
      <c r="B47" s="14">
        <v>522</v>
      </c>
      <c r="C47" s="14">
        <f>B47+'Sheet3'!$D$4*B47/'Sheet3'!$B$4</f>
        <v>571.961080222399</v>
      </c>
      <c r="D47" s="89"/>
      <c r="E47" s="40">
        <v>9</v>
      </c>
      <c r="F47" s="90"/>
      <c r="G47" s="8"/>
      <c r="H47" s="8"/>
      <c r="I47" s="88">
        <v>43938</v>
      </c>
      <c r="J47" s="8"/>
    </row>
    <row r="48" ht="13.65" customHeight="1">
      <c r="A48" t="s" s="7">
        <v>40</v>
      </c>
      <c r="B48" s="14">
        <v>63</v>
      </c>
      <c r="C48" s="14">
        <f>B48+'Sheet3'!$D$5*B48/'Sheet3'!$B$5</f>
        <v>65.0402355250245</v>
      </c>
      <c r="D48" s="89"/>
      <c r="E48" s="40">
        <v>2</v>
      </c>
      <c r="F48" s="90"/>
      <c r="G48" s="8"/>
      <c r="H48" s="8"/>
      <c r="I48" s="88">
        <v>43938</v>
      </c>
      <c r="J48" s="8"/>
    </row>
    <row r="49" ht="13.65" customHeight="1">
      <c r="A49" t="s" s="7">
        <v>41</v>
      </c>
      <c r="B49" s="14">
        <v>11</v>
      </c>
      <c r="C49" s="14">
        <f>B49+'Sheet3'!$D$6*B49/'Sheet3'!$B$6</f>
        <v>11.5116279069767</v>
      </c>
      <c r="D49" s="89"/>
      <c r="E49" s="40">
        <v>0</v>
      </c>
      <c r="F49" s="90"/>
      <c r="G49" s="8"/>
      <c r="H49" s="8"/>
      <c r="I49" s="88">
        <v>43938</v>
      </c>
      <c r="J49" s="8"/>
    </row>
    <row r="50" ht="13.65" customHeight="1">
      <c r="A50" t="s" s="7">
        <v>39</v>
      </c>
      <c r="B50" s="14">
        <v>536</v>
      </c>
      <c r="C50" s="14">
        <f>B50+'Sheet3'!$D$4*B50/'Sheet3'!$B$4</f>
        <v>587.301032565528</v>
      </c>
      <c r="D50" s="89"/>
      <c r="E50" s="40">
        <v>9</v>
      </c>
      <c r="F50" s="90"/>
      <c r="G50" s="8"/>
      <c r="H50" s="8"/>
      <c r="I50" s="88">
        <v>43939</v>
      </c>
      <c r="J50" s="8"/>
    </row>
    <row r="51" ht="13.65" customHeight="1">
      <c r="A51" t="s" s="7">
        <v>40</v>
      </c>
      <c r="B51" s="14">
        <v>66</v>
      </c>
      <c r="C51" s="14">
        <f>B51+'Sheet3'!$D$5*B51/'Sheet3'!$B$5</f>
        <v>68.1373895976447</v>
      </c>
      <c r="D51" s="89"/>
      <c r="E51" s="40">
        <v>2</v>
      </c>
      <c r="F51" s="90"/>
      <c r="G51" s="8"/>
      <c r="H51" s="8"/>
      <c r="I51" s="88">
        <v>43939</v>
      </c>
      <c r="J51" s="8"/>
    </row>
    <row r="52" ht="13.65" customHeight="1">
      <c r="A52" t="s" s="7">
        <v>41</v>
      </c>
      <c r="B52" s="14">
        <v>11</v>
      </c>
      <c r="C52" s="14">
        <f>B52+'Sheet3'!$D$6*B52/'Sheet3'!$B$6</f>
        <v>11.5116279069767</v>
      </c>
      <c r="D52" s="89"/>
      <c r="E52" s="40">
        <v>0</v>
      </c>
      <c r="F52" s="90"/>
      <c r="G52" s="8"/>
      <c r="H52" s="8"/>
      <c r="I52" s="88">
        <v>43939</v>
      </c>
      <c r="J52" s="8"/>
    </row>
    <row r="53" ht="13.65" customHeight="1">
      <c r="A53" t="s" s="7">
        <v>39</v>
      </c>
      <c r="B53" s="14">
        <v>544</v>
      </c>
      <c r="C53" s="14">
        <f>B53+'Sheet3'!$D$4*B53/'Sheet3'!$B$4</f>
        <v>596.066719618745</v>
      </c>
      <c r="D53" s="89"/>
      <c r="E53" s="40">
        <v>10</v>
      </c>
      <c r="F53" s="90"/>
      <c r="G53" s="8"/>
      <c r="H53" s="8"/>
      <c r="I53" s="88">
        <v>43940</v>
      </c>
      <c r="J53" s="8"/>
    </row>
    <row r="54" ht="13.65" customHeight="1">
      <c r="A54" t="s" s="7">
        <v>40</v>
      </c>
      <c r="B54" s="14">
        <v>67</v>
      </c>
      <c r="C54" s="14">
        <f>B54+'Sheet3'!$D$5*B54/'Sheet3'!$B$5</f>
        <v>69.1697742885182</v>
      </c>
      <c r="D54" s="89"/>
      <c r="E54" s="40">
        <v>2</v>
      </c>
      <c r="F54" s="90"/>
      <c r="G54" s="8"/>
      <c r="H54" s="8"/>
      <c r="I54" s="88">
        <v>43940</v>
      </c>
      <c r="J54" s="8"/>
    </row>
    <row r="55" ht="13.65" customHeight="1">
      <c r="A55" t="s" s="7">
        <v>41</v>
      </c>
      <c r="B55" s="14">
        <v>11</v>
      </c>
      <c r="C55" s="14">
        <f>B55+'Sheet3'!$D$6*B55/'Sheet3'!$B$6</f>
        <v>11.5116279069767</v>
      </c>
      <c r="D55" s="89"/>
      <c r="E55" s="40">
        <v>0</v>
      </c>
      <c r="F55" s="90"/>
      <c r="G55" s="8"/>
      <c r="H55" s="8"/>
      <c r="I55" s="88">
        <v>43940</v>
      </c>
      <c r="J55" s="8"/>
    </row>
    <row r="56" ht="13.65" customHeight="1">
      <c r="A56" t="s" s="7">
        <v>39</v>
      </c>
      <c r="B56" s="14">
        <v>554</v>
      </c>
      <c r="C56" s="14">
        <f>B56+'Sheet3'!$D$4*B56/'Sheet3'!$B$4</f>
        <v>607.023828435266</v>
      </c>
      <c r="D56" s="89"/>
      <c r="E56" s="40">
        <v>10</v>
      </c>
      <c r="F56" s="90"/>
      <c r="G56" s="8"/>
      <c r="H56" s="8"/>
      <c r="I56" s="88">
        <v>43941</v>
      </c>
      <c r="J56" s="8"/>
    </row>
    <row r="57" ht="13.65" customHeight="1">
      <c r="A57" t="s" s="7">
        <v>40</v>
      </c>
      <c r="B57" s="14">
        <v>67</v>
      </c>
      <c r="C57" s="14">
        <f>B57+'Sheet3'!$D$5*B57/'Sheet3'!$B$5</f>
        <v>69.1697742885182</v>
      </c>
      <c r="D57" s="89"/>
      <c r="E57" s="40">
        <v>2</v>
      </c>
      <c r="F57" s="90"/>
      <c r="G57" s="8"/>
      <c r="H57" s="8"/>
      <c r="I57" s="88">
        <v>43941</v>
      </c>
      <c r="J57" s="8"/>
    </row>
    <row r="58" ht="13.65" customHeight="1">
      <c r="A58" t="s" s="7">
        <v>41</v>
      </c>
      <c r="B58" s="14">
        <v>11</v>
      </c>
      <c r="C58" s="14">
        <f>B58+'Sheet3'!$D$6*B58/'Sheet3'!$B$6</f>
        <v>11.5116279069767</v>
      </c>
      <c r="D58" s="89"/>
      <c r="E58" s="40">
        <v>0</v>
      </c>
      <c r="F58" s="90"/>
      <c r="G58" s="8"/>
      <c r="H58" s="8"/>
      <c r="I58" s="88">
        <v>43941</v>
      </c>
      <c r="J58" s="8"/>
    </row>
    <row r="59" ht="13.65" customHeight="1">
      <c r="A59" t="s" s="7">
        <v>39</v>
      </c>
      <c r="B59" s="14">
        <v>574</v>
      </c>
      <c r="C59" s="14">
        <f>B59+'Sheet3'!$D$4*B59/'Sheet3'!$B$4</f>
        <v>628.938046068308</v>
      </c>
      <c r="D59" s="89"/>
      <c r="E59" s="40">
        <v>12</v>
      </c>
      <c r="F59" s="90"/>
      <c r="G59" s="8"/>
      <c r="H59" s="8"/>
      <c r="I59" s="88">
        <v>43942</v>
      </c>
      <c r="J59" s="8"/>
    </row>
    <row r="60" ht="13.65" customHeight="1">
      <c r="A60" t="s" s="7">
        <v>40</v>
      </c>
      <c r="B60" s="14">
        <v>68</v>
      </c>
      <c r="C60" s="14">
        <f>B60+'Sheet3'!$D$5*B60/'Sheet3'!$B$5</f>
        <v>70.2021589793916</v>
      </c>
      <c r="D60" s="89"/>
      <c r="E60" s="40">
        <v>2</v>
      </c>
      <c r="F60" s="90"/>
      <c r="G60" s="8"/>
      <c r="H60" s="8"/>
      <c r="I60" s="88">
        <v>43942</v>
      </c>
      <c r="J60" s="8"/>
    </row>
    <row r="61" ht="13.65" customHeight="1">
      <c r="A61" t="s" s="7">
        <v>41</v>
      </c>
      <c r="B61" s="14">
        <v>12</v>
      </c>
      <c r="C61" s="14">
        <f>B61+'Sheet3'!$D$6*B61/'Sheet3'!$B$6</f>
        <v>12.5581395348837</v>
      </c>
      <c r="D61" s="89"/>
      <c r="E61" s="40">
        <v>0</v>
      </c>
      <c r="F61" s="90"/>
      <c r="G61" s="8"/>
      <c r="H61" s="8"/>
      <c r="I61" s="88">
        <v>43942</v>
      </c>
      <c r="J61" s="8"/>
    </row>
    <row r="62" ht="13.65" customHeight="1">
      <c r="A62" t="s" s="7">
        <v>39</v>
      </c>
      <c r="B62" s="14">
        <v>588</v>
      </c>
      <c r="C62" s="14">
        <f>B62+'Sheet3'!$D$4*B62/'Sheet3'!$B$4</f>
        <v>644.277998411438</v>
      </c>
      <c r="D62" s="89"/>
      <c r="E62" s="40">
        <v>12</v>
      </c>
      <c r="F62" s="90"/>
      <c r="G62" s="8"/>
      <c r="H62" s="8"/>
      <c r="I62" s="88">
        <v>43943</v>
      </c>
      <c r="J62" s="8"/>
    </row>
    <row r="63" ht="13.65" customHeight="1">
      <c r="A63" t="s" s="7">
        <v>40</v>
      </c>
      <c r="B63" s="14">
        <v>72</v>
      </c>
      <c r="C63" s="14">
        <f>B63+'Sheet3'!$D$5*B63/'Sheet3'!$B$5</f>
        <v>74.3316977428852</v>
      </c>
      <c r="D63" s="89"/>
      <c r="E63" s="40">
        <v>2</v>
      </c>
      <c r="F63" s="90"/>
      <c r="G63" s="8"/>
      <c r="H63" s="8"/>
      <c r="I63" s="88">
        <v>43943</v>
      </c>
      <c r="J63" s="8"/>
    </row>
    <row r="64" ht="13.65" customHeight="1">
      <c r="A64" t="s" s="7">
        <v>41</v>
      </c>
      <c r="B64" s="14">
        <v>12</v>
      </c>
      <c r="C64" s="14">
        <f>B64+'Sheet3'!$D$6*B64/'Sheet3'!$B$6</f>
        <v>12.5581395348837</v>
      </c>
      <c r="D64" s="89"/>
      <c r="E64" s="40">
        <v>0</v>
      </c>
      <c r="F64" s="90"/>
      <c r="G64" s="8"/>
      <c r="H64" s="8"/>
      <c r="I64" s="88">
        <v>43943</v>
      </c>
      <c r="J64" s="8"/>
    </row>
    <row r="65" ht="13.65" customHeight="1">
      <c r="A65" t="s" s="7">
        <v>39</v>
      </c>
      <c r="B65" s="14">
        <v>596</v>
      </c>
      <c r="C65" s="14">
        <f>B65+'Sheet3'!$D$4*B65/'Sheet3'!$B$4</f>
        <v>653.043685464654</v>
      </c>
      <c r="D65" s="89"/>
      <c r="E65" s="40">
        <v>13</v>
      </c>
      <c r="F65" s="90"/>
      <c r="G65" s="8"/>
      <c r="H65" s="8"/>
      <c r="I65" s="88">
        <v>43944</v>
      </c>
      <c r="J65" s="8"/>
    </row>
    <row r="66" ht="13.65" customHeight="1">
      <c r="A66" t="s" s="7">
        <v>40</v>
      </c>
      <c r="B66" s="14">
        <v>72</v>
      </c>
      <c r="C66" s="14">
        <f>B66+'Sheet3'!$D$5*B66/'Sheet3'!$B$5</f>
        <v>74.3316977428852</v>
      </c>
      <c r="D66" s="89"/>
      <c r="E66" s="40">
        <v>2</v>
      </c>
      <c r="F66" s="90"/>
      <c r="G66" s="8"/>
      <c r="H66" s="8"/>
      <c r="I66" s="88">
        <v>43944</v>
      </c>
      <c r="J66" s="8"/>
    </row>
    <row r="67" ht="13.65" customHeight="1">
      <c r="A67" t="s" s="7">
        <v>41</v>
      </c>
      <c r="B67" s="14">
        <v>12</v>
      </c>
      <c r="C67" s="14">
        <f>B67+'Sheet3'!$D$6*B67/'Sheet3'!$B$6</f>
        <v>12.5581395348837</v>
      </c>
      <c r="D67" s="89"/>
      <c r="E67" s="40">
        <v>0</v>
      </c>
      <c r="F67" s="90"/>
      <c r="G67" s="8"/>
      <c r="H67" s="8"/>
      <c r="I67" s="88">
        <v>43944</v>
      </c>
      <c r="J67" s="8"/>
    </row>
    <row r="68" ht="13.65" customHeight="1">
      <c r="A68" t="s" s="7">
        <v>39</v>
      </c>
      <c r="B68" s="14">
        <v>602</v>
      </c>
      <c r="C68" s="14">
        <f>B68+'Sheet3'!$D$4*B68/'Sheet3'!$B$4</f>
        <v>659.617950754567</v>
      </c>
      <c r="D68" s="89"/>
      <c r="E68" s="40">
        <v>13</v>
      </c>
      <c r="F68" s="90"/>
      <c r="G68" s="8"/>
      <c r="H68" s="8"/>
      <c r="I68" s="88">
        <v>43945</v>
      </c>
      <c r="J68" s="8"/>
    </row>
    <row r="69" ht="13.65" customHeight="1">
      <c r="A69" t="s" s="7">
        <v>40</v>
      </c>
      <c r="B69" s="14">
        <v>80</v>
      </c>
      <c r="C69" s="14">
        <f>B69+'Sheet3'!$D$5*B69/'Sheet3'!$B$5</f>
        <v>82.5907752698724</v>
      </c>
      <c r="D69" s="89"/>
      <c r="E69" s="40">
        <v>2</v>
      </c>
      <c r="F69" s="90"/>
      <c r="G69" s="8"/>
      <c r="H69" s="8"/>
      <c r="I69" s="88">
        <v>43945</v>
      </c>
      <c r="J69" s="8"/>
    </row>
    <row r="70" ht="13.65" customHeight="1">
      <c r="A70" t="s" s="7">
        <v>41</v>
      </c>
      <c r="B70" s="14">
        <v>12</v>
      </c>
      <c r="C70" s="14">
        <f>B70+'Sheet3'!$D$6*B70/'Sheet3'!$B$6</f>
        <v>12.5581395348837</v>
      </c>
      <c r="D70" s="89"/>
      <c r="E70" s="40">
        <v>0</v>
      </c>
      <c r="F70" s="90"/>
      <c r="G70" s="8"/>
      <c r="H70" s="8"/>
      <c r="I70" s="88">
        <v>43945</v>
      </c>
      <c r="J70" s="8"/>
    </row>
    <row r="71" ht="13.65" customHeight="1">
      <c r="A71" t="s" s="7">
        <v>39</v>
      </c>
      <c r="B71" s="14">
        <v>609</v>
      </c>
      <c r="C71" s="14">
        <f>B71+'Sheet3'!$D$4*B71/'Sheet3'!$B$4</f>
        <v>667.2879269261319</v>
      </c>
      <c r="D71" s="89"/>
      <c r="E71" s="40">
        <v>15</v>
      </c>
      <c r="F71" s="90"/>
      <c r="G71" s="8"/>
      <c r="H71" s="8"/>
      <c r="I71" s="88">
        <v>43946</v>
      </c>
      <c r="J71" s="8"/>
    </row>
    <row r="72" ht="13.65" customHeight="1">
      <c r="A72" t="s" s="7">
        <v>40</v>
      </c>
      <c r="B72" s="14">
        <v>80</v>
      </c>
      <c r="C72" s="14">
        <f>B72+'Sheet3'!$D$5*B72/'Sheet3'!$B$5</f>
        <v>82.5907752698724</v>
      </c>
      <c r="D72" s="89"/>
      <c r="E72" s="40">
        <v>2</v>
      </c>
      <c r="F72" s="90"/>
      <c r="G72" s="8"/>
      <c r="H72" s="8"/>
      <c r="I72" s="88">
        <v>43946</v>
      </c>
      <c r="J72" s="8"/>
    </row>
    <row r="73" ht="13.65" customHeight="1">
      <c r="A73" t="s" s="7">
        <v>41</v>
      </c>
      <c r="B73" s="14">
        <v>12</v>
      </c>
      <c r="C73" s="14">
        <f>B73+'Sheet3'!$D$6*B73/'Sheet3'!$B$6</f>
        <v>12.5581395348837</v>
      </c>
      <c r="D73" s="89"/>
      <c r="E73" s="40">
        <v>0</v>
      </c>
      <c r="F73" s="90"/>
      <c r="G73" s="8"/>
      <c r="H73" s="8"/>
      <c r="I73" s="88">
        <v>43946</v>
      </c>
      <c r="J73" s="8"/>
    </row>
    <row r="74" ht="13.65" customHeight="1">
      <c r="A74" t="s" s="7">
        <v>39</v>
      </c>
      <c r="B74" s="14">
        <v>612</v>
      </c>
      <c r="C74" s="14">
        <f>B74+'Sheet3'!$D$4*B74/'Sheet3'!$B$4</f>
        <v>670.575059571088</v>
      </c>
      <c r="D74" s="89"/>
      <c r="E74" s="40">
        <v>15</v>
      </c>
      <c r="F74" s="90"/>
      <c r="G74" s="8"/>
      <c r="H74" s="8"/>
      <c r="I74" s="88">
        <v>43947</v>
      </c>
      <c r="J74" s="8"/>
    </row>
    <row r="75" ht="13.65" customHeight="1">
      <c r="A75" t="s" s="7">
        <v>40</v>
      </c>
      <c r="B75" s="14">
        <v>80</v>
      </c>
      <c r="C75" s="14">
        <f>B75+'Sheet3'!$D$5*B75/'Sheet3'!$B$5</f>
        <v>82.5907752698724</v>
      </c>
      <c r="D75" s="89"/>
      <c r="E75" s="40">
        <v>2</v>
      </c>
      <c r="F75" s="90"/>
      <c r="G75" s="8"/>
      <c r="H75" s="8"/>
      <c r="I75" s="88">
        <v>43947</v>
      </c>
      <c r="J75" s="8"/>
    </row>
    <row r="76" ht="13.65" customHeight="1">
      <c r="A76" t="s" s="7">
        <v>41</v>
      </c>
      <c r="B76" s="14">
        <v>12</v>
      </c>
      <c r="C76" s="14">
        <f>B76+'Sheet3'!$D$6*B76/'Sheet3'!$B$6</f>
        <v>12.5581395348837</v>
      </c>
      <c r="D76" s="89"/>
      <c r="E76" s="40">
        <v>0</v>
      </c>
      <c r="F76" s="90"/>
      <c r="G76" s="8"/>
      <c r="H76" s="8"/>
      <c r="I76" s="88">
        <v>43947</v>
      </c>
      <c r="J76" s="8"/>
    </row>
    <row r="77" ht="13.65" customHeight="1">
      <c r="A77" t="s" s="7">
        <v>39</v>
      </c>
      <c r="B77" s="14">
        <v>614</v>
      </c>
      <c r="C77" s="14">
        <f>B77+'Sheet3'!$D$4*B77/'Sheet3'!$B$4</f>
        <v>672.766481334392</v>
      </c>
      <c r="D77" s="89"/>
      <c r="E77" s="40">
        <v>17</v>
      </c>
      <c r="F77" s="90"/>
      <c r="G77" s="8"/>
      <c r="H77" s="8"/>
      <c r="I77" s="88">
        <v>43948</v>
      </c>
      <c r="J77" s="8"/>
    </row>
    <row r="78" ht="13.65" customHeight="1">
      <c r="A78" t="s" s="7">
        <v>40</v>
      </c>
      <c r="B78" s="14">
        <v>81</v>
      </c>
      <c r="C78" s="14">
        <f>B78+'Sheet3'!$D$5*B78/'Sheet3'!$B$5</f>
        <v>83.6231599607458</v>
      </c>
      <c r="D78" s="89"/>
      <c r="E78" s="40">
        <v>2</v>
      </c>
      <c r="F78" s="90"/>
      <c r="G78" s="8"/>
      <c r="H78" s="8"/>
      <c r="I78" s="88">
        <v>43948</v>
      </c>
      <c r="J78" s="8"/>
    </row>
    <row r="79" ht="13.65" customHeight="1">
      <c r="A79" t="s" s="7">
        <v>41</v>
      </c>
      <c r="B79" s="14">
        <v>12</v>
      </c>
      <c r="C79" s="14">
        <f>B79+'Sheet3'!$D$6*B79/'Sheet3'!$B$6</f>
        <v>12.5581395348837</v>
      </c>
      <c r="D79" s="89"/>
      <c r="E79" s="40">
        <v>0</v>
      </c>
      <c r="F79" s="90"/>
      <c r="G79" s="8"/>
      <c r="H79" s="8"/>
      <c r="I79" s="88">
        <v>43948</v>
      </c>
      <c r="J79" s="8"/>
    </row>
    <row r="80" ht="13.65" customHeight="1">
      <c r="A80" t="s" s="7">
        <v>39</v>
      </c>
      <c r="B80" s="14">
        <v>622</v>
      </c>
      <c r="C80" s="14">
        <f>B80+'Sheet3'!$D$4*B80/'Sheet3'!$B$4</f>
        <v>681.532168387609</v>
      </c>
      <c r="D80" s="89"/>
      <c r="E80" s="40">
        <v>17</v>
      </c>
      <c r="F80" s="90"/>
      <c r="G80" s="8"/>
      <c r="H80" s="8"/>
      <c r="I80" s="88">
        <v>43949</v>
      </c>
      <c r="J80" s="8"/>
    </row>
    <row r="81" ht="13.65" customHeight="1">
      <c r="A81" t="s" s="7">
        <v>40</v>
      </c>
      <c r="B81" s="14">
        <v>81</v>
      </c>
      <c r="C81" s="14">
        <f>B81+'Sheet3'!$D$5*B81/'Sheet3'!$B$5</f>
        <v>83.6231599607458</v>
      </c>
      <c r="D81" s="89"/>
      <c r="E81" s="40">
        <v>2</v>
      </c>
      <c r="F81" s="90"/>
      <c r="G81" s="8"/>
      <c r="H81" s="8"/>
      <c r="I81" s="88">
        <v>43949</v>
      </c>
      <c r="J81" s="8"/>
    </row>
    <row r="82" ht="13.65" customHeight="1">
      <c r="A82" t="s" s="7">
        <v>41</v>
      </c>
      <c r="B82" s="14">
        <v>12</v>
      </c>
      <c r="C82" s="14">
        <f>B82+'Sheet3'!$D$6*B82/'Sheet3'!$B$6</f>
        <v>12.5581395348837</v>
      </c>
      <c r="D82" s="89"/>
      <c r="E82" s="40">
        <v>0</v>
      </c>
      <c r="F82" s="90"/>
      <c r="G82" s="8"/>
      <c r="H82" s="8"/>
      <c r="I82" s="88">
        <v>43949</v>
      </c>
      <c r="J82" s="8"/>
    </row>
    <row r="83" ht="13.65" customHeight="1">
      <c r="A83" t="s" s="7">
        <v>39</v>
      </c>
      <c r="B83" s="14">
        <v>630</v>
      </c>
      <c r="C83" s="14">
        <f>B83+'Sheet3'!$D$4*B83/'Sheet3'!$B$4</f>
        <v>690.297855440826</v>
      </c>
      <c r="D83" s="89"/>
      <c r="E83" s="40">
        <v>19</v>
      </c>
      <c r="F83" s="90"/>
      <c r="G83" s="8"/>
      <c r="H83" s="8"/>
      <c r="I83" s="88">
        <v>43950</v>
      </c>
      <c r="J83" s="8"/>
    </row>
    <row r="84" ht="13.65" customHeight="1">
      <c r="A84" t="s" s="7">
        <v>40</v>
      </c>
      <c r="B84" s="14">
        <v>81</v>
      </c>
      <c r="C84" s="14">
        <f>B84+'Sheet3'!$D$5*B84/'Sheet3'!$B$5</f>
        <v>83.6231599607458</v>
      </c>
      <c r="D84" s="89"/>
      <c r="E84" s="40">
        <v>2</v>
      </c>
      <c r="F84" s="90"/>
      <c r="G84" s="8"/>
      <c r="H84" s="8"/>
      <c r="I84" s="88">
        <v>43950</v>
      </c>
      <c r="J84" s="8"/>
    </row>
    <row r="85" ht="13.65" customHeight="1">
      <c r="A85" t="s" s="7">
        <v>41</v>
      </c>
      <c r="B85" s="14">
        <v>12</v>
      </c>
      <c r="C85" s="14">
        <f>B85+'Sheet3'!$D$6*B85/'Sheet3'!$B$6</f>
        <v>12.5581395348837</v>
      </c>
      <c r="D85" s="89"/>
      <c r="E85" s="40">
        <v>0</v>
      </c>
      <c r="F85" s="90"/>
      <c r="G85" s="8"/>
      <c r="H85" s="8"/>
      <c r="I85" s="88">
        <v>43950</v>
      </c>
      <c r="J85" s="8"/>
    </row>
    <row r="86" ht="13.65" customHeight="1">
      <c r="A86" t="s" s="7">
        <v>39</v>
      </c>
      <c r="B86" s="14">
        <v>635</v>
      </c>
      <c r="C86" s="14">
        <f>B86+'Sheet3'!$D$4*B86/'Sheet3'!$B$4</f>
        <v>695.776409849087</v>
      </c>
      <c r="D86" s="89"/>
      <c r="E86" s="40">
        <v>19</v>
      </c>
      <c r="F86" s="90"/>
      <c r="G86" s="8"/>
      <c r="H86" s="8"/>
      <c r="I86" s="88">
        <v>43951</v>
      </c>
      <c r="J86" s="8"/>
    </row>
    <row r="87" ht="13.65" customHeight="1">
      <c r="A87" t="s" s="7">
        <v>40</v>
      </c>
      <c r="B87" s="14">
        <v>81</v>
      </c>
      <c r="C87" s="14">
        <f>B87+'Sheet3'!$D$5*B87/'Sheet3'!$B$5</f>
        <v>83.6231599607458</v>
      </c>
      <c r="D87" s="89"/>
      <c r="E87" s="40">
        <v>2</v>
      </c>
      <c r="F87" s="90"/>
      <c r="G87" s="8"/>
      <c r="H87" s="8"/>
      <c r="I87" s="88">
        <v>43951</v>
      </c>
      <c r="J87" s="8"/>
    </row>
    <row r="88" ht="13.65" customHeight="1">
      <c r="A88" t="s" s="7">
        <v>41</v>
      </c>
      <c r="B88" s="14">
        <v>12</v>
      </c>
      <c r="C88" s="14">
        <f>B88+'Sheet3'!$D$6*B88/'Sheet3'!$B$6</f>
        <v>12.5581395348837</v>
      </c>
      <c r="D88" s="89"/>
      <c r="E88" s="40">
        <v>0</v>
      </c>
      <c r="F88" s="90"/>
      <c r="G88" s="8"/>
      <c r="H88" s="8"/>
      <c r="I88" s="88">
        <v>43951</v>
      </c>
      <c r="J88" s="8"/>
    </row>
    <row r="89" ht="13.65" customHeight="1">
      <c r="A89" t="s" s="7">
        <v>39</v>
      </c>
      <c r="B89" s="14">
        <v>646</v>
      </c>
      <c r="C89" s="14">
        <f>B89+'Sheet3'!$D$4*B89/'Sheet3'!$B$4</f>
        <v>707.829229547260</v>
      </c>
      <c r="D89" s="89"/>
      <c r="E89" s="40">
        <v>20</v>
      </c>
      <c r="F89" s="90"/>
      <c r="G89" s="8"/>
      <c r="H89" s="8"/>
      <c r="I89" s="88">
        <v>43952</v>
      </c>
      <c r="J89" s="8"/>
    </row>
    <row r="90" ht="13.65" customHeight="1">
      <c r="A90" t="s" s="7">
        <v>40</v>
      </c>
      <c r="B90" s="14">
        <v>82</v>
      </c>
      <c r="C90" s="14">
        <f>B90+'Sheet3'!$D$5*B90/'Sheet3'!$B$5</f>
        <v>84.65554465161919</v>
      </c>
      <c r="D90" s="89"/>
      <c r="E90" s="40">
        <v>2</v>
      </c>
      <c r="F90" s="90"/>
      <c r="G90" s="8"/>
      <c r="H90" s="8"/>
      <c r="I90" s="88">
        <v>43952</v>
      </c>
      <c r="J90" s="8"/>
    </row>
    <row r="91" ht="13.65" customHeight="1">
      <c r="A91" t="s" s="7">
        <v>41</v>
      </c>
      <c r="B91" s="14">
        <v>12</v>
      </c>
      <c r="C91" s="14">
        <f>B91+'Sheet3'!$D$6*B91/'Sheet3'!$B$6</f>
        <v>12.5581395348837</v>
      </c>
      <c r="D91" s="89"/>
      <c r="E91" s="40">
        <v>0</v>
      </c>
      <c r="F91" s="90"/>
      <c r="G91" s="8"/>
      <c r="H91" s="8"/>
      <c r="I91" s="88">
        <v>43952</v>
      </c>
      <c r="J91" s="8"/>
    </row>
    <row r="92" ht="13.65" customHeight="1">
      <c r="A92" t="s" s="7">
        <v>39</v>
      </c>
      <c r="B92" s="14">
        <v>653</v>
      </c>
      <c r="C92" s="14">
        <f>B92+'Sheet3'!$D$4*B92/'Sheet3'!$B$4</f>
        <v>715.499205718824</v>
      </c>
      <c r="D92" s="89"/>
      <c r="E92" s="40">
        <v>20</v>
      </c>
      <c r="F92" s="90"/>
      <c r="G92" s="8"/>
      <c r="H92" s="8"/>
      <c r="I92" s="88">
        <v>43953</v>
      </c>
      <c r="J92" s="8"/>
    </row>
    <row r="93" ht="13.65" customHeight="1">
      <c r="A93" t="s" s="7">
        <v>40</v>
      </c>
      <c r="B93" s="14">
        <v>82</v>
      </c>
      <c r="C93" s="14">
        <f>B93+'Sheet3'!$D$5*B93/'Sheet3'!$B$5</f>
        <v>84.65554465161919</v>
      </c>
      <c r="D93" s="89"/>
      <c r="E93" s="40">
        <v>2</v>
      </c>
      <c r="F93" s="90"/>
      <c r="G93" s="8"/>
      <c r="H93" s="8"/>
      <c r="I93" s="88">
        <v>43953</v>
      </c>
      <c r="J93" s="8"/>
    </row>
    <row r="94" ht="13.65" customHeight="1">
      <c r="A94" t="s" s="7">
        <v>41</v>
      </c>
      <c r="B94" s="14">
        <v>12</v>
      </c>
      <c r="C94" s="14">
        <f>B94+'Sheet3'!$D$6*B94/'Sheet3'!$B$6</f>
        <v>12.5581395348837</v>
      </c>
      <c r="D94" s="89"/>
      <c r="E94" s="40">
        <v>0</v>
      </c>
      <c r="F94" s="90"/>
      <c r="G94" s="8"/>
      <c r="H94" s="8"/>
      <c r="I94" s="88">
        <v>43953</v>
      </c>
      <c r="J94" s="8"/>
    </row>
    <row r="95" ht="13.65" customHeight="1">
      <c r="A95" t="s" s="7">
        <v>39</v>
      </c>
      <c r="B95" s="14">
        <v>655</v>
      </c>
      <c r="C95" s="14">
        <f>B95+'Sheet3'!$D$4*B95/'Sheet3'!$B$4</f>
        <v>717.690627482129</v>
      </c>
      <c r="D95" s="89"/>
      <c r="E95" s="40">
        <v>21</v>
      </c>
      <c r="F95" s="90"/>
      <c r="G95" s="8"/>
      <c r="H95" s="8"/>
      <c r="I95" s="88">
        <v>43954</v>
      </c>
      <c r="J95" s="8"/>
    </row>
    <row r="96" ht="13.65" customHeight="1">
      <c r="A96" t="s" s="7">
        <v>40</v>
      </c>
      <c r="B96" s="14">
        <v>84</v>
      </c>
      <c r="C96" s="14">
        <f>B96+'Sheet3'!$D$5*B96/'Sheet3'!$B$5</f>
        <v>86.72031403336599</v>
      </c>
      <c r="D96" s="89"/>
      <c r="E96" s="40">
        <v>2</v>
      </c>
      <c r="F96" s="90"/>
      <c r="G96" s="8"/>
      <c r="H96" s="8"/>
      <c r="I96" s="88">
        <v>43954</v>
      </c>
      <c r="J96" s="8"/>
    </row>
    <row r="97" ht="13.65" customHeight="1">
      <c r="A97" t="s" s="7">
        <v>41</v>
      </c>
      <c r="B97" s="14">
        <v>12</v>
      </c>
      <c r="C97" s="14">
        <f>B97+'Sheet3'!$D$6*B97/'Sheet3'!$B$6</f>
        <v>12.5581395348837</v>
      </c>
      <c r="D97" s="89"/>
      <c r="E97" s="40">
        <v>0</v>
      </c>
      <c r="F97" s="90"/>
      <c r="G97" s="8"/>
      <c r="H97" s="8"/>
      <c r="I97" s="88">
        <v>43954</v>
      </c>
      <c r="J97" s="8"/>
    </row>
    <row r="98" ht="13.65" customHeight="1">
      <c r="A98" t="s" s="7">
        <v>39</v>
      </c>
      <c r="B98" s="14">
        <v>668</v>
      </c>
      <c r="C98" s="14">
        <f>B98+'Sheet3'!$D$4*B98/'Sheet3'!$B$4</f>
        <v>731.934868943606</v>
      </c>
      <c r="D98" s="89"/>
      <c r="E98" s="40">
        <v>21</v>
      </c>
      <c r="F98" s="90"/>
      <c r="G98" s="8"/>
      <c r="H98" s="8"/>
      <c r="I98" s="88">
        <v>43955</v>
      </c>
      <c r="J98" s="8"/>
    </row>
    <row r="99" ht="13.65" customHeight="1">
      <c r="A99" t="s" s="7">
        <v>40</v>
      </c>
      <c r="B99" s="14">
        <v>84</v>
      </c>
      <c r="C99" s="14">
        <f>B99+'Sheet3'!$D$5*B99/'Sheet3'!$B$5</f>
        <v>86.72031403336599</v>
      </c>
      <c r="D99" s="89"/>
      <c r="E99" s="40">
        <v>2</v>
      </c>
      <c r="F99" s="90"/>
      <c r="G99" s="8"/>
      <c r="H99" s="8"/>
      <c r="I99" s="88">
        <v>43955</v>
      </c>
      <c r="J99" s="8"/>
    </row>
    <row r="100" ht="13.65" customHeight="1">
      <c r="A100" t="s" s="7">
        <v>41</v>
      </c>
      <c r="B100" s="14">
        <v>12</v>
      </c>
      <c r="C100" s="14">
        <f>B100+'Sheet3'!$D$6*B100/'Sheet3'!$B$6</f>
        <v>12.5581395348837</v>
      </c>
      <c r="D100" s="89"/>
      <c r="E100" s="40">
        <v>0</v>
      </c>
      <c r="F100" s="90"/>
      <c r="G100" s="8"/>
      <c r="H100" s="8"/>
      <c r="I100" s="88">
        <v>43955</v>
      </c>
      <c r="J100" s="8"/>
    </row>
    <row r="101" ht="13.65" customHeight="1">
      <c r="A101" t="s" s="7">
        <v>39</v>
      </c>
      <c r="B101" s="14">
        <v>677</v>
      </c>
      <c r="C101" s="14">
        <f>B101+'Sheet3'!$D$4*B101/'Sheet3'!$B$4</f>
        <v>741.796266878475</v>
      </c>
      <c r="D101" s="89"/>
      <c r="E101" s="40">
        <v>23</v>
      </c>
      <c r="F101" s="90"/>
      <c r="G101" s="8"/>
      <c r="H101" s="8"/>
      <c r="I101" s="88">
        <v>43956</v>
      </c>
      <c r="J101" s="8"/>
    </row>
    <row r="102" ht="13.65" customHeight="1">
      <c r="A102" t="s" s="7">
        <v>40</v>
      </c>
      <c r="B102" s="14">
        <v>88</v>
      </c>
      <c r="C102" s="14">
        <f>B102+'Sheet3'!$D$5*B102/'Sheet3'!$B$5</f>
        <v>90.84985279685969</v>
      </c>
      <c r="D102" s="89"/>
      <c r="E102" s="40">
        <v>2</v>
      </c>
      <c r="F102" s="90"/>
      <c r="G102" s="8"/>
      <c r="H102" s="8"/>
      <c r="I102" s="88">
        <v>43956</v>
      </c>
      <c r="J102" s="8"/>
    </row>
    <row r="103" ht="13.65" customHeight="1">
      <c r="A103" t="s" s="7">
        <v>41</v>
      </c>
      <c r="B103" s="14">
        <v>12</v>
      </c>
      <c r="C103" s="14">
        <f>B103+'Sheet3'!$D$6*B103/'Sheet3'!$B$6</f>
        <v>12.5581395348837</v>
      </c>
      <c r="D103" s="89"/>
      <c r="E103" s="40">
        <v>0</v>
      </c>
      <c r="F103" s="90"/>
      <c r="G103" s="8"/>
      <c r="H103" s="8"/>
      <c r="I103" s="88">
        <v>43956</v>
      </c>
      <c r="J103" s="8"/>
    </row>
    <row r="104" ht="13.65" customHeight="1">
      <c r="A104" t="s" s="7">
        <v>39</v>
      </c>
      <c r="B104" s="14">
        <v>691</v>
      </c>
      <c r="C104" s="14">
        <f>B104+'Sheet3'!$D$4*B104/'Sheet3'!$B$4</f>
        <v>757.1362192216041</v>
      </c>
      <c r="D104" s="89"/>
      <c r="E104" s="40">
        <v>23</v>
      </c>
      <c r="F104" s="90"/>
      <c r="G104" s="8"/>
      <c r="H104" s="8"/>
      <c r="I104" s="88">
        <v>43957</v>
      </c>
      <c r="J104" s="8"/>
    </row>
    <row r="105" ht="13.65" customHeight="1">
      <c r="A105" t="s" s="7">
        <v>40</v>
      </c>
      <c r="B105" s="14">
        <v>96</v>
      </c>
      <c r="C105" s="14">
        <f>B105+'Sheet3'!$D$5*B105/'Sheet3'!$B$5</f>
        <v>99.10893032384691</v>
      </c>
      <c r="D105" s="89"/>
      <c r="E105" s="40">
        <v>2</v>
      </c>
      <c r="F105" s="90"/>
      <c r="G105" s="8"/>
      <c r="H105" s="8"/>
      <c r="I105" s="88">
        <v>43957</v>
      </c>
      <c r="J105" s="8"/>
    </row>
    <row r="106" ht="13.65" customHeight="1">
      <c r="A106" t="s" s="7">
        <v>41</v>
      </c>
      <c r="B106" s="14">
        <v>15</v>
      </c>
      <c r="C106" s="14">
        <f>B106+'Sheet3'!$D$6*B106/'Sheet3'!$B$6</f>
        <v>15.6976744186047</v>
      </c>
      <c r="D106" s="89"/>
      <c r="E106" s="40">
        <v>0</v>
      </c>
      <c r="F106" s="90"/>
      <c r="G106" s="8"/>
      <c r="H106" s="8"/>
      <c r="I106" s="88">
        <v>43957</v>
      </c>
      <c r="J106" s="8"/>
    </row>
    <row r="107" ht="13.65" customHeight="1">
      <c r="A107" t="s" s="7">
        <v>39</v>
      </c>
      <c r="B107" s="14">
        <v>707</v>
      </c>
      <c r="C107" s="14">
        <f>B107+'Sheet3'!$D$4*B107/'Sheet3'!$B$4</f>
        <v>774.667593328038</v>
      </c>
      <c r="D107" s="89"/>
      <c r="E107" s="40">
        <v>24</v>
      </c>
      <c r="F107" s="90"/>
      <c r="G107" s="8"/>
      <c r="H107" s="8"/>
      <c r="I107" s="88">
        <v>43958</v>
      </c>
      <c r="J107" s="8"/>
    </row>
    <row r="108" ht="13.65" customHeight="1">
      <c r="A108" t="s" s="7">
        <v>40</v>
      </c>
      <c r="B108" s="14">
        <v>103</v>
      </c>
      <c r="C108" s="14">
        <f>B108+'Sheet3'!$D$5*B108/'Sheet3'!$B$5</f>
        <v>106.335623159961</v>
      </c>
      <c r="D108" s="89"/>
      <c r="E108" s="40">
        <v>3</v>
      </c>
      <c r="F108" s="90"/>
      <c r="G108" s="8"/>
      <c r="H108" s="8"/>
      <c r="I108" s="88">
        <v>43958</v>
      </c>
      <c r="J108" s="8"/>
    </row>
    <row r="109" ht="13.65" customHeight="1">
      <c r="A109" t="s" s="7">
        <v>41</v>
      </c>
      <c r="B109" s="14">
        <v>19</v>
      </c>
      <c r="C109" s="14">
        <f>B109+'Sheet3'!$D$6*B109/'Sheet3'!$B$6</f>
        <v>19.8837209302326</v>
      </c>
      <c r="D109" s="89"/>
      <c r="E109" s="40">
        <v>0</v>
      </c>
      <c r="F109" s="90"/>
      <c r="G109" s="8"/>
      <c r="H109" s="8"/>
      <c r="I109" s="88">
        <v>43958</v>
      </c>
      <c r="J109" s="8"/>
    </row>
    <row r="110" ht="13.65" customHeight="1">
      <c r="A110" t="s" s="7">
        <v>39</v>
      </c>
      <c r="B110" s="14">
        <v>729</v>
      </c>
      <c r="C110" s="14">
        <f>B110+'Sheet3'!$D$4*B110/'Sheet3'!$B$4</f>
        <v>798.773232724384</v>
      </c>
      <c r="D110" s="89"/>
      <c r="E110" s="40">
        <v>25</v>
      </c>
      <c r="F110" s="90"/>
      <c r="G110" s="8"/>
      <c r="H110" s="8"/>
      <c r="I110" s="88">
        <v>43959</v>
      </c>
      <c r="J110" s="8"/>
    </row>
    <row r="111" ht="13.65" customHeight="1">
      <c r="A111" t="s" s="7">
        <v>40</v>
      </c>
      <c r="B111" s="14">
        <v>118</v>
      </c>
      <c r="C111" s="14">
        <f>B111+'Sheet3'!$D$5*B111/'Sheet3'!$B$5</f>
        <v>121.821393523062</v>
      </c>
      <c r="D111" s="89"/>
      <c r="E111" s="40">
        <v>3</v>
      </c>
      <c r="F111" s="90"/>
      <c r="G111" s="8"/>
      <c r="H111" s="8"/>
      <c r="I111" s="88">
        <v>43959</v>
      </c>
      <c r="J111" s="8"/>
    </row>
    <row r="112" ht="13.65" customHeight="1">
      <c r="A112" t="s" s="7">
        <v>41</v>
      </c>
      <c r="B112" s="14">
        <v>23</v>
      </c>
      <c r="C112" s="14">
        <f>B112+'Sheet3'!$D$6*B112/'Sheet3'!$B$6</f>
        <v>24.0697674418605</v>
      </c>
      <c r="D112" s="89"/>
      <c r="E112" s="40">
        <v>0</v>
      </c>
      <c r="F112" s="90"/>
      <c r="G112" s="8"/>
      <c r="H112" s="8"/>
      <c r="I112" s="88">
        <v>43959</v>
      </c>
      <c r="J112" s="8"/>
    </row>
    <row r="113" ht="13.65" customHeight="1">
      <c r="A113" t="s" s="7">
        <v>39</v>
      </c>
      <c r="B113" s="14">
        <v>740</v>
      </c>
      <c r="C113" s="14">
        <f>B113+'Sheet3'!$D$4*B113/'Sheet3'!$B$4</f>
        <v>810.826052422558</v>
      </c>
      <c r="D113" s="89"/>
      <c r="E113" s="40">
        <v>25</v>
      </c>
      <c r="F113" s="90"/>
      <c r="G113" s="8"/>
      <c r="H113" s="8"/>
      <c r="I113" s="88">
        <v>43960</v>
      </c>
      <c r="J113" s="8"/>
    </row>
    <row r="114" ht="13.65" customHeight="1">
      <c r="A114" t="s" s="7">
        <v>40</v>
      </c>
      <c r="B114" s="14">
        <v>122</v>
      </c>
      <c r="C114" s="14">
        <f>B114+'Sheet3'!$D$5*B114/'Sheet3'!$B$5</f>
        <v>125.950932286555</v>
      </c>
      <c r="D114" s="89"/>
      <c r="E114" s="40">
        <v>3</v>
      </c>
      <c r="F114" s="90"/>
      <c r="G114" s="8"/>
      <c r="H114" s="8"/>
      <c r="I114" s="88">
        <v>43960</v>
      </c>
      <c r="J114" s="8"/>
    </row>
    <row r="115" ht="13.65" customHeight="1">
      <c r="A115" t="s" s="7">
        <v>41</v>
      </c>
      <c r="B115" s="14">
        <v>25</v>
      </c>
      <c r="C115" s="14">
        <f>B115+'Sheet3'!$D$6*B115/'Sheet3'!$B$6</f>
        <v>26.1627906976744</v>
      </c>
      <c r="D115" s="89"/>
      <c r="E115" s="40">
        <v>0</v>
      </c>
      <c r="F115" s="90"/>
      <c r="G115" s="8"/>
      <c r="H115" s="8"/>
      <c r="I115" s="88">
        <v>43960</v>
      </c>
      <c r="J115" s="8"/>
    </row>
    <row r="116" ht="13.65" customHeight="1">
      <c r="A116" t="s" s="7">
        <v>39</v>
      </c>
      <c r="B116" s="14">
        <v>757</v>
      </c>
      <c r="C116" s="14">
        <f>B116+'Sheet3'!$D$4*B116/'Sheet3'!$B$4</f>
        <v>829.453137410643</v>
      </c>
      <c r="D116" s="89"/>
      <c r="E116" s="40">
        <v>25</v>
      </c>
      <c r="F116" s="90"/>
      <c r="G116" s="8"/>
      <c r="H116" s="8"/>
      <c r="I116" s="88">
        <v>43961</v>
      </c>
      <c r="J116" s="8"/>
    </row>
    <row r="117" ht="13.65" customHeight="1">
      <c r="A117" t="s" s="7">
        <v>40</v>
      </c>
      <c r="B117" s="14">
        <v>137</v>
      </c>
      <c r="C117" s="14">
        <f>B117+'Sheet3'!$D$5*B117/'Sheet3'!$B$5</f>
        <v>141.436702649657</v>
      </c>
      <c r="D117" s="89"/>
      <c r="E117" s="40">
        <v>3</v>
      </c>
      <c r="F117" s="90"/>
      <c r="G117" s="8"/>
      <c r="H117" s="8"/>
      <c r="I117" s="88">
        <v>43961</v>
      </c>
      <c r="J117" s="8"/>
    </row>
    <row r="118" ht="13.65" customHeight="1">
      <c r="A118" t="s" s="7">
        <v>41</v>
      </c>
      <c r="B118" s="14">
        <v>25</v>
      </c>
      <c r="C118" s="14">
        <f>B118+'Sheet3'!$D$6*B118/'Sheet3'!$B$6</f>
        <v>26.1627906976744</v>
      </c>
      <c r="D118" s="89"/>
      <c r="E118" s="40">
        <v>0</v>
      </c>
      <c r="F118" s="90"/>
      <c r="G118" s="8"/>
      <c r="H118" s="8"/>
      <c r="I118" s="88">
        <v>43961</v>
      </c>
      <c r="J118" s="8"/>
    </row>
    <row r="119" ht="13.65" customHeight="1">
      <c r="A119" t="s" s="7">
        <v>39</v>
      </c>
      <c r="B119" s="14">
        <v>763</v>
      </c>
      <c r="C119" s="14">
        <f>B119+'Sheet3'!$D$4*B119/'Sheet3'!$B$4</f>
        <v>836.027402700556</v>
      </c>
      <c r="D119" s="89"/>
      <c r="E119" s="40">
        <v>26</v>
      </c>
      <c r="F119" s="90"/>
      <c r="G119" s="8"/>
      <c r="H119" s="8"/>
      <c r="I119" s="88">
        <v>43962</v>
      </c>
      <c r="J119" s="8"/>
    </row>
    <row r="120" ht="13.65" customHeight="1">
      <c r="A120" t="s" s="7">
        <v>40</v>
      </c>
      <c r="B120" s="14">
        <v>141</v>
      </c>
      <c r="C120" s="14">
        <f>B120+'Sheet3'!$D$5*B120/'Sheet3'!$B$5</f>
        <v>145.566241413150</v>
      </c>
      <c r="D120" s="89"/>
      <c r="E120" s="40">
        <v>4</v>
      </c>
      <c r="F120" s="90"/>
      <c r="G120" s="8"/>
      <c r="H120" s="8"/>
      <c r="I120" s="88">
        <v>43962</v>
      </c>
      <c r="J120" s="8"/>
    </row>
    <row r="121" ht="13.65" customHeight="1">
      <c r="A121" t="s" s="7">
        <v>41</v>
      </c>
      <c r="B121" s="14">
        <v>25</v>
      </c>
      <c r="C121" s="14">
        <f>B121+'Sheet3'!$D$6*B121/'Sheet3'!$B$6</f>
        <v>26.1627906976744</v>
      </c>
      <c r="D121" s="89"/>
      <c r="E121" s="40">
        <v>0</v>
      </c>
      <c r="F121" s="90"/>
      <c r="G121" s="8"/>
      <c r="H121" s="8"/>
      <c r="I121" s="88">
        <v>43962</v>
      </c>
      <c r="J121" s="8"/>
    </row>
    <row r="122" ht="13.65" customHeight="1">
      <c r="A122" t="s" s="7">
        <v>39</v>
      </c>
      <c r="B122" s="14">
        <v>785</v>
      </c>
      <c r="C122" s="14">
        <f>B122+'Sheet3'!$D$4*B122/'Sheet3'!$B$4</f>
        <v>860.133042096902</v>
      </c>
      <c r="D122" s="89"/>
      <c r="E122" s="40">
        <v>27</v>
      </c>
      <c r="F122" s="90"/>
      <c r="G122" s="8"/>
      <c r="H122" s="8"/>
      <c r="I122" s="88">
        <v>43963</v>
      </c>
      <c r="J122" s="8"/>
    </row>
    <row r="123" ht="13.65" customHeight="1">
      <c r="A123" t="s" s="7">
        <v>40</v>
      </c>
      <c r="B123" s="14">
        <v>151</v>
      </c>
      <c r="C123" s="14">
        <f>B123+'Sheet3'!$D$5*B123/'Sheet3'!$B$5</f>
        <v>155.890088321884</v>
      </c>
      <c r="D123" s="89"/>
      <c r="E123" s="40">
        <v>4</v>
      </c>
      <c r="F123" s="90"/>
      <c r="G123" s="8"/>
      <c r="H123" s="8"/>
      <c r="I123" s="88">
        <v>43963</v>
      </c>
      <c r="J123" s="8"/>
    </row>
    <row r="124" ht="13.65" customHeight="1">
      <c r="A124" t="s" s="7">
        <v>41</v>
      </c>
      <c r="B124" s="14">
        <v>25</v>
      </c>
      <c r="C124" s="14">
        <f>B124+'Sheet3'!$D$6*B124/'Sheet3'!$B$6</f>
        <v>26.1627906976744</v>
      </c>
      <c r="D124" s="89"/>
      <c r="E124" s="40">
        <v>0</v>
      </c>
      <c r="F124" s="90"/>
      <c r="G124" s="8"/>
      <c r="H124" s="8"/>
      <c r="I124" s="88">
        <v>43963</v>
      </c>
      <c r="J124" s="8"/>
    </row>
    <row r="125" ht="13.65" customHeight="1">
      <c r="A125" t="s" s="7">
        <v>39</v>
      </c>
      <c r="B125" s="14">
        <v>797</v>
      </c>
      <c r="C125" s="14">
        <f>B125+'Sheet3'!$D$4*B125/'Sheet3'!$B$4</f>
        <v>873.281572676728</v>
      </c>
      <c r="D125" s="89"/>
      <c r="E125" s="40">
        <v>27</v>
      </c>
      <c r="F125" s="90"/>
      <c r="G125" s="8"/>
      <c r="H125" s="8"/>
      <c r="I125" s="88">
        <v>43964</v>
      </c>
      <c r="J125" s="8"/>
    </row>
    <row r="126" ht="13.65" customHeight="1">
      <c r="A126" t="s" s="7">
        <v>40</v>
      </c>
      <c r="B126" s="14">
        <v>157</v>
      </c>
      <c r="C126" s="14">
        <f>B126+'Sheet3'!$D$5*B126/'Sheet3'!$B$5</f>
        <v>162.084396467125</v>
      </c>
      <c r="D126" s="89"/>
      <c r="E126" s="40">
        <v>5</v>
      </c>
      <c r="F126" s="90"/>
      <c r="G126" s="8"/>
      <c r="H126" s="8"/>
      <c r="I126" s="88">
        <v>43964</v>
      </c>
      <c r="J126" s="8"/>
    </row>
    <row r="127" ht="13.65" customHeight="1">
      <c r="A127" t="s" s="7">
        <v>41</v>
      </c>
      <c r="B127" s="14">
        <v>26</v>
      </c>
      <c r="C127" s="14">
        <f>B127+'Sheet3'!$D$6*B127/'Sheet3'!$B$6</f>
        <v>27.2093023255814</v>
      </c>
      <c r="D127" s="89"/>
      <c r="E127" s="40">
        <v>0</v>
      </c>
      <c r="F127" s="90"/>
      <c r="G127" s="8"/>
      <c r="H127" s="8"/>
      <c r="I127" s="88">
        <v>43964</v>
      </c>
      <c r="J127" s="8"/>
    </row>
    <row r="128" ht="13.65" customHeight="1">
      <c r="A128" t="s" s="7">
        <v>39</v>
      </c>
      <c r="B128" s="14">
        <v>800</v>
      </c>
      <c r="C128" s="14">
        <f>B128+'Sheet3'!$D$4*B128/'Sheet3'!$B$4</f>
        <v>876.568705321684</v>
      </c>
      <c r="D128" s="89"/>
      <c r="E128" s="40">
        <v>27</v>
      </c>
      <c r="F128" s="90"/>
      <c r="G128" s="8"/>
      <c r="H128" s="8"/>
      <c r="I128" s="88">
        <v>43965</v>
      </c>
      <c r="J128" s="8"/>
    </row>
    <row r="129" ht="13.65" customHeight="1">
      <c r="A129" t="s" s="7">
        <v>40</v>
      </c>
      <c r="B129" s="14">
        <v>191</v>
      </c>
      <c r="C129" s="14">
        <f>B129+'Sheet3'!$D$5*B129/'Sheet3'!$B$5</f>
        <v>197.185475956820</v>
      </c>
      <c r="D129" s="89"/>
      <c r="E129" s="40">
        <v>5</v>
      </c>
      <c r="F129" s="90"/>
      <c r="G129" s="8"/>
      <c r="H129" s="8"/>
      <c r="I129" s="88">
        <v>43965</v>
      </c>
      <c r="J129" s="8"/>
    </row>
    <row r="130" ht="13.65" customHeight="1">
      <c r="A130" t="s" s="7">
        <v>41</v>
      </c>
      <c r="B130" s="14">
        <v>27</v>
      </c>
      <c r="C130" s="14">
        <f>B130+'Sheet3'!$D$6*B130/'Sheet3'!$B$6</f>
        <v>28.2558139534884</v>
      </c>
      <c r="D130" s="89"/>
      <c r="E130" s="40">
        <v>0</v>
      </c>
      <c r="F130" s="90"/>
      <c r="G130" s="8"/>
      <c r="H130" s="8"/>
      <c r="I130" s="88">
        <v>43965</v>
      </c>
      <c r="J130" s="8"/>
    </row>
    <row r="131" ht="13.65" customHeight="1">
      <c r="A131" t="s" s="7">
        <v>39</v>
      </c>
      <c r="B131" s="14">
        <v>822</v>
      </c>
      <c r="C131" s="14">
        <f>B131+'Sheet3'!$D$4*B131/'Sheet3'!$B$4</f>
        <v>900.6743447180301</v>
      </c>
      <c r="D131" s="89"/>
      <c r="E131" s="40">
        <v>27</v>
      </c>
      <c r="F131" s="90"/>
      <c r="G131" s="8"/>
      <c r="H131" s="8"/>
      <c r="I131" s="88">
        <v>43966</v>
      </c>
      <c r="J131" s="8"/>
    </row>
    <row r="132" ht="13.65" customHeight="1">
      <c r="A132" t="s" s="7">
        <v>40</v>
      </c>
      <c r="B132" s="14">
        <v>207</v>
      </c>
      <c r="C132" s="14">
        <f>B132+'Sheet3'!$D$5*B132/'Sheet3'!$B$5</f>
        <v>213.703631010795</v>
      </c>
      <c r="D132" s="89"/>
      <c r="E132" s="40">
        <v>5</v>
      </c>
      <c r="F132" s="90"/>
      <c r="G132" s="8"/>
      <c r="H132" s="8"/>
      <c r="I132" s="88">
        <v>43966</v>
      </c>
      <c r="J132" s="8"/>
    </row>
    <row r="133" ht="13.65" customHeight="1">
      <c r="A133" t="s" s="7">
        <v>41</v>
      </c>
      <c r="B133" s="14">
        <v>29</v>
      </c>
      <c r="C133" s="14">
        <f>B133+'Sheet3'!$D$6*B133/'Sheet3'!$B$6</f>
        <v>30.3488372093023</v>
      </c>
      <c r="D133" s="89"/>
      <c r="E133" s="40">
        <v>0</v>
      </c>
      <c r="F133" s="90"/>
      <c r="G133" s="8"/>
      <c r="H133" s="8"/>
      <c r="I133" s="88">
        <v>43966</v>
      </c>
      <c r="J133" s="8"/>
    </row>
    <row r="134" ht="13.65" customHeight="1">
      <c r="A134" t="s" s="7">
        <v>39</v>
      </c>
      <c r="B134" s="14">
        <v>829</v>
      </c>
      <c r="C134" s="14">
        <f>B134+'Sheet3'!$D$4*B134/'Sheet3'!$B$4</f>
        <v>908.344320889595</v>
      </c>
      <c r="D134" s="89"/>
      <c r="E134" s="40">
        <v>27</v>
      </c>
      <c r="F134" s="90"/>
      <c r="G134" s="8"/>
      <c r="H134" s="8"/>
      <c r="I134" s="88">
        <v>43967</v>
      </c>
      <c r="J134" s="8"/>
    </row>
    <row r="135" ht="13.65" customHeight="1">
      <c r="A135" t="s" s="7">
        <v>40</v>
      </c>
      <c r="B135" s="14">
        <v>227</v>
      </c>
      <c r="C135" s="14">
        <f>B135+'Sheet3'!$D$5*B135/'Sheet3'!$B$5</f>
        <v>234.351324828263</v>
      </c>
      <c r="D135" s="89"/>
      <c r="E135" s="40">
        <v>5</v>
      </c>
      <c r="F135" s="90"/>
      <c r="G135" s="8"/>
      <c r="H135" s="8"/>
      <c r="I135" s="88">
        <v>43967</v>
      </c>
      <c r="J135" s="8"/>
    </row>
    <row r="136" ht="13.65" customHeight="1">
      <c r="A136" t="s" s="7">
        <v>41</v>
      </c>
      <c r="B136" s="14">
        <v>29</v>
      </c>
      <c r="C136" s="14">
        <f>B136+'Sheet3'!$D$6*B136/'Sheet3'!$B$6</f>
        <v>30.3488372093023</v>
      </c>
      <c r="D136" s="89"/>
      <c r="E136" s="40">
        <v>0</v>
      </c>
      <c r="F136" s="90"/>
      <c r="G136" s="8"/>
      <c r="H136" s="8"/>
      <c r="I136" s="88">
        <v>43967</v>
      </c>
      <c r="J136" s="8"/>
    </row>
    <row r="137" ht="13.65" customHeight="1">
      <c r="A137" t="s" s="7">
        <v>39</v>
      </c>
      <c r="B137" s="14">
        <v>849</v>
      </c>
      <c r="C137" s="14">
        <f>B137+'Sheet3'!$D$4*B137/'Sheet3'!$B$4</f>
        <v>930.258538522637</v>
      </c>
      <c r="D137" s="89"/>
      <c r="E137" s="40">
        <v>27</v>
      </c>
      <c r="F137" s="90"/>
      <c r="G137" s="8"/>
      <c r="H137" s="8"/>
      <c r="I137" s="88">
        <v>43968</v>
      </c>
      <c r="J137" s="8"/>
    </row>
    <row r="138" ht="13.65" customHeight="1">
      <c r="A138" t="s" s="7">
        <v>40</v>
      </c>
      <c r="B138" s="14">
        <v>249</v>
      </c>
      <c r="C138" s="14">
        <f>B138+'Sheet3'!$D$5*B138/'Sheet3'!$B$5</f>
        <v>257.063788027478</v>
      </c>
      <c r="D138" s="89"/>
      <c r="E138" s="40">
        <v>5</v>
      </c>
      <c r="F138" s="90"/>
      <c r="G138" s="8"/>
      <c r="H138" s="8"/>
      <c r="I138" s="88">
        <v>43968</v>
      </c>
      <c r="J138" s="8"/>
    </row>
    <row r="139" ht="13.65" customHeight="1">
      <c r="A139" t="s" s="7">
        <v>41</v>
      </c>
      <c r="B139" s="14">
        <v>30</v>
      </c>
      <c r="C139" s="14">
        <f>B139+'Sheet3'!$D$6*B139/'Sheet3'!$B$6</f>
        <v>31.3953488372093</v>
      </c>
      <c r="D139" s="89"/>
      <c r="E139" s="40">
        <v>0</v>
      </c>
      <c r="F139" s="90"/>
      <c r="G139" s="8"/>
      <c r="H139" s="8"/>
      <c r="I139" s="88">
        <v>43968</v>
      </c>
      <c r="J139" s="8"/>
    </row>
    <row r="140" ht="13.65" customHeight="1">
      <c r="A140" t="s" s="7">
        <v>39</v>
      </c>
      <c r="B140" s="14">
        <v>863</v>
      </c>
      <c r="C140" s="14">
        <f>B140+'Sheet3'!$D$4*B140/'Sheet3'!$B$4</f>
        <v>945.5984908657661</v>
      </c>
      <c r="D140" s="89"/>
      <c r="E140" s="40">
        <v>27</v>
      </c>
      <c r="F140" s="90"/>
      <c r="G140" s="8"/>
      <c r="H140" s="8"/>
      <c r="I140" s="88">
        <v>43969</v>
      </c>
      <c r="J140" s="8"/>
    </row>
    <row r="141" ht="13.65" customHeight="1">
      <c r="A141" t="s" s="7">
        <v>40</v>
      </c>
      <c r="B141" s="14">
        <v>259</v>
      </c>
      <c r="C141" s="14">
        <f>B141+'Sheet3'!$D$5*B141/'Sheet3'!$B$5</f>
        <v>267.387634936212</v>
      </c>
      <c r="D141" s="89"/>
      <c r="E141" s="40">
        <v>5</v>
      </c>
      <c r="F141" s="90"/>
      <c r="G141" s="8"/>
      <c r="H141" s="8"/>
      <c r="I141" s="88">
        <v>43969</v>
      </c>
      <c r="J141" s="8"/>
    </row>
    <row r="142" ht="13.65" customHeight="1">
      <c r="A142" t="s" s="7">
        <v>41</v>
      </c>
      <c r="B142" s="14">
        <v>33</v>
      </c>
      <c r="C142" s="14">
        <f>B142+'Sheet3'!$D$6*B142/'Sheet3'!$B$6</f>
        <v>34.5348837209302</v>
      </c>
      <c r="D142" s="89"/>
      <c r="E142" s="40">
        <v>0</v>
      </c>
      <c r="F142" s="90"/>
      <c r="G142" s="8"/>
      <c r="H142" s="8"/>
      <c r="I142" s="88">
        <v>43969</v>
      </c>
      <c r="J142" s="8"/>
    </row>
    <row r="143" ht="13.65" customHeight="1">
      <c r="A143" t="s" s="7">
        <v>39</v>
      </c>
      <c r="B143" s="14">
        <v>892</v>
      </c>
      <c r="C143" s="14">
        <f>B143+'Sheet3'!$D$4*B143/'Sheet3'!$B$4</f>
        <v>977.374106433678</v>
      </c>
      <c r="D143" s="89"/>
      <c r="E143" s="40">
        <v>27</v>
      </c>
      <c r="F143" s="90"/>
      <c r="G143" s="8"/>
      <c r="H143" s="8"/>
      <c r="I143" s="88">
        <v>43970</v>
      </c>
      <c r="J143" s="8"/>
    </row>
    <row r="144" ht="13.65" customHeight="1">
      <c r="A144" t="s" s="7">
        <v>40</v>
      </c>
      <c r="B144" s="14">
        <v>278</v>
      </c>
      <c r="C144" s="14">
        <f>B144+'Sheet3'!$D$5*B144/'Sheet3'!$B$5</f>
        <v>287.002944062807</v>
      </c>
      <c r="D144" s="89"/>
      <c r="E144" s="40">
        <v>5</v>
      </c>
      <c r="F144" s="90"/>
      <c r="G144" s="8"/>
      <c r="H144" s="8"/>
      <c r="I144" s="88">
        <v>43970</v>
      </c>
      <c r="J144" s="8"/>
    </row>
    <row r="145" ht="13.65" customHeight="1">
      <c r="A145" t="s" s="7">
        <v>41</v>
      </c>
      <c r="B145" s="14">
        <v>37</v>
      </c>
      <c r="C145" s="14">
        <f>B145+'Sheet3'!$D$6*B145/'Sheet3'!$B$6</f>
        <v>38.7209302325581</v>
      </c>
      <c r="D145" s="89"/>
      <c r="E145" s="40">
        <v>0</v>
      </c>
      <c r="F145" s="90"/>
      <c r="G145" s="8"/>
      <c r="H145" s="8"/>
      <c r="I145" s="88">
        <v>43970</v>
      </c>
      <c r="J145" s="8"/>
    </row>
    <row r="146" ht="13.65" customHeight="1">
      <c r="A146" t="s" s="7">
        <v>39</v>
      </c>
      <c r="B146" s="14">
        <v>913</v>
      </c>
      <c r="C146" s="14">
        <f>B146+'Sheet3'!$D$4*B146/'Sheet3'!$B$4</f>
        <v>1000.384034948370</v>
      </c>
      <c r="D146" s="89"/>
      <c r="E146" s="40">
        <v>28</v>
      </c>
      <c r="F146" s="90"/>
      <c r="G146" s="8"/>
      <c r="H146" s="8"/>
      <c r="I146" s="88">
        <v>43971</v>
      </c>
      <c r="J146" s="8"/>
    </row>
    <row r="147" ht="13.65" customHeight="1">
      <c r="A147" t="s" s="7">
        <v>40</v>
      </c>
      <c r="B147" s="14">
        <v>293</v>
      </c>
      <c r="C147" s="14">
        <f>B147+'Sheet3'!$D$5*B147/'Sheet3'!$B$5</f>
        <v>302.488714425908</v>
      </c>
      <c r="D147" s="89"/>
      <c r="E147" s="40">
        <v>5</v>
      </c>
      <c r="F147" s="90"/>
      <c r="G147" s="8"/>
      <c r="H147" s="8"/>
      <c r="I147" s="88">
        <v>43971</v>
      </c>
      <c r="J147" s="8"/>
    </row>
    <row r="148" ht="13.65" customHeight="1">
      <c r="A148" t="s" s="7">
        <v>41</v>
      </c>
      <c r="B148" s="14">
        <v>39</v>
      </c>
      <c r="C148" s="14">
        <f>B148+'Sheet3'!$D$6*B148/'Sheet3'!$B$6</f>
        <v>40.8139534883721</v>
      </c>
      <c r="D148" s="89"/>
      <c r="E148" s="40">
        <v>0</v>
      </c>
      <c r="F148" s="90"/>
      <c r="G148" s="8"/>
      <c r="H148" s="8"/>
      <c r="I148" s="88">
        <v>43971</v>
      </c>
      <c r="J148" s="8"/>
    </row>
    <row r="149" ht="13.65" customHeight="1">
      <c r="A149" t="s" s="7">
        <v>39</v>
      </c>
      <c r="B149" s="14">
        <v>940</v>
      </c>
      <c r="C149" s="14">
        <f>B149+'Sheet3'!$D$4*B149/'Sheet3'!$B$4</f>
        <v>1029.968228752980</v>
      </c>
      <c r="D149" s="89"/>
      <c r="E149" s="40">
        <v>28</v>
      </c>
      <c r="F149" s="90"/>
      <c r="G149" s="8"/>
      <c r="H149" s="8"/>
      <c r="I149" s="88">
        <v>43972</v>
      </c>
      <c r="J149" s="8"/>
    </row>
    <row r="150" ht="13.65" customHeight="1">
      <c r="A150" t="s" s="7">
        <v>40</v>
      </c>
      <c r="B150" s="14">
        <v>311</v>
      </c>
      <c r="C150" s="14">
        <f>B150+'Sheet3'!$D$5*B150/'Sheet3'!$B$5</f>
        <v>321.071638861629</v>
      </c>
      <c r="D150" s="89"/>
      <c r="E150" s="40">
        <v>5</v>
      </c>
      <c r="F150" s="90"/>
      <c r="G150" s="8"/>
      <c r="H150" s="8"/>
      <c r="I150" s="88">
        <v>43972</v>
      </c>
      <c r="J150" s="8"/>
    </row>
    <row r="151" ht="13.65" customHeight="1">
      <c r="A151" t="s" s="7">
        <v>41</v>
      </c>
      <c r="B151" s="14">
        <v>42</v>
      </c>
      <c r="C151" s="14">
        <f>B151+'Sheet3'!$D$6*B151/'Sheet3'!$B$6</f>
        <v>43.953488372093</v>
      </c>
      <c r="D151" s="89"/>
      <c r="E151" s="40">
        <v>0</v>
      </c>
      <c r="F151" s="90"/>
      <c r="G151" s="8"/>
      <c r="H151" s="8"/>
      <c r="I151" s="88">
        <v>43972</v>
      </c>
      <c r="J151" s="8"/>
    </row>
    <row r="152" ht="13.65" customHeight="1">
      <c r="A152" t="s" s="7">
        <v>39</v>
      </c>
      <c r="B152" s="14">
        <v>962</v>
      </c>
      <c r="C152" s="14">
        <f>B152+'Sheet3'!$D$4*B152/'Sheet3'!$B$4</f>
        <v>1054.073868149320</v>
      </c>
      <c r="D152" s="89"/>
      <c r="E152" s="40">
        <v>29</v>
      </c>
      <c r="F152" s="90"/>
      <c r="G152" s="8"/>
      <c r="H152" s="8"/>
      <c r="I152" s="88">
        <v>43973</v>
      </c>
      <c r="J152" s="8"/>
    </row>
    <row r="153" ht="13.65" customHeight="1">
      <c r="A153" t="s" s="7">
        <v>40</v>
      </c>
      <c r="B153" s="14">
        <v>324</v>
      </c>
      <c r="C153" s="14">
        <f>B153+'Sheet3'!$D$5*B153/'Sheet3'!$B$5</f>
        <v>334.492639842983</v>
      </c>
      <c r="D153" s="89"/>
      <c r="E153" s="40">
        <v>5</v>
      </c>
      <c r="F153" s="90"/>
      <c r="G153" s="8"/>
      <c r="H153" s="8"/>
      <c r="I153" s="88">
        <v>43973</v>
      </c>
      <c r="J153" s="8"/>
    </row>
    <row r="154" ht="13.65" customHeight="1">
      <c r="A154" t="s" s="7">
        <v>41</v>
      </c>
      <c r="B154" s="14">
        <v>46</v>
      </c>
      <c r="C154" s="14">
        <f>B154+'Sheet3'!$D$6*B154/'Sheet3'!$B$6</f>
        <v>48.1395348837209</v>
      </c>
      <c r="D154" s="89"/>
      <c r="E154" s="40">
        <v>0</v>
      </c>
      <c r="F154" s="90"/>
      <c r="G154" s="8"/>
      <c r="H154" s="8"/>
      <c r="I154" s="88">
        <v>43973</v>
      </c>
      <c r="J154" s="8"/>
    </row>
    <row r="155" ht="13.65" customHeight="1">
      <c r="A155" t="s" s="7">
        <v>39</v>
      </c>
      <c r="B155" s="14">
        <v>987</v>
      </c>
      <c r="C155" s="14">
        <f>B155+'Sheet3'!$D$4*B155/'Sheet3'!$B$4</f>
        <v>1081.466640190630</v>
      </c>
      <c r="D155" s="89"/>
      <c r="E155" s="40">
        <v>30</v>
      </c>
      <c r="F155" s="90"/>
      <c r="G155" s="8"/>
      <c r="H155" s="8"/>
      <c r="I155" s="88">
        <v>43974</v>
      </c>
      <c r="J155" s="8"/>
    </row>
    <row r="156" ht="13.65" customHeight="1">
      <c r="A156" t="s" s="7">
        <v>40</v>
      </c>
      <c r="B156" s="14">
        <v>355</v>
      </c>
      <c r="C156" s="14">
        <f>B156+'Sheet3'!$D$5*B156/'Sheet3'!$B$5</f>
        <v>366.496565260059</v>
      </c>
      <c r="D156" s="89"/>
      <c r="E156" s="40">
        <v>6</v>
      </c>
      <c r="F156" s="90"/>
      <c r="G156" s="8"/>
      <c r="H156" s="8"/>
      <c r="I156" s="88">
        <v>43974</v>
      </c>
      <c r="J156" s="8"/>
    </row>
    <row r="157" ht="13.65" customHeight="1">
      <c r="A157" t="s" s="7">
        <v>41</v>
      </c>
      <c r="B157" s="14">
        <v>51</v>
      </c>
      <c r="C157" s="14">
        <f>B157+'Sheet3'!$D$6*B157/'Sheet3'!$B$6</f>
        <v>53.3720930232558</v>
      </c>
      <c r="D157" s="89"/>
      <c r="E157" s="40">
        <v>0</v>
      </c>
      <c r="F157" s="90"/>
      <c r="G157" s="8"/>
      <c r="H157" s="8"/>
      <c r="I157" s="88">
        <v>43974</v>
      </c>
      <c r="J157" s="8"/>
    </row>
    <row r="158" ht="13.65" customHeight="1">
      <c r="A158" t="s" s="7">
        <v>39</v>
      </c>
      <c r="B158" s="14">
        <v>1013</v>
      </c>
      <c r="C158" s="14">
        <f>B158+'Sheet3'!$D$4*B158/'Sheet3'!$B$4</f>
        <v>1109.955123113580</v>
      </c>
      <c r="D158" s="89"/>
      <c r="E158" s="40">
        <v>30</v>
      </c>
      <c r="F158" s="90"/>
      <c r="G158" s="8"/>
      <c r="H158" s="8"/>
      <c r="I158" s="88">
        <v>43975</v>
      </c>
      <c r="J158" s="8"/>
    </row>
    <row r="159" ht="13.65" customHeight="1">
      <c r="A159" t="s" s="7">
        <v>40</v>
      </c>
      <c r="B159" s="14">
        <v>370</v>
      </c>
      <c r="C159" s="14">
        <f>B159+'Sheet3'!$D$5*B159/'Sheet3'!$B$5</f>
        <v>381.982335623160</v>
      </c>
      <c r="D159" s="89"/>
      <c r="E159" s="40">
        <v>6</v>
      </c>
      <c r="F159" s="90"/>
      <c r="G159" s="8"/>
      <c r="H159" s="8"/>
      <c r="I159" s="88">
        <v>43975</v>
      </c>
      <c r="J159" s="8"/>
    </row>
    <row r="160" ht="13.65" customHeight="1">
      <c r="A160" t="s" s="7">
        <v>41</v>
      </c>
      <c r="B160" s="14">
        <v>54</v>
      </c>
      <c r="C160" s="14">
        <f>B160+'Sheet3'!$D$6*B160/'Sheet3'!$B$6</f>
        <v>56.5116279069767</v>
      </c>
      <c r="D160" s="89"/>
      <c r="E160" s="40">
        <v>0</v>
      </c>
      <c r="F160" s="90"/>
      <c r="G160" s="8"/>
      <c r="H160" s="8"/>
      <c r="I160" s="88">
        <v>43975</v>
      </c>
      <c r="J160" s="8"/>
    </row>
    <row r="161" ht="13.65" customHeight="1">
      <c r="A161" t="s" s="7">
        <v>39</v>
      </c>
      <c r="B161" s="14">
        <v>1030</v>
      </c>
      <c r="C161" s="14">
        <f>B161+'Sheet3'!$D$4*B161/'Sheet3'!$B$4</f>
        <v>1128.582208101670</v>
      </c>
      <c r="D161" s="89"/>
      <c r="E161" s="40">
        <v>30</v>
      </c>
      <c r="F161" s="90"/>
      <c r="G161" s="8"/>
      <c r="H161" s="8"/>
      <c r="I161" s="88">
        <v>43976</v>
      </c>
      <c r="J161" s="8"/>
    </row>
    <row r="162" ht="13.65" customHeight="1">
      <c r="A162" t="s" s="7">
        <v>40</v>
      </c>
      <c r="B162" s="14">
        <v>392</v>
      </c>
      <c r="C162" s="14">
        <f>B162+'Sheet3'!$D$5*B162/'Sheet3'!$B$5</f>
        <v>404.694798822375</v>
      </c>
      <c r="D162" s="89"/>
      <c r="E162" s="40">
        <v>6</v>
      </c>
      <c r="F162" s="90"/>
      <c r="G162" s="8"/>
      <c r="H162" s="8"/>
      <c r="I162" s="88">
        <v>43976</v>
      </c>
      <c r="J162" s="8"/>
    </row>
    <row r="163" ht="13.65" customHeight="1">
      <c r="A163" t="s" s="7">
        <v>41</v>
      </c>
      <c r="B163" s="14">
        <v>58</v>
      </c>
      <c r="C163" s="14">
        <f>B163+'Sheet3'!$D$6*B163/'Sheet3'!$B$6</f>
        <v>60.6976744186047</v>
      </c>
      <c r="D163" s="89"/>
      <c r="E163" s="40">
        <v>0</v>
      </c>
      <c r="F163" s="90"/>
      <c r="G163" s="8"/>
      <c r="H163" s="8"/>
      <c r="I163" s="88">
        <v>43976</v>
      </c>
      <c r="J163" s="8"/>
    </row>
    <row r="164" ht="13.65" customHeight="1">
      <c r="A164" t="s" s="7">
        <v>39</v>
      </c>
      <c r="B164" s="14">
        <v>1072</v>
      </c>
      <c r="C164" s="14">
        <f>B164+'Sheet3'!$D$4*B164/'Sheet3'!$B$4</f>
        <v>1174.602065131060</v>
      </c>
      <c r="D164" s="89"/>
      <c r="E164" s="40">
        <v>31</v>
      </c>
      <c r="F164" s="90"/>
      <c r="G164" s="8"/>
      <c r="H164" s="8"/>
      <c r="I164" s="88">
        <v>43977</v>
      </c>
      <c r="J164" s="8"/>
    </row>
    <row r="165" ht="13.65" customHeight="1">
      <c r="A165" t="s" s="7">
        <v>40</v>
      </c>
      <c r="B165" s="14">
        <v>411</v>
      </c>
      <c r="C165" s="14">
        <f>B165+'Sheet3'!$D$5*B165/'Sheet3'!$B$5</f>
        <v>424.310107948970</v>
      </c>
      <c r="D165" s="89"/>
      <c r="E165" s="40">
        <v>6</v>
      </c>
      <c r="F165" s="90"/>
      <c r="G165" s="8"/>
      <c r="H165" s="8"/>
      <c r="I165" s="88">
        <v>43977</v>
      </c>
      <c r="J165" s="8"/>
    </row>
    <row r="166" ht="13.65" customHeight="1">
      <c r="A166" t="s" s="7">
        <v>41</v>
      </c>
      <c r="B166" s="14">
        <v>59</v>
      </c>
      <c r="C166" s="14">
        <f>B166+'Sheet3'!$D$6*B166/'Sheet3'!$B$6</f>
        <v>61.7441860465116</v>
      </c>
      <c r="D166" s="89"/>
      <c r="E166" s="40">
        <v>0</v>
      </c>
      <c r="F166" s="90"/>
      <c r="G166" s="8"/>
      <c r="H166" s="8"/>
      <c r="I166" s="88">
        <v>43977</v>
      </c>
      <c r="J166" s="8"/>
    </row>
    <row r="167" ht="13.65" customHeight="1">
      <c r="A167" t="s" s="7">
        <v>39</v>
      </c>
      <c r="B167" s="14">
        <v>1141</v>
      </c>
      <c r="C167" s="14">
        <f>B167+'Sheet3'!$D$4*B167/'Sheet3'!$B$4</f>
        <v>1250.206115965050</v>
      </c>
      <c r="D167" s="89"/>
      <c r="E167" s="40">
        <v>33</v>
      </c>
      <c r="F167" s="90"/>
      <c r="G167" s="8"/>
      <c r="H167" s="8"/>
      <c r="I167" s="88">
        <v>43978</v>
      </c>
      <c r="J167" s="8"/>
    </row>
    <row r="168" ht="13.65" customHeight="1">
      <c r="A168" t="s" s="7">
        <v>40</v>
      </c>
      <c r="B168" s="14">
        <v>444</v>
      </c>
      <c r="C168" s="14">
        <f>B168+'Sheet3'!$D$5*B168/'Sheet3'!$B$5</f>
        <v>458.378802747792</v>
      </c>
      <c r="D168" s="89"/>
      <c r="E168" s="40">
        <v>6</v>
      </c>
      <c r="F168" s="90"/>
      <c r="G168" s="8"/>
      <c r="H168" s="8"/>
      <c r="I168" s="88">
        <v>43978</v>
      </c>
      <c r="J168" s="8"/>
    </row>
    <row r="169" ht="13.65" customHeight="1">
      <c r="A169" t="s" s="7">
        <v>41</v>
      </c>
      <c r="B169" s="14">
        <v>65</v>
      </c>
      <c r="C169" s="14">
        <f>B169+'Sheet3'!$D$6*B169/'Sheet3'!$B$6</f>
        <v>68.0232558139535</v>
      </c>
      <c r="D169" s="89"/>
      <c r="E169" s="40">
        <v>0</v>
      </c>
      <c r="F169" s="90"/>
      <c r="G169" s="8"/>
      <c r="H169" s="8"/>
      <c r="I169" s="88">
        <v>43978</v>
      </c>
      <c r="J169" s="8"/>
    </row>
    <row r="170" ht="13.65" customHeight="1">
      <c r="A170" t="s" s="7">
        <v>39</v>
      </c>
      <c r="B170" s="14">
        <v>1204</v>
      </c>
      <c r="C170" s="14">
        <f>B170+'Sheet3'!$D$4*B170/'Sheet3'!$B$4</f>
        <v>1319.235901509130</v>
      </c>
      <c r="D170" s="89"/>
      <c r="E170" s="40">
        <v>34</v>
      </c>
      <c r="F170" s="90"/>
      <c r="G170" s="8"/>
      <c r="H170" s="8"/>
      <c r="I170" s="88">
        <v>43979</v>
      </c>
      <c r="J170" s="8"/>
    </row>
    <row r="171" ht="13.65" customHeight="1">
      <c r="A171" t="s" s="7">
        <v>40</v>
      </c>
      <c r="B171" s="14">
        <v>480</v>
      </c>
      <c r="C171" s="14">
        <f>B171+'Sheet3'!$D$5*B171/'Sheet3'!$B$5</f>
        <v>495.544651619235</v>
      </c>
      <c r="D171" s="89"/>
      <c r="E171" s="40">
        <v>6</v>
      </c>
      <c r="F171" s="90"/>
      <c r="G171" s="8"/>
      <c r="H171" s="8"/>
      <c r="I171" s="88">
        <v>43979</v>
      </c>
      <c r="J171" s="8"/>
    </row>
    <row r="172" ht="13.65" customHeight="1">
      <c r="A172" t="s" s="7">
        <v>41</v>
      </c>
      <c r="B172" s="14">
        <v>66</v>
      </c>
      <c r="C172" s="14">
        <f>B172+'Sheet3'!$D$6*B172/'Sheet3'!$B$6</f>
        <v>69.06976744186051</v>
      </c>
      <c r="D172" s="89"/>
      <c r="E172" s="40">
        <v>0</v>
      </c>
      <c r="F172" s="90"/>
      <c r="G172" s="8"/>
      <c r="H172" s="8"/>
      <c r="I172" s="88">
        <v>43979</v>
      </c>
      <c r="J172" s="8"/>
    </row>
    <row r="173" ht="13.65" customHeight="1">
      <c r="A173" t="s" s="7">
        <v>39</v>
      </c>
      <c r="B173" s="14">
        <v>1260</v>
      </c>
      <c r="C173" s="14">
        <f>B173+'Sheet3'!$D$4*B173/'Sheet3'!$B$4</f>
        <v>1380.595710881650</v>
      </c>
      <c r="D173" s="89"/>
      <c r="E173" s="40">
        <v>34</v>
      </c>
      <c r="F173" s="90"/>
      <c r="G173" s="8"/>
      <c r="H173" s="8"/>
      <c r="I173" s="88">
        <v>43980</v>
      </c>
      <c r="J173" s="8"/>
    </row>
    <row r="174" ht="13.65" customHeight="1">
      <c r="A174" t="s" s="7">
        <v>40</v>
      </c>
      <c r="B174" s="14">
        <v>521</v>
      </c>
      <c r="C174" s="14">
        <f>B174+'Sheet3'!$D$5*B174/'Sheet3'!$B$5</f>
        <v>537.872423945044</v>
      </c>
      <c r="D174" s="89"/>
      <c r="E174" s="40">
        <v>6</v>
      </c>
      <c r="F174" s="90"/>
      <c r="G174" s="8"/>
      <c r="H174" s="8"/>
      <c r="I174" s="88">
        <v>43980</v>
      </c>
      <c r="J174" s="8"/>
    </row>
    <row r="175" ht="13.65" customHeight="1">
      <c r="A175" t="s" s="7">
        <v>41</v>
      </c>
      <c r="B175" s="14">
        <v>78</v>
      </c>
      <c r="C175" s="14">
        <f>B175+'Sheet3'!$D$6*B175/'Sheet3'!$B$6</f>
        <v>81.6279069767442</v>
      </c>
      <c r="D175" s="89"/>
      <c r="E175" s="40">
        <v>0</v>
      </c>
      <c r="F175" s="90"/>
      <c r="G175" s="8"/>
      <c r="H175" s="8"/>
      <c r="I175" s="88">
        <v>43980</v>
      </c>
      <c r="J175" s="8"/>
    </row>
    <row r="176" ht="13.65" customHeight="1">
      <c r="A176" t="s" s="7">
        <v>39</v>
      </c>
      <c r="B176" s="14">
        <v>1309</v>
      </c>
      <c r="C176" s="14">
        <f>B176+'Sheet3'!$D$4*B176/'Sheet3'!$B$4</f>
        <v>1434.285544082610</v>
      </c>
      <c r="D176" s="89"/>
      <c r="E176" s="40">
        <v>35</v>
      </c>
      <c r="F176" s="90"/>
      <c r="G176" s="8"/>
      <c r="H176" s="8"/>
      <c r="I176" s="88">
        <v>43981</v>
      </c>
      <c r="J176" s="8"/>
    </row>
    <row r="177" ht="13.65" customHeight="1">
      <c r="A177" t="s" s="7">
        <v>40</v>
      </c>
      <c r="B177" s="14">
        <v>560</v>
      </c>
      <c r="C177" s="14">
        <f>B177+'Sheet3'!$D$5*B177/'Sheet3'!$B$5</f>
        <v>578.135426889107</v>
      </c>
      <c r="D177" s="89"/>
      <c r="E177" s="40">
        <v>6</v>
      </c>
      <c r="F177" s="90"/>
      <c r="G177" s="8"/>
      <c r="H177" s="8"/>
      <c r="I177" s="88">
        <v>43981</v>
      </c>
      <c r="J177" s="8"/>
    </row>
    <row r="178" ht="13.65" customHeight="1">
      <c r="A178" t="s" s="7">
        <v>41</v>
      </c>
      <c r="B178" s="14">
        <v>80</v>
      </c>
      <c r="C178" s="14">
        <f>B178+'Sheet3'!$D$6*B178/'Sheet3'!$B$6</f>
        <v>83.7209302325581</v>
      </c>
      <c r="D178" s="89"/>
      <c r="E178" s="40">
        <v>0</v>
      </c>
      <c r="F178" s="90"/>
      <c r="G178" s="8"/>
      <c r="H178" s="8"/>
      <c r="I178" s="88">
        <v>43981</v>
      </c>
      <c r="J178" s="8"/>
    </row>
    <row r="179" ht="13.65" customHeight="1">
      <c r="A179" t="s" s="7">
        <v>39</v>
      </c>
      <c r="B179" s="14">
        <v>1360</v>
      </c>
      <c r="C179" s="14">
        <f>B179+'Sheet3'!$D$4*B179/'Sheet3'!$B$4</f>
        <v>1490.166799046860</v>
      </c>
      <c r="D179" s="89"/>
      <c r="E179" s="40">
        <v>36</v>
      </c>
      <c r="F179" s="90"/>
      <c r="G179" s="8"/>
      <c r="H179" s="8"/>
      <c r="I179" s="88">
        <v>43982</v>
      </c>
      <c r="J179" s="8"/>
    </row>
    <row r="180" ht="13.65" customHeight="1">
      <c r="A180" t="s" s="7">
        <v>40</v>
      </c>
      <c r="B180" s="14">
        <v>587</v>
      </c>
      <c r="C180" s="14">
        <f>B180+'Sheet3'!$D$5*B180/'Sheet3'!$B$5</f>
        <v>606.009813542689</v>
      </c>
      <c r="D180" s="89"/>
      <c r="E180" s="40">
        <v>6</v>
      </c>
      <c r="F180" s="90"/>
      <c r="G180" s="8"/>
      <c r="H180" s="8"/>
      <c r="I180" s="88">
        <v>43982</v>
      </c>
      <c r="J180" s="8"/>
    </row>
    <row r="181" ht="13.65" customHeight="1">
      <c r="A181" t="s" s="7">
        <v>41</v>
      </c>
      <c r="B181" s="14">
        <v>90</v>
      </c>
      <c r="C181" s="14">
        <f>B181+'Sheet3'!$D$6*B181/'Sheet3'!$B$6</f>
        <v>94.18604651162789</v>
      </c>
      <c r="D181" s="89"/>
      <c r="E181" s="40">
        <v>0</v>
      </c>
      <c r="F181" s="90"/>
      <c r="G181" s="8"/>
      <c r="H181" s="8"/>
      <c r="I181" s="88">
        <v>43982</v>
      </c>
      <c r="J181" s="8"/>
    </row>
    <row r="182" ht="13.65" customHeight="1">
      <c r="A182" t="s" s="7">
        <v>39</v>
      </c>
      <c r="B182" s="14">
        <v>1366</v>
      </c>
      <c r="C182" s="14">
        <f>B182+'Sheet3'!$D$4*B182/'Sheet3'!$B$4</f>
        <v>1496.741064336780</v>
      </c>
      <c r="D182" s="89"/>
      <c r="E182" s="40">
        <v>36</v>
      </c>
      <c r="F182" s="90"/>
      <c r="G182" s="8"/>
      <c r="H182" s="8"/>
      <c r="I182" s="88">
        <v>43983</v>
      </c>
      <c r="J182" s="8"/>
    </row>
    <row r="183" ht="13.65" customHeight="1">
      <c r="A183" t="s" s="7">
        <v>40</v>
      </c>
      <c r="B183" s="14">
        <v>590</v>
      </c>
      <c r="C183" s="14">
        <f>B183+'Sheet3'!$D$5*B183/'Sheet3'!$B$5</f>
        <v>609.106967615309</v>
      </c>
      <c r="D183" s="89"/>
      <c r="E183" s="40">
        <v>6</v>
      </c>
      <c r="F183" s="90"/>
      <c r="G183" s="8"/>
      <c r="H183" s="8"/>
      <c r="I183" s="88">
        <v>43983</v>
      </c>
      <c r="J183" s="8"/>
    </row>
    <row r="184" ht="13.65" customHeight="1">
      <c r="A184" t="s" s="7">
        <v>41</v>
      </c>
      <c r="B184" s="14">
        <v>91</v>
      </c>
      <c r="C184" s="14">
        <f>B184+'Sheet3'!$D$6*B184/'Sheet3'!$B$6</f>
        <v>95.2325581395349</v>
      </c>
      <c r="D184" s="89"/>
      <c r="E184" s="40">
        <v>0</v>
      </c>
      <c r="F184" s="90"/>
      <c r="G184" s="8"/>
      <c r="H184" s="8"/>
      <c r="I184" s="88">
        <v>43983</v>
      </c>
      <c r="J184" s="8"/>
    </row>
    <row r="185" ht="13.65" customHeight="1">
      <c r="A185" t="s" s="7">
        <v>39</v>
      </c>
      <c r="B185" s="14">
        <v>1443</v>
      </c>
      <c r="C185" s="14">
        <f>B185+'Sheet3'!$D$4*B185/'Sheet3'!$B$4</f>
        <v>1581.110802223990</v>
      </c>
      <c r="D185" s="89"/>
      <c r="E185" s="40">
        <v>40</v>
      </c>
      <c r="F185" s="90"/>
      <c r="G185" s="8"/>
      <c r="H185" s="8"/>
      <c r="I185" s="88">
        <v>43984</v>
      </c>
      <c r="J185" s="8"/>
    </row>
    <row r="186" ht="13.65" customHeight="1">
      <c r="A186" t="s" s="7">
        <v>40</v>
      </c>
      <c r="B186" s="14">
        <v>639</v>
      </c>
      <c r="C186" s="14">
        <f>B186+'Sheet3'!$D$5*B186/'Sheet3'!$B$5</f>
        <v>659.693817468106</v>
      </c>
      <c r="D186" s="89"/>
      <c r="E186" s="40">
        <v>9</v>
      </c>
      <c r="F186" s="90"/>
      <c r="G186" s="8"/>
      <c r="H186" s="8"/>
      <c r="I186" s="88">
        <v>43984</v>
      </c>
      <c r="J186" s="8"/>
    </row>
    <row r="187" ht="13.65" customHeight="1">
      <c r="A187" t="s" s="7">
        <v>41</v>
      </c>
      <c r="B187" s="14">
        <v>93</v>
      </c>
      <c r="C187" s="14">
        <f>B187+'Sheet3'!$D$6*B187/'Sheet3'!$B$6</f>
        <v>97.32558139534881</v>
      </c>
      <c r="D187" s="89"/>
      <c r="E187" s="40">
        <v>0</v>
      </c>
      <c r="F187" s="90"/>
      <c r="G187" s="8"/>
      <c r="H187" s="8"/>
      <c r="I187" s="88">
        <v>43984</v>
      </c>
      <c r="J187" s="8"/>
    </row>
    <row r="188" ht="13.65" customHeight="1">
      <c r="A188" t="s" s="7">
        <v>39</v>
      </c>
      <c r="B188" s="14">
        <v>1498</v>
      </c>
      <c r="C188" s="14">
        <f>B188+'Sheet3'!$D$4*B188/'Sheet3'!$B$4</f>
        <v>1641.374900714850</v>
      </c>
      <c r="D188" s="89"/>
      <c r="E188" s="40">
        <v>41</v>
      </c>
      <c r="F188" s="90"/>
      <c r="G188" s="8"/>
      <c r="H188" s="8"/>
      <c r="I188" s="88">
        <v>43985</v>
      </c>
      <c r="J188" s="8"/>
    </row>
    <row r="189" ht="13.65" customHeight="1">
      <c r="A189" t="s" s="7">
        <v>40</v>
      </c>
      <c r="B189" s="14">
        <v>665</v>
      </c>
      <c r="C189" s="14">
        <f>B189+'Sheet3'!$D$5*B189/'Sheet3'!$B$5</f>
        <v>686.535819430815</v>
      </c>
      <c r="D189" s="89"/>
      <c r="E189" s="40">
        <v>9</v>
      </c>
      <c r="F189" s="90"/>
      <c r="G189" s="8"/>
      <c r="H189" s="8"/>
      <c r="I189" s="88">
        <v>43985</v>
      </c>
      <c r="J189" s="8"/>
    </row>
    <row r="190" ht="13.65" customHeight="1">
      <c r="A190" t="s" s="7">
        <v>41</v>
      </c>
      <c r="B190" s="14">
        <v>98</v>
      </c>
      <c r="C190" s="14">
        <f>B190+'Sheet3'!$D$6*B190/'Sheet3'!$B$6</f>
        <v>102.558139534884</v>
      </c>
      <c r="D190" s="89"/>
      <c r="E190" s="40">
        <v>0</v>
      </c>
      <c r="F190" s="90"/>
      <c r="G190" s="8"/>
      <c r="H190" s="8"/>
      <c r="I190" s="88">
        <v>43985</v>
      </c>
      <c r="J190" s="8"/>
    </row>
    <row r="191" ht="13.65" customHeight="1">
      <c r="A191" t="s" s="7">
        <v>39</v>
      </c>
      <c r="B191" s="14">
        <v>1543</v>
      </c>
      <c r="C191" s="14">
        <f>B191+'Sheet3'!$D$4*B191/'Sheet3'!$B$4</f>
        <v>1690.6818903892</v>
      </c>
      <c r="D191" s="89"/>
      <c r="E191" s="40">
        <v>41</v>
      </c>
      <c r="F191" s="90"/>
      <c r="G191" s="8"/>
      <c r="H191" s="8"/>
      <c r="I191" s="88">
        <v>43986</v>
      </c>
      <c r="J191" s="8"/>
    </row>
    <row r="192" ht="13.65" customHeight="1">
      <c r="A192" t="s" s="7">
        <v>40</v>
      </c>
      <c r="B192" s="14">
        <v>691</v>
      </c>
      <c r="C192" s="14">
        <f>B192+'Sheet3'!$D$5*B192/'Sheet3'!$B$5</f>
        <v>713.377821393523</v>
      </c>
      <c r="D192" s="89"/>
      <c r="E192" s="40">
        <v>9</v>
      </c>
      <c r="F192" s="90"/>
      <c r="G192" s="8"/>
      <c r="H192" s="8"/>
      <c r="I192" s="88">
        <v>43986</v>
      </c>
      <c r="J192" s="8"/>
    </row>
    <row r="193" ht="13.65" customHeight="1">
      <c r="A193" t="s" s="7">
        <v>41</v>
      </c>
      <c r="B193" s="14">
        <v>99</v>
      </c>
      <c r="C193" s="14">
        <f>B193+'Sheet3'!$D$6*B193/'Sheet3'!$B$6</f>
        <v>103.604651162791</v>
      </c>
      <c r="D193" s="89"/>
      <c r="E193" s="40">
        <v>0</v>
      </c>
      <c r="F193" s="90"/>
      <c r="G193" s="8"/>
      <c r="H193" s="8"/>
      <c r="I193" s="88">
        <v>43986</v>
      </c>
      <c r="J193" s="8"/>
    </row>
    <row r="194" ht="13.65" customHeight="1">
      <c r="A194" t="s" s="7">
        <v>39</v>
      </c>
      <c r="B194" s="14">
        <v>1593</v>
      </c>
      <c r="C194" s="14">
        <f>B194+'Sheet3'!$D$4*B194/'Sheet3'!$B$4</f>
        <v>1745.4674344718</v>
      </c>
      <c r="D194" s="89"/>
      <c r="E194" s="40">
        <v>43</v>
      </c>
      <c r="F194" s="90"/>
      <c r="G194" s="8"/>
      <c r="H194" s="8"/>
      <c r="I194" s="88">
        <v>43987</v>
      </c>
      <c r="J194" s="8"/>
    </row>
    <row r="195" ht="13.65" customHeight="1">
      <c r="A195" t="s" s="7">
        <v>40</v>
      </c>
      <c r="B195" s="14">
        <v>737</v>
      </c>
      <c r="C195" s="14">
        <f>B195+'Sheet3'!$D$5*B195/'Sheet3'!$B$5</f>
        <v>760.8675171737</v>
      </c>
      <c r="D195" s="89"/>
      <c r="E195" s="40">
        <v>10</v>
      </c>
      <c r="F195" s="90"/>
      <c r="G195" s="8"/>
      <c r="H195" s="8"/>
      <c r="I195" s="88">
        <v>43987</v>
      </c>
      <c r="J195" s="8"/>
    </row>
    <row r="196" ht="13.65" customHeight="1">
      <c r="A196" t="s" s="7">
        <v>41</v>
      </c>
      <c r="B196" s="14">
        <v>109</v>
      </c>
      <c r="C196" s="14">
        <f>B196+'Sheet3'!$D$6*B196/'Sheet3'!$B$6</f>
        <v>114.069767441860</v>
      </c>
      <c r="D196" s="89"/>
      <c r="E196" s="40">
        <v>0</v>
      </c>
      <c r="F196" s="90"/>
      <c r="G196" s="8"/>
      <c r="H196" s="8"/>
      <c r="I196" s="88">
        <v>43987</v>
      </c>
      <c r="J196" s="8"/>
    </row>
    <row r="197" ht="13.65" customHeight="1">
      <c r="A197" t="s" s="7">
        <v>39</v>
      </c>
      <c r="B197" s="14">
        <v>1655</v>
      </c>
      <c r="C197" s="14">
        <f>B197+'Sheet3'!$D$4*B197/'Sheet3'!$B$4</f>
        <v>1813.401509134230</v>
      </c>
      <c r="D197" s="89"/>
      <c r="E197" s="40">
        <v>43</v>
      </c>
      <c r="F197" s="90"/>
      <c r="G197" s="8"/>
      <c r="H197" s="8"/>
      <c r="I197" s="88">
        <v>43988</v>
      </c>
      <c r="J197" s="8"/>
    </row>
    <row r="198" ht="13.65" customHeight="1">
      <c r="A198" t="s" s="7">
        <v>40</v>
      </c>
      <c r="B198" s="14">
        <v>776</v>
      </c>
      <c r="C198" s="14">
        <f>B198+'Sheet3'!$D$5*B198/'Sheet3'!$B$5</f>
        <v>801.130520117763</v>
      </c>
      <c r="D198" s="89"/>
      <c r="E198" s="40">
        <v>10</v>
      </c>
      <c r="F198" s="90"/>
      <c r="G198" s="8"/>
      <c r="H198" s="8"/>
      <c r="I198" s="88">
        <v>43988</v>
      </c>
      <c r="J198" s="8"/>
    </row>
    <row r="199" ht="13.65" customHeight="1">
      <c r="A199" t="s" s="7">
        <v>41</v>
      </c>
      <c r="B199" s="14">
        <v>111</v>
      </c>
      <c r="C199" s="14">
        <f>B199+'Sheet3'!$D$6*B199/'Sheet3'!$B$6</f>
        <v>116.162790697674</v>
      </c>
      <c r="D199" s="89"/>
      <c r="E199" s="40">
        <v>0</v>
      </c>
      <c r="F199" s="90"/>
      <c r="G199" s="8"/>
      <c r="H199" s="8"/>
      <c r="I199" s="88">
        <v>43988</v>
      </c>
      <c r="J199" s="8"/>
    </row>
    <row r="200" ht="13.65" customHeight="1">
      <c r="A200" t="s" s="7">
        <v>39</v>
      </c>
      <c r="B200" s="14">
        <v>1692</v>
      </c>
      <c r="C200" s="14">
        <f>B200+'Sheet3'!$D$4*B200/'Sheet3'!$B$4</f>
        <v>1853.942811755360</v>
      </c>
      <c r="D200" s="89"/>
      <c r="E200" s="40">
        <v>45</v>
      </c>
      <c r="F200" s="90"/>
      <c r="G200" s="8"/>
      <c r="H200" s="8"/>
      <c r="I200" s="88">
        <v>43989</v>
      </c>
      <c r="J200" s="8"/>
    </row>
    <row r="201" ht="13.65" customHeight="1">
      <c r="A201" t="s" s="7">
        <v>40</v>
      </c>
      <c r="B201" s="14">
        <v>783</v>
      </c>
      <c r="C201" s="14">
        <f>B201+'Sheet3'!$D$5*B201/'Sheet3'!$B$5</f>
        <v>808.357212953876</v>
      </c>
      <c r="D201" s="89"/>
      <c r="E201" s="40">
        <v>12</v>
      </c>
      <c r="F201" s="90"/>
      <c r="G201" s="8"/>
      <c r="H201" s="8"/>
      <c r="I201" s="88">
        <v>43989</v>
      </c>
      <c r="J201" s="8"/>
    </row>
    <row r="202" ht="13.65" customHeight="1">
      <c r="A202" t="s" s="7">
        <v>41</v>
      </c>
      <c r="B202" s="14">
        <v>120</v>
      </c>
      <c r="C202" s="14">
        <f>B202+'Sheet3'!$D$6*B202/'Sheet3'!$B$6</f>
        <v>125.581395348837</v>
      </c>
      <c r="D202" s="89"/>
      <c r="E202" s="40">
        <v>1</v>
      </c>
      <c r="F202" s="90"/>
      <c r="G202" s="8"/>
      <c r="H202" s="8"/>
      <c r="I202" s="88">
        <v>43989</v>
      </c>
      <c r="J202" s="8"/>
    </row>
    <row r="203" ht="13.65" customHeight="1">
      <c r="A203" t="s" s="7">
        <v>39</v>
      </c>
      <c r="B203" s="14">
        <v>1712</v>
      </c>
      <c r="C203" s="14">
        <f>B203+'Sheet3'!$D$4*B203/'Sheet3'!$B$4</f>
        <v>1875.8570293884</v>
      </c>
      <c r="D203" s="89"/>
      <c r="E203" s="40">
        <v>45</v>
      </c>
      <c r="F203" s="90"/>
      <c r="G203" s="8"/>
      <c r="H203" s="8"/>
      <c r="I203" s="88">
        <v>43990</v>
      </c>
      <c r="J203" s="8"/>
    </row>
    <row r="204" ht="13.65" customHeight="1">
      <c r="A204" t="s" s="7">
        <v>40</v>
      </c>
      <c r="B204" s="14">
        <v>799</v>
      </c>
      <c r="C204" s="14">
        <f>B204+'Sheet3'!$D$5*B204/'Sheet3'!$B$5</f>
        <v>824.875368007851</v>
      </c>
      <c r="D204" s="89"/>
      <c r="E204" s="40">
        <v>12</v>
      </c>
      <c r="F204" s="90"/>
      <c r="G204" s="8"/>
      <c r="H204" s="8"/>
      <c r="I204" s="88">
        <v>43990</v>
      </c>
      <c r="J204" s="8"/>
    </row>
    <row r="205" ht="13.65" customHeight="1">
      <c r="A205" t="s" s="7">
        <v>41</v>
      </c>
      <c r="B205" s="14">
        <v>126</v>
      </c>
      <c r="C205" s="14">
        <f>B205+'Sheet3'!$D$6*B205/'Sheet3'!$B$6</f>
        <v>131.860465116279</v>
      </c>
      <c r="D205" s="89"/>
      <c r="E205" s="40">
        <v>1</v>
      </c>
      <c r="F205" s="90"/>
      <c r="G205" s="8"/>
      <c r="H205" s="8"/>
      <c r="I205" s="88">
        <v>43990</v>
      </c>
      <c r="J205" s="8"/>
    </row>
    <row r="206" ht="13.65" customHeight="1">
      <c r="A206" t="s" s="7">
        <v>39</v>
      </c>
      <c r="B206" s="14">
        <v>1835</v>
      </c>
      <c r="C206" s="14">
        <f>B206+'Sheet3'!$D$4*B206/'Sheet3'!$B$4</f>
        <v>2010.629467831610</v>
      </c>
      <c r="D206" s="89"/>
      <c r="E206" s="40">
        <v>48</v>
      </c>
      <c r="F206" s="90"/>
      <c r="G206" s="8"/>
      <c r="H206" s="8"/>
      <c r="I206" s="88">
        <v>43991</v>
      </c>
      <c r="J206" s="8"/>
    </row>
    <row r="207" ht="13.65" customHeight="1">
      <c r="A207" t="s" s="7">
        <v>40</v>
      </c>
      <c r="B207" s="14">
        <v>815</v>
      </c>
      <c r="C207" s="14">
        <f>B207+'Sheet3'!$D$5*B207/'Sheet3'!$B$5</f>
        <v>841.393523061825</v>
      </c>
      <c r="D207" s="89"/>
      <c r="E207" s="40">
        <v>13</v>
      </c>
      <c r="F207" s="90"/>
      <c r="G207" s="8"/>
      <c r="H207" s="8"/>
      <c r="I207" s="88">
        <v>43991</v>
      </c>
      <c r="J207" s="8"/>
    </row>
    <row r="208" ht="13.65" customHeight="1">
      <c r="A208" t="s" s="7">
        <v>41</v>
      </c>
      <c r="B208" s="14">
        <v>131</v>
      </c>
      <c r="C208" s="14">
        <f>B208+'Sheet3'!$D$6*B208/'Sheet3'!$B$6</f>
        <v>137.093023255814</v>
      </c>
      <c r="D208" s="89"/>
      <c r="E208" s="40">
        <v>1</v>
      </c>
      <c r="F208" s="90"/>
      <c r="G208" s="8"/>
      <c r="H208" s="8"/>
      <c r="I208" s="88">
        <v>43991</v>
      </c>
      <c r="J208" s="8"/>
    </row>
    <row r="209" ht="13.65" customHeight="1">
      <c r="A209" t="s" s="7">
        <v>39</v>
      </c>
      <c r="B209" s="14">
        <v>1927</v>
      </c>
      <c r="C209" s="14">
        <f>B209+'Sheet3'!$D$4*B209/'Sheet3'!$B$4</f>
        <v>2111.434868943610</v>
      </c>
      <c r="D209" s="89"/>
      <c r="E209" s="40">
        <v>52</v>
      </c>
      <c r="F209" s="90"/>
      <c r="G209" s="8"/>
      <c r="H209" s="8"/>
      <c r="I209" s="88">
        <v>43992</v>
      </c>
      <c r="J209" s="8"/>
    </row>
    <row r="210" ht="13.65" customHeight="1">
      <c r="A210" t="s" s="7">
        <v>40</v>
      </c>
      <c r="B210" s="14">
        <v>839</v>
      </c>
      <c r="C210" s="14">
        <f>B210+'Sheet3'!$D$5*B210/'Sheet3'!$B$5</f>
        <v>866.170755642787</v>
      </c>
      <c r="D210" s="89"/>
      <c r="E210" s="40">
        <v>13</v>
      </c>
      <c r="F210" s="90"/>
      <c r="G210" s="8"/>
      <c r="H210" s="8"/>
      <c r="I210" s="88">
        <v>43992</v>
      </c>
      <c r="J210" s="8"/>
    </row>
    <row r="211" ht="13.65" customHeight="1">
      <c r="A211" t="s" s="7">
        <v>41</v>
      </c>
      <c r="B211" s="14">
        <v>136</v>
      </c>
      <c r="C211" s="14">
        <f>B211+'Sheet3'!$D$6*B211/'Sheet3'!$B$6</f>
        <v>142.325581395349</v>
      </c>
      <c r="D211" s="89"/>
      <c r="E211" s="40">
        <v>2</v>
      </c>
      <c r="F211" s="90"/>
      <c r="G211" s="8"/>
      <c r="H211" s="8"/>
      <c r="I211" s="88">
        <v>43992</v>
      </c>
      <c r="J211" s="8"/>
    </row>
    <row r="212" ht="13.65" customHeight="1">
      <c r="A212" t="s" s="7">
        <v>39</v>
      </c>
      <c r="B212" s="14">
        <v>2002</v>
      </c>
      <c r="C212" s="14">
        <f>B212+'Sheet3'!$D$4*B212/'Sheet3'!$B$4</f>
        <v>2193.613185067510</v>
      </c>
      <c r="D212" s="89"/>
      <c r="E212" s="40">
        <v>54</v>
      </c>
      <c r="F212" s="90"/>
      <c r="G212" s="8"/>
      <c r="H212" s="8"/>
      <c r="I212" s="88">
        <v>43993</v>
      </c>
      <c r="J212" s="8"/>
    </row>
    <row r="213" ht="13.65" customHeight="1">
      <c r="A213" t="s" s="7">
        <v>40</v>
      </c>
      <c r="B213" s="14">
        <v>880</v>
      </c>
      <c r="C213" s="14">
        <f>B213+'Sheet3'!$D$5*B213/'Sheet3'!$B$5</f>
        <v>908.498527968597</v>
      </c>
      <c r="D213" s="89"/>
      <c r="E213" s="40">
        <v>13</v>
      </c>
      <c r="F213" s="90"/>
      <c r="G213" s="8"/>
      <c r="H213" s="8"/>
      <c r="I213" s="88">
        <v>43993</v>
      </c>
      <c r="J213" s="8"/>
    </row>
    <row r="214" ht="13.65" customHeight="1">
      <c r="A214" t="s" s="7">
        <v>41</v>
      </c>
      <c r="B214" s="14">
        <v>145</v>
      </c>
      <c r="C214" s="14">
        <f>B214+'Sheet3'!$D$6*B214/'Sheet3'!$B$6</f>
        <v>151.744186046512</v>
      </c>
      <c r="D214" s="89"/>
      <c r="E214" s="40">
        <v>4</v>
      </c>
      <c r="F214" s="90"/>
      <c r="G214" s="8"/>
      <c r="H214" s="8"/>
      <c r="I214" s="88">
        <v>43993</v>
      </c>
      <c r="J214" s="8"/>
    </row>
    <row r="215" ht="13.65" customHeight="1">
      <c r="A215" t="s" s="7">
        <v>39</v>
      </c>
      <c r="B215" s="14">
        <v>2124</v>
      </c>
      <c r="C215" s="14">
        <f>B215+'Sheet3'!$D$4*B215/'Sheet3'!$B$4</f>
        <v>2327.289912629070</v>
      </c>
      <c r="D215" s="89"/>
      <c r="E215" s="40">
        <v>57</v>
      </c>
      <c r="F215" s="90"/>
      <c r="G215" s="8"/>
      <c r="H215" s="8"/>
      <c r="I215" s="88">
        <v>43994</v>
      </c>
      <c r="J215" s="8"/>
    </row>
    <row r="216" ht="13.65" customHeight="1">
      <c r="A216" t="s" s="7">
        <v>40</v>
      </c>
      <c r="B216" s="14">
        <v>916</v>
      </c>
      <c r="C216" s="14">
        <f>B216+'Sheet3'!$D$5*B216/'Sheet3'!$B$5</f>
        <v>945.664376840039</v>
      </c>
      <c r="D216" s="89"/>
      <c r="E216" s="40">
        <v>14</v>
      </c>
      <c r="F216" s="90"/>
      <c r="G216" s="8"/>
      <c r="H216" s="8"/>
      <c r="I216" s="88">
        <v>43994</v>
      </c>
      <c r="J216" s="8"/>
    </row>
    <row r="217" ht="13.65" customHeight="1">
      <c r="A217" t="s" s="7">
        <v>41</v>
      </c>
      <c r="B217" s="14">
        <v>149</v>
      </c>
      <c r="C217" s="14">
        <f>B217+'Sheet3'!$D$6*B217/'Sheet3'!$B$6</f>
        <v>155.930232558140</v>
      </c>
      <c r="D217" s="89"/>
      <c r="E217" s="40">
        <v>4</v>
      </c>
      <c r="F217" s="90"/>
      <c r="G217" s="8"/>
      <c r="H217" s="8"/>
      <c r="I217" s="88">
        <v>43994</v>
      </c>
      <c r="J217" s="8"/>
    </row>
    <row r="218" ht="13.65" customHeight="1">
      <c r="A218" t="s" s="7">
        <v>39</v>
      </c>
      <c r="B218" s="14">
        <v>2220</v>
      </c>
      <c r="C218" s="14">
        <f>B218+'Sheet3'!$D$4*B218/'Sheet3'!$B$4</f>
        <v>2432.478157267670</v>
      </c>
      <c r="D218" s="89"/>
      <c r="E218" s="40">
        <v>58</v>
      </c>
      <c r="F218" s="90"/>
      <c r="G218" s="8"/>
      <c r="H218" s="8"/>
      <c r="I218" s="88">
        <v>43995</v>
      </c>
      <c r="J218" s="8"/>
    </row>
    <row r="219" ht="13.65" customHeight="1">
      <c r="A219" t="s" s="7">
        <v>40</v>
      </c>
      <c r="B219" s="14">
        <v>945</v>
      </c>
      <c r="C219" s="14">
        <f>B219+'Sheet3'!$D$5*B219/'Sheet3'!$B$5</f>
        <v>975.603532875368</v>
      </c>
      <c r="D219" s="89"/>
      <c r="E219" s="40">
        <v>14</v>
      </c>
      <c r="F219" s="90"/>
      <c r="G219" s="8"/>
      <c r="H219" s="8"/>
      <c r="I219" s="88">
        <v>43995</v>
      </c>
      <c r="J219" s="8"/>
    </row>
    <row r="220" ht="13.65" customHeight="1">
      <c r="A220" t="s" s="7">
        <v>41</v>
      </c>
      <c r="B220" s="14">
        <v>152</v>
      </c>
      <c r="C220" s="14">
        <f>B220+'Sheet3'!$D$6*B220/'Sheet3'!$B$6</f>
        <v>159.069767441860</v>
      </c>
      <c r="D220" s="89"/>
      <c r="E220" s="40">
        <v>4</v>
      </c>
      <c r="F220" s="90"/>
      <c r="G220" s="8"/>
      <c r="H220" s="8"/>
      <c r="I220" s="88">
        <v>43995</v>
      </c>
      <c r="J220" s="8"/>
    </row>
    <row r="221" ht="13.65" customHeight="1">
      <c r="A221" t="s" s="7">
        <v>39</v>
      </c>
      <c r="B221" s="14">
        <v>2250</v>
      </c>
      <c r="C221" s="14">
        <f>B221+'Sheet3'!$D$4*B221/'Sheet3'!$B$4</f>
        <v>2465.349483717240</v>
      </c>
      <c r="D221" s="89"/>
      <c r="E221" s="40">
        <v>62</v>
      </c>
      <c r="F221" s="90"/>
      <c r="G221" s="8"/>
      <c r="H221" s="8"/>
      <c r="I221" s="88">
        <v>43996</v>
      </c>
      <c r="J221" s="8"/>
    </row>
    <row r="222" ht="13.65" customHeight="1">
      <c r="A222" t="s" s="7">
        <v>40</v>
      </c>
      <c r="B222" s="14">
        <v>965</v>
      </c>
      <c r="C222" s="14">
        <f>B222+'Sheet3'!$D$5*B222/'Sheet3'!$B$5</f>
        <v>996.251226692836</v>
      </c>
      <c r="D222" s="89"/>
      <c r="E222" s="40">
        <v>15</v>
      </c>
      <c r="F222" s="90"/>
      <c r="G222" s="8"/>
      <c r="H222" s="8"/>
      <c r="I222" s="88">
        <v>43996</v>
      </c>
      <c r="J222" s="8"/>
    </row>
    <row r="223" ht="13.65" customHeight="1">
      <c r="A223" t="s" s="7">
        <v>41</v>
      </c>
      <c r="B223" s="14">
        <v>161</v>
      </c>
      <c r="C223" s="14">
        <f>B223+'Sheet3'!$D$6*B223/'Sheet3'!$B$6</f>
        <v>168.488372093023</v>
      </c>
      <c r="D223" s="89"/>
      <c r="E223" s="40">
        <v>4</v>
      </c>
      <c r="F223" s="90"/>
      <c r="G223" s="8"/>
      <c r="H223" s="8"/>
      <c r="I223" s="88">
        <v>43996</v>
      </c>
      <c r="J223" s="8"/>
    </row>
    <row r="224" ht="13.65" customHeight="1">
      <c r="A224" t="s" s="7">
        <v>39</v>
      </c>
      <c r="B224" s="14">
        <v>2277</v>
      </c>
      <c r="C224" s="14">
        <f>B224+'Sheet3'!$D$4*B224/'Sheet3'!$B$4</f>
        <v>2494.933677521840</v>
      </c>
      <c r="D224" s="89"/>
      <c r="E224" s="40">
        <v>66</v>
      </c>
      <c r="F224" s="90"/>
      <c r="G224" s="8"/>
      <c r="H224" s="8"/>
      <c r="I224" s="88">
        <v>43997</v>
      </c>
      <c r="J224" s="8"/>
    </row>
    <row r="225" ht="13.65" customHeight="1">
      <c r="A225" t="s" s="7">
        <v>40</v>
      </c>
      <c r="B225" s="14">
        <v>986</v>
      </c>
      <c r="C225" s="14">
        <f>B225+'Sheet3'!$D$5*B225/'Sheet3'!$B$5</f>
        <v>1017.931305201180</v>
      </c>
      <c r="D225" s="89"/>
      <c r="E225" s="40">
        <v>15</v>
      </c>
      <c r="F225" s="90"/>
      <c r="G225" s="8"/>
      <c r="H225" s="8"/>
      <c r="I225" s="88">
        <v>43997</v>
      </c>
      <c r="J225" s="8"/>
    </row>
    <row r="226" ht="13.65" customHeight="1">
      <c r="A226" t="s" s="7">
        <v>41</v>
      </c>
      <c r="B226" s="14">
        <v>164</v>
      </c>
      <c r="C226" s="14">
        <f>B226+'Sheet3'!$D$6*B226/'Sheet3'!$B$6</f>
        <v>171.627906976744</v>
      </c>
      <c r="D226" s="89"/>
      <c r="E226" s="40">
        <v>4</v>
      </c>
      <c r="F226" s="90"/>
      <c r="G226" s="8"/>
      <c r="H226" s="8"/>
      <c r="I226" s="88">
        <v>43997</v>
      </c>
      <c r="J226" s="8"/>
    </row>
    <row r="227" ht="13.65" customHeight="1">
      <c r="A227" t="s" s="7">
        <v>39</v>
      </c>
      <c r="B227" s="14">
        <v>2518</v>
      </c>
      <c r="C227" s="14">
        <f>B227</f>
        <v>2518</v>
      </c>
      <c r="D227" s="89"/>
      <c r="E227" s="40">
        <v>69</v>
      </c>
      <c r="F227" s="90"/>
      <c r="G227" s="8"/>
      <c r="H227" s="8"/>
      <c r="I227" s="88">
        <v>43998</v>
      </c>
      <c r="J227" s="8"/>
    </row>
    <row r="228" ht="13.65" customHeight="1">
      <c r="A228" t="s" s="7">
        <v>40</v>
      </c>
      <c r="B228" s="14">
        <v>1019</v>
      </c>
      <c r="C228" s="14">
        <f>B228</f>
        <v>1019</v>
      </c>
      <c r="D228" s="89"/>
      <c r="E228" s="40">
        <v>15</v>
      </c>
      <c r="F228" s="90"/>
      <c r="G228" s="8"/>
      <c r="H228" s="8"/>
      <c r="I228" s="88">
        <v>43998</v>
      </c>
      <c r="J228" s="8"/>
    </row>
    <row r="229" ht="13.65" customHeight="1">
      <c r="A229" t="s" s="7">
        <v>41</v>
      </c>
      <c r="B229" s="14">
        <v>172</v>
      </c>
      <c r="C229" s="14">
        <f>B229</f>
        <v>172</v>
      </c>
      <c r="D229" s="89"/>
      <c r="E229" s="40">
        <v>4</v>
      </c>
      <c r="F229" s="90"/>
      <c r="G229" s="8"/>
      <c r="H229" s="8"/>
      <c r="I229" s="88">
        <v>43998</v>
      </c>
      <c r="J229" s="8"/>
    </row>
    <row r="230" ht="13.65" customHeight="1">
      <c r="A230" t="s" s="7">
        <v>39</v>
      </c>
      <c r="B230" s="14">
        <v>2719</v>
      </c>
      <c r="C230" s="14">
        <f>B230</f>
        <v>2719</v>
      </c>
      <c r="D230" s="89"/>
      <c r="E230" s="40">
        <v>70</v>
      </c>
      <c r="F230" s="90"/>
      <c r="G230" s="8"/>
      <c r="H230" s="8"/>
      <c r="I230" s="88">
        <v>43999</v>
      </c>
      <c r="J230" s="8"/>
    </row>
    <row r="231" ht="13.65" customHeight="1">
      <c r="A231" t="s" s="7">
        <v>40</v>
      </c>
      <c r="B231" s="14">
        <v>1047</v>
      </c>
      <c r="C231" s="14">
        <f>B231</f>
        <v>1047</v>
      </c>
      <c r="D231" s="89"/>
      <c r="E231" s="40">
        <v>15</v>
      </c>
      <c r="F231" s="90"/>
      <c r="G231" s="8"/>
      <c r="H231" s="8"/>
      <c r="I231" s="88">
        <v>43999</v>
      </c>
      <c r="J231" s="8"/>
    </row>
    <row r="232" ht="13.65" customHeight="1">
      <c r="A232" t="s" s="7">
        <v>41</v>
      </c>
      <c r="B232" s="14">
        <v>176</v>
      </c>
      <c r="C232" s="14">
        <f>B232</f>
        <v>176</v>
      </c>
      <c r="D232" s="89"/>
      <c r="E232" s="40">
        <v>4</v>
      </c>
      <c r="F232" s="90"/>
      <c r="G232" s="8"/>
      <c r="H232" s="8"/>
      <c r="I232" s="88">
        <v>43999</v>
      </c>
      <c r="J232" s="8"/>
    </row>
    <row r="233" ht="13.65" customHeight="1">
      <c r="A233" t="s" s="7">
        <v>39</v>
      </c>
      <c r="B233" s="14">
        <v>2841</v>
      </c>
      <c r="C233" s="14">
        <f>B233</f>
        <v>2841</v>
      </c>
      <c r="D233" s="89"/>
      <c r="E233" s="40">
        <v>74</v>
      </c>
      <c r="F233" s="90"/>
      <c r="G233" s="8"/>
      <c r="H233" s="8"/>
      <c r="I233" s="88">
        <v>44000</v>
      </c>
      <c r="J233" s="8"/>
    </row>
    <row r="234" ht="13.65" customHeight="1">
      <c r="A234" t="s" s="7">
        <v>40</v>
      </c>
      <c r="B234" s="14">
        <v>1100</v>
      </c>
      <c r="C234" s="14">
        <f>B234</f>
        <v>1100</v>
      </c>
      <c r="D234" s="89"/>
      <c r="E234" s="40">
        <v>16</v>
      </c>
      <c r="F234" s="90"/>
      <c r="G234" s="8"/>
      <c r="H234" s="8"/>
      <c r="I234" s="88">
        <v>44000</v>
      </c>
      <c r="J234" s="8"/>
    </row>
    <row r="235" ht="13.65" customHeight="1">
      <c r="A235" t="s" s="7">
        <v>41</v>
      </c>
      <c r="B235" s="14">
        <v>182</v>
      </c>
      <c r="C235" s="14">
        <f>B235</f>
        <v>182</v>
      </c>
      <c r="D235" s="89"/>
      <c r="E235" s="40">
        <v>4</v>
      </c>
      <c r="F235" s="90"/>
      <c r="G235" s="8"/>
      <c r="H235" s="8"/>
      <c r="I235" s="88">
        <v>44000</v>
      </c>
      <c r="J235" s="8"/>
    </row>
    <row r="236" ht="13.65" customHeight="1">
      <c r="A236" t="s" s="7">
        <v>39</v>
      </c>
      <c r="B236" s="14">
        <v>2977</v>
      </c>
      <c r="C236" s="14">
        <f>B236</f>
        <v>2977</v>
      </c>
      <c r="D236" s="89"/>
      <c r="E236" s="40">
        <v>75</v>
      </c>
      <c r="F236" s="90"/>
      <c r="G236" s="8"/>
      <c r="H236" s="8"/>
      <c r="I236" s="88">
        <v>44001</v>
      </c>
      <c r="J236" s="8"/>
    </row>
    <row r="237" ht="13.65" customHeight="1">
      <c r="A237" t="s" s="7">
        <v>40</v>
      </c>
      <c r="B237" s="14">
        <v>1179</v>
      </c>
      <c r="C237" s="14">
        <f>B237</f>
        <v>1179</v>
      </c>
      <c r="D237" s="89"/>
      <c r="E237" s="40">
        <v>17</v>
      </c>
      <c r="F237" s="90"/>
      <c r="G237" s="8"/>
      <c r="H237" s="8"/>
      <c r="I237" s="88">
        <v>44001</v>
      </c>
      <c r="J237" s="8"/>
    </row>
    <row r="238" ht="13.65" customHeight="1">
      <c r="A238" t="s" s="7">
        <v>41</v>
      </c>
      <c r="B238" s="14">
        <v>202</v>
      </c>
      <c r="C238" s="14">
        <f>B238</f>
        <v>202</v>
      </c>
      <c r="D238" s="89"/>
      <c r="E238" s="40">
        <v>5</v>
      </c>
      <c r="F238" s="90"/>
      <c r="G238" s="8"/>
      <c r="H238" s="8"/>
      <c r="I238" s="88">
        <v>44001</v>
      </c>
      <c r="J238" s="8"/>
    </row>
    <row r="239" ht="13.65" customHeight="1">
      <c r="A239" t="s" s="7">
        <v>39</v>
      </c>
      <c r="B239" s="14">
        <v>3119</v>
      </c>
      <c r="C239" s="14">
        <f>B239</f>
        <v>3119</v>
      </c>
      <c r="D239" s="89"/>
      <c r="E239" s="40">
        <v>77</v>
      </c>
      <c r="F239" s="90"/>
      <c r="G239" s="8"/>
      <c r="H239" s="8"/>
      <c r="I239" s="88">
        <v>44002</v>
      </c>
      <c r="J239" s="8"/>
    </row>
    <row r="240" ht="13.65" customHeight="1">
      <c r="A240" t="s" s="7">
        <v>40</v>
      </c>
      <c r="B240" s="14">
        <v>1244</v>
      </c>
      <c r="C240" s="14">
        <f>B240</f>
        <v>1244</v>
      </c>
      <c r="D240" s="89"/>
      <c r="E240" s="40">
        <v>18</v>
      </c>
      <c r="F240" s="90"/>
      <c r="G240" s="8"/>
      <c r="H240" s="8"/>
      <c r="I240" s="88">
        <v>44002</v>
      </c>
      <c r="J240" s="8"/>
    </row>
    <row r="241" ht="13.65" customHeight="1">
      <c r="A241" t="s" s="7">
        <v>41</v>
      </c>
      <c r="B241" s="14">
        <v>217</v>
      </c>
      <c r="C241" s="14">
        <f>B241</f>
        <v>217</v>
      </c>
      <c r="D241" s="89"/>
      <c r="E241" s="40">
        <v>5</v>
      </c>
      <c r="F241" s="90"/>
      <c r="G241" s="8"/>
      <c r="H241" s="8"/>
      <c r="I241" s="88">
        <v>44002</v>
      </c>
      <c r="J241" s="8"/>
    </row>
    <row r="242" ht="13.65" customHeight="1">
      <c r="A242" t="s" s="7">
        <v>39</v>
      </c>
      <c r="B242" s="14">
        <v>3285</v>
      </c>
      <c r="C242" s="14">
        <f>B242</f>
        <v>3285</v>
      </c>
      <c r="D242" s="89"/>
      <c r="E242" s="40">
        <v>79</v>
      </c>
      <c r="F242" s="90"/>
      <c r="G242" s="8"/>
      <c r="H242" s="8"/>
      <c r="I242" s="88">
        <v>44003</v>
      </c>
      <c r="J242" s="8"/>
    </row>
    <row r="243" ht="13.65" customHeight="1">
      <c r="A243" t="s" s="7">
        <v>40</v>
      </c>
      <c r="B243" s="14">
        <v>1305</v>
      </c>
      <c r="C243" s="14">
        <f>B243</f>
        <v>1305</v>
      </c>
      <c r="D243" s="89"/>
      <c r="E243" s="40">
        <v>19</v>
      </c>
      <c r="F243" s="90"/>
      <c r="G243" s="8"/>
      <c r="H243" s="8"/>
      <c r="I243" s="88">
        <v>44003</v>
      </c>
      <c r="J243" s="8"/>
    </row>
    <row r="244" ht="13.65" customHeight="1">
      <c r="A244" t="s" s="7">
        <v>41</v>
      </c>
      <c r="B244" s="14">
        <v>221</v>
      </c>
      <c r="C244" s="14">
        <f>B244</f>
        <v>221</v>
      </c>
      <c r="D244" s="89"/>
      <c r="E244" s="40">
        <v>6</v>
      </c>
      <c r="F244" s="90"/>
      <c r="G244" s="8"/>
      <c r="H244" s="8"/>
      <c r="I244" s="88">
        <v>44003</v>
      </c>
      <c r="J244" s="8"/>
    </row>
    <row r="245" ht="13.65" customHeight="1">
      <c r="A245" t="s" s="7">
        <v>39</v>
      </c>
      <c r="B245" s="14">
        <v>3376</v>
      </c>
      <c r="C245" s="14">
        <f>B245</f>
        <v>3376</v>
      </c>
      <c r="D245" s="89"/>
      <c r="E245" s="40">
        <v>85</v>
      </c>
      <c r="F245" s="90"/>
      <c r="G245" s="8"/>
      <c r="H245" s="8"/>
      <c r="I245" s="88">
        <v>44004</v>
      </c>
      <c r="J245" s="8"/>
    </row>
    <row r="246" ht="13.65" customHeight="1">
      <c r="A246" t="s" s="7">
        <v>40</v>
      </c>
      <c r="B246" s="14">
        <v>1319</v>
      </c>
      <c r="C246" s="14">
        <f>B246</f>
        <v>1319</v>
      </c>
      <c r="D246" s="89"/>
      <c r="E246" s="40">
        <v>21</v>
      </c>
      <c r="F246" s="90"/>
      <c r="G246" s="8"/>
      <c r="H246" s="8"/>
      <c r="I246" s="88">
        <v>44004</v>
      </c>
      <c r="J246" s="8"/>
    </row>
    <row r="247" ht="13.65" customHeight="1">
      <c r="A247" t="s" s="7">
        <v>41</v>
      </c>
      <c r="B247" s="14">
        <v>267</v>
      </c>
      <c r="C247" s="14">
        <f>B247</f>
        <v>267</v>
      </c>
      <c r="D247" s="89"/>
      <c r="E247" s="40">
        <v>6</v>
      </c>
      <c r="F247" s="90"/>
      <c r="G247" s="8"/>
      <c r="H247" s="8"/>
      <c r="I247" s="88">
        <v>44004</v>
      </c>
      <c r="J247" s="8"/>
    </row>
    <row r="248" ht="13.65" customHeight="1">
      <c r="A248" t="s" s="7">
        <v>39</v>
      </c>
      <c r="B248" s="14">
        <v>3458</v>
      </c>
      <c r="C248" s="14">
        <f>B248</f>
        <v>3458</v>
      </c>
      <c r="D248" s="89"/>
      <c r="E248" s="40">
        <v>85</v>
      </c>
      <c r="F248" s="90"/>
      <c r="G248" s="8"/>
      <c r="H248" s="8"/>
      <c r="I248" s="88">
        <v>44005</v>
      </c>
      <c r="J248" s="8"/>
    </row>
    <row r="249" ht="13.65" customHeight="1">
      <c r="A249" t="s" s="7">
        <v>40</v>
      </c>
      <c r="B249" s="14">
        <v>1344</v>
      </c>
      <c r="C249" s="14">
        <f>B249</f>
        <v>1344</v>
      </c>
      <c r="D249" s="89"/>
      <c r="E249" s="40">
        <v>22</v>
      </c>
      <c r="F249" s="90"/>
      <c r="G249" s="8"/>
      <c r="H249" s="8"/>
      <c r="I249" s="88">
        <v>44005</v>
      </c>
      <c r="J249" s="8"/>
    </row>
    <row r="250" ht="13.65" customHeight="1">
      <c r="A250" t="s" s="7">
        <v>41</v>
      </c>
      <c r="B250" s="14">
        <v>278</v>
      </c>
      <c r="C250" s="14">
        <f>B250</f>
        <v>278</v>
      </c>
      <c r="D250" s="89"/>
      <c r="E250" s="40">
        <v>8</v>
      </c>
      <c r="F250" s="90"/>
      <c r="G250" s="8"/>
      <c r="H250" s="8"/>
      <c r="I250" s="88">
        <v>44005</v>
      </c>
      <c r="J250" s="8"/>
    </row>
    <row r="251" ht="13.65" customHeight="1">
      <c r="A251" t="s" s="7">
        <v>39</v>
      </c>
      <c r="B251" s="14">
        <v>3605</v>
      </c>
      <c r="C251" s="14">
        <f>B251</f>
        <v>3605</v>
      </c>
      <c r="D251" s="89"/>
      <c r="E251" s="40">
        <v>87</v>
      </c>
      <c r="F251" s="90"/>
      <c r="G251" s="8"/>
      <c r="H251" s="8"/>
      <c r="I251" s="88">
        <v>44006</v>
      </c>
      <c r="J251" s="8"/>
    </row>
    <row r="252" ht="13.65" customHeight="1">
      <c r="A252" t="s" s="7">
        <v>40</v>
      </c>
      <c r="B252" s="14">
        <v>1405</v>
      </c>
      <c r="C252" s="14">
        <f>B252</f>
        <v>1405</v>
      </c>
      <c r="D252" s="89"/>
      <c r="E252" s="40">
        <v>23</v>
      </c>
      <c r="F252" s="90"/>
      <c r="G252" s="8"/>
      <c r="H252" s="8"/>
      <c r="I252" s="88">
        <v>44006</v>
      </c>
      <c r="J252" s="8"/>
    </row>
    <row r="253" ht="13.65" customHeight="1">
      <c r="A253" t="s" s="7">
        <v>41</v>
      </c>
      <c r="B253" s="14">
        <v>291</v>
      </c>
      <c r="C253" s="14">
        <f>B253</f>
        <v>291</v>
      </c>
      <c r="D253" s="89"/>
      <c r="E253" s="40">
        <v>9</v>
      </c>
      <c r="F253" s="90"/>
      <c r="G253" s="8"/>
      <c r="H253" s="8"/>
      <c r="I253" s="88">
        <v>44006</v>
      </c>
      <c r="J253" s="8"/>
    </row>
    <row r="254" ht="13.65" customHeight="1">
      <c r="A254" t="s" s="7">
        <v>39</v>
      </c>
      <c r="B254" s="14">
        <v>3860</v>
      </c>
      <c r="C254" s="14">
        <f>B254</f>
        <v>3860</v>
      </c>
      <c r="D254" s="89"/>
      <c r="E254" s="40">
        <v>92</v>
      </c>
      <c r="F254" s="90"/>
      <c r="G254" s="8"/>
      <c r="H254" s="8"/>
      <c r="I254" s="88">
        <v>44007</v>
      </c>
      <c r="J254" s="8"/>
    </row>
    <row r="255" ht="13.65" customHeight="1">
      <c r="A255" t="s" s="7">
        <v>40</v>
      </c>
      <c r="B255" s="14">
        <v>1485</v>
      </c>
      <c r="C255" s="14">
        <f>B255</f>
        <v>1485</v>
      </c>
      <c r="D255" s="89"/>
      <c r="E255" s="40">
        <v>25</v>
      </c>
      <c r="F255" s="90"/>
      <c r="G255" s="8"/>
      <c r="H255" s="8"/>
      <c r="I255" s="88">
        <v>44007</v>
      </c>
      <c r="J255" s="8"/>
    </row>
    <row r="256" ht="13.65" customHeight="1">
      <c r="A256" t="s" s="7">
        <v>41</v>
      </c>
      <c r="B256" s="14">
        <v>304</v>
      </c>
      <c r="C256" s="14">
        <f>B256</f>
        <v>304</v>
      </c>
      <c r="D256" s="89"/>
      <c r="E256" s="40">
        <v>9</v>
      </c>
      <c r="F256" s="90"/>
      <c r="G256" s="8"/>
      <c r="H256" s="8"/>
      <c r="I256" s="88">
        <v>44007</v>
      </c>
      <c r="J256" s="8"/>
    </row>
    <row r="257" ht="13.65" customHeight="1">
      <c r="A257" t="s" s="7">
        <v>39</v>
      </c>
      <c r="B257" s="14">
        <v>4004</v>
      </c>
      <c r="C257" s="14">
        <f>B257</f>
        <v>4004</v>
      </c>
      <c r="D257" s="89"/>
      <c r="E257" s="40">
        <v>93</v>
      </c>
      <c r="F257" s="90"/>
      <c r="G257" s="8"/>
      <c r="H257" s="8"/>
      <c r="I257" s="88">
        <v>44008</v>
      </c>
      <c r="J257" s="8"/>
    </row>
    <row r="258" ht="13.65" customHeight="1">
      <c r="A258" t="s" s="7">
        <v>40</v>
      </c>
      <c r="B258" s="14">
        <v>1526</v>
      </c>
      <c r="C258" s="14">
        <f>B258</f>
        <v>1526</v>
      </c>
      <c r="D258" s="89"/>
      <c r="E258" s="40">
        <v>25</v>
      </c>
      <c r="F258" s="90"/>
      <c r="G258" s="8"/>
      <c r="H258" s="8"/>
      <c r="I258" s="88">
        <v>44008</v>
      </c>
      <c r="J258" s="8"/>
    </row>
    <row r="259" ht="13.65" customHeight="1">
      <c r="A259" t="s" s="7">
        <v>41</v>
      </c>
      <c r="B259" s="14">
        <v>313</v>
      </c>
      <c r="C259" s="14">
        <f>B259</f>
        <v>313</v>
      </c>
      <c r="D259" s="89"/>
      <c r="E259" s="40">
        <v>9</v>
      </c>
      <c r="F259" s="90"/>
      <c r="G259" s="8"/>
      <c r="H259" s="8"/>
      <c r="I259" s="88">
        <v>44008</v>
      </c>
      <c r="J259" s="8"/>
    </row>
    <row r="260" ht="13.65" customHeight="1">
      <c r="A260" t="s" s="7">
        <v>39</v>
      </c>
      <c r="B260" s="14">
        <v>4137</v>
      </c>
      <c r="C260" s="14">
        <f>B260</f>
        <v>4137</v>
      </c>
      <c r="D260" s="89"/>
      <c r="E260" s="40">
        <v>95</v>
      </c>
      <c r="F260" s="90"/>
      <c r="G260" s="8"/>
      <c r="H260" s="8"/>
      <c r="I260" s="88">
        <v>44009</v>
      </c>
      <c r="J260" s="8"/>
    </row>
    <row r="261" ht="13.65" customHeight="1">
      <c r="A261" t="s" s="7">
        <v>40</v>
      </c>
      <c r="B261" s="14">
        <v>1589</v>
      </c>
      <c r="C261" s="14">
        <f>B261</f>
        <v>1589</v>
      </c>
      <c r="D261" s="89"/>
      <c r="E261" s="40">
        <v>25</v>
      </c>
      <c r="F261" s="90"/>
      <c r="G261" s="8"/>
      <c r="H261" s="8"/>
      <c r="I261" s="88">
        <v>44009</v>
      </c>
      <c r="J261" s="8"/>
    </row>
    <row r="262" ht="13.65" customHeight="1">
      <c r="A262" t="s" s="7">
        <v>41</v>
      </c>
      <c r="B262" s="14">
        <v>339</v>
      </c>
      <c r="C262" s="14">
        <f>B262</f>
        <v>339</v>
      </c>
      <c r="D262" s="89"/>
      <c r="E262" s="40">
        <v>9</v>
      </c>
      <c r="F262" s="90"/>
      <c r="G262" s="8"/>
      <c r="H262" s="8"/>
      <c r="I262" s="88">
        <v>44009</v>
      </c>
      <c r="J262" s="8"/>
    </row>
    <row r="263" ht="13.65" customHeight="1">
      <c r="A263" t="s" s="7">
        <v>39</v>
      </c>
      <c r="B263" s="14">
        <v>4261</v>
      </c>
      <c r="C263" s="14">
        <f>B263</f>
        <v>4261</v>
      </c>
      <c r="D263" s="89"/>
      <c r="E263" s="40">
        <v>96</v>
      </c>
      <c r="F263" s="90"/>
      <c r="G263" s="8"/>
      <c r="H263" s="8"/>
      <c r="I263" s="88">
        <v>44010</v>
      </c>
      <c r="J263" s="8"/>
    </row>
    <row r="264" ht="13.65" customHeight="1">
      <c r="A264" t="s" s="7">
        <v>40</v>
      </c>
      <c r="B264" s="14">
        <v>1627</v>
      </c>
      <c r="C264" s="14">
        <f>B264</f>
        <v>1627</v>
      </c>
      <c r="D264" s="89"/>
      <c r="E264" s="40">
        <v>26</v>
      </c>
      <c r="F264" s="90"/>
      <c r="G264" s="8"/>
      <c r="H264" s="8"/>
      <c r="I264" s="88">
        <v>44010</v>
      </c>
      <c r="J264" s="8"/>
    </row>
    <row r="265" ht="13.65" customHeight="1">
      <c r="A265" t="s" s="7">
        <v>41</v>
      </c>
      <c r="B265" s="14">
        <v>354</v>
      </c>
      <c r="C265" s="14">
        <f>B265</f>
        <v>354</v>
      </c>
      <c r="D265" s="89"/>
      <c r="E265" s="40">
        <v>9</v>
      </c>
      <c r="F265" s="90"/>
      <c r="G265" s="8"/>
      <c r="H265" s="8"/>
      <c r="I265" s="88">
        <v>44010</v>
      </c>
      <c r="J265" s="8"/>
    </row>
    <row r="266" ht="13.65" customHeight="1">
      <c r="A266" t="s" s="7">
        <v>39</v>
      </c>
      <c r="B266" s="14">
        <v>4344</v>
      </c>
      <c r="C266" s="14">
        <f>B266</f>
        <v>4344</v>
      </c>
      <c r="D266" s="89"/>
      <c r="E266" s="40">
        <v>100</v>
      </c>
      <c r="F266" s="90"/>
      <c r="G266" s="8"/>
      <c r="H266" s="8"/>
      <c r="I266" s="88">
        <v>44011</v>
      </c>
      <c r="J266" s="8"/>
    </row>
    <row r="267" ht="13.65" customHeight="1">
      <c r="A267" t="s" s="7">
        <v>40</v>
      </c>
      <c r="B267" s="14">
        <v>1629</v>
      </c>
      <c r="C267" s="14">
        <f>B267</f>
        <v>1629</v>
      </c>
      <c r="D267" s="89"/>
      <c r="E267" s="40">
        <v>26</v>
      </c>
      <c r="F267" s="90"/>
      <c r="G267" s="8"/>
      <c r="H267" s="8"/>
      <c r="I267" s="88">
        <v>44011</v>
      </c>
      <c r="J267" s="8"/>
    </row>
    <row r="268" ht="13.65" customHeight="1">
      <c r="A268" t="s" s="7">
        <v>41</v>
      </c>
      <c r="B268" s="14">
        <v>363</v>
      </c>
      <c r="C268" s="14">
        <f>B268</f>
        <v>363</v>
      </c>
      <c r="D268" s="89"/>
      <c r="E268" s="40">
        <v>9</v>
      </c>
      <c r="F268" s="90"/>
      <c r="G268" s="8"/>
      <c r="H268" s="8"/>
      <c r="I268" s="88">
        <v>44011</v>
      </c>
      <c r="J268" s="8"/>
    </row>
    <row r="269" ht="13.65" customHeight="1">
      <c r="A269" t="s" s="7">
        <v>39</v>
      </c>
      <c r="B269" s="14">
        <v>4399</v>
      </c>
      <c r="C269" s="14">
        <f>B269</f>
        <v>4399</v>
      </c>
      <c r="D269" s="89"/>
      <c r="E269" s="40">
        <v>101</v>
      </c>
      <c r="F269" s="90"/>
      <c r="G269" s="8"/>
      <c r="H269" s="8"/>
      <c r="I269" s="88">
        <v>44012</v>
      </c>
      <c r="J269" s="8"/>
    </row>
    <row r="270" ht="13.65" customHeight="1">
      <c r="A270" t="s" s="7">
        <v>40</v>
      </c>
      <c r="B270" s="14">
        <v>1709</v>
      </c>
      <c r="C270" s="14">
        <f>B270</f>
        <v>1709</v>
      </c>
      <c r="D270" s="89"/>
      <c r="E270" s="40">
        <v>26</v>
      </c>
      <c r="F270" s="90"/>
      <c r="G270" s="8"/>
      <c r="H270" s="8"/>
      <c r="I270" s="88">
        <v>44012</v>
      </c>
      <c r="J270" s="8"/>
    </row>
    <row r="271" ht="13.65" customHeight="1">
      <c r="A271" t="s" s="7">
        <v>41</v>
      </c>
      <c r="B271" s="14">
        <v>379</v>
      </c>
      <c r="C271" s="14">
        <f>B271</f>
        <v>379</v>
      </c>
      <c r="D271" s="89"/>
      <c r="E271" s="40">
        <v>9</v>
      </c>
      <c r="F271" s="90"/>
      <c r="G271" s="8"/>
      <c r="H271" s="8"/>
      <c r="I271" s="88">
        <v>44012</v>
      </c>
      <c r="J271" s="8"/>
    </row>
    <row r="272" ht="13.65" customHeight="1">
      <c r="A272" t="s" s="7">
        <v>39</v>
      </c>
      <c r="B272" s="14">
        <v>4469</v>
      </c>
      <c r="C272" s="14">
        <f>B272</f>
        <v>4469</v>
      </c>
      <c r="D272" s="89"/>
      <c r="E272" s="40">
        <v>101</v>
      </c>
      <c r="F272" s="90"/>
      <c r="G272" s="8"/>
      <c r="H272" s="8"/>
      <c r="I272" s="88">
        <v>44013</v>
      </c>
      <c r="J272" s="8"/>
    </row>
    <row r="273" ht="13.65" customHeight="1">
      <c r="A273" t="s" s="7">
        <v>40</v>
      </c>
      <c r="B273" s="14">
        <v>1739</v>
      </c>
      <c r="C273" s="14">
        <f>B273</f>
        <v>1739</v>
      </c>
      <c r="D273" s="89"/>
      <c r="E273" s="40">
        <v>26</v>
      </c>
      <c r="F273" s="90"/>
      <c r="G273" s="8"/>
      <c r="H273" s="8"/>
      <c r="I273" s="88">
        <v>44013</v>
      </c>
      <c r="J273" s="8"/>
    </row>
    <row r="274" ht="13.65" customHeight="1">
      <c r="A274" t="s" s="7">
        <v>41</v>
      </c>
      <c r="B274" s="14">
        <v>385</v>
      </c>
      <c r="C274" s="14">
        <f>B274</f>
        <v>385</v>
      </c>
      <c r="D274" s="89"/>
      <c r="E274" s="40">
        <v>9</v>
      </c>
      <c r="F274" s="90"/>
      <c r="G274" s="8"/>
      <c r="H274" s="8"/>
      <c r="I274" s="88">
        <v>44013</v>
      </c>
      <c r="J274" s="8"/>
    </row>
    <row r="275" ht="13.65" customHeight="1">
      <c r="A275" t="s" s="7">
        <v>39</v>
      </c>
      <c r="B275" s="14">
        <v>4561</v>
      </c>
      <c r="C275" s="14">
        <f>B275</f>
        <v>4561</v>
      </c>
      <c r="D275" s="89"/>
      <c r="E275" s="40">
        <v>102</v>
      </c>
      <c r="F275" s="90"/>
      <c r="G275" s="8"/>
      <c r="H275" s="8"/>
      <c r="I275" s="88">
        <v>44014</v>
      </c>
      <c r="J275" s="8"/>
    </row>
    <row r="276" ht="13.65" customHeight="1">
      <c r="A276" t="s" s="7">
        <v>40</v>
      </c>
      <c r="B276" s="14">
        <v>1794</v>
      </c>
      <c r="C276" s="14">
        <f>B276</f>
        <v>1794</v>
      </c>
      <c r="D276" s="89"/>
      <c r="E276" s="40">
        <v>27</v>
      </c>
      <c r="F276" s="90"/>
      <c r="G276" s="8"/>
      <c r="H276" s="8"/>
      <c r="I276" s="88">
        <v>44014</v>
      </c>
      <c r="J276" s="8"/>
    </row>
    <row r="277" ht="13.65" customHeight="1">
      <c r="A277" t="s" s="7">
        <v>41</v>
      </c>
      <c r="B277" s="14">
        <v>393</v>
      </c>
      <c r="C277" s="14">
        <f>B277</f>
        <v>393</v>
      </c>
      <c r="D277" s="89"/>
      <c r="E277" s="40">
        <v>9</v>
      </c>
      <c r="F277" s="90"/>
      <c r="G277" s="8"/>
      <c r="H277" s="8"/>
      <c r="I277" s="88">
        <v>44014</v>
      </c>
      <c r="J277" s="8"/>
    </row>
    <row r="278" ht="13.65" customHeight="1">
      <c r="A278" t="s" s="7">
        <v>39</v>
      </c>
      <c r="B278" s="14">
        <v>4683</v>
      </c>
      <c r="C278" s="14">
        <f>B278</f>
        <v>4683</v>
      </c>
      <c r="D278" s="89"/>
      <c r="E278" s="40">
        <v>108</v>
      </c>
      <c r="F278" s="90"/>
      <c r="G278" s="8"/>
      <c r="H278" s="8"/>
      <c r="I278" s="88">
        <v>44015</v>
      </c>
      <c r="J278" s="8"/>
    </row>
    <row r="279" ht="13.65" customHeight="1">
      <c r="A279" t="s" s="7">
        <v>40</v>
      </c>
      <c r="B279" s="14">
        <v>1827</v>
      </c>
      <c r="C279" s="14">
        <f>B279</f>
        <v>1827</v>
      </c>
      <c r="D279" s="89"/>
      <c r="E279" s="40">
        <v>28</v>
      </c>
      <c r="F279" s="90"/>
      <c r="G279" s="8"/>
      <c r="H279" s="8"/>
      <c r="I279" s="88">
        <v>44015</v>
      </c>
      <c r="J279" s="8"/>
    </row>
    <row r="280" ht="13.65" customHeight="1">
      <c r="A280" t="s" s="7">
        <v>41</v>
      </c>
      <c r="B280" s="14">
        <v>400</v>
      </c>
      <c r="C280" s="14">
        <f>B280</f>
        <v>400</v>
      </c>
      <c r="D280" s="89"/>
      <c r="E280" s="40">
        <v>9</v>
      </c>
      <c r="F280" s="90"/>
      <c r="G280" s="8"/>
      <c r="H280" s="8"/>
      <c r="I280" s="88">
        <v>44015</v>
      </c>
      <c r="J280" s="8"/>
    </row>
    <row r="281" ht="13.65" customHeight="1">
      <c r="A281" t="s" s="7">
        <v>39</v>
      </c>
      <c r="B281" s="14">
        <v>4777</v>
      </c>
      <c r="C281" s="14">
        <f>B281</f>
        <v>4777</v>
      </c>
      <c r="D281" s="89"/>
      <c r="E281" s="40">
        <v>108</v>
      </c>
      <c r="F281" s="90"/>
      <c r="G281" s="8"/>
      <c r="H281" s="8"/>
      <c r="I281" s="88">
        <v>44016</v>
      </c>
      <c r="J281" s="8"/>
    </row>
    <row r="282" ht="13.65" customHeight="1">
      <c r="A282" t="s" s="7">
        <v>40</v>
      </c>
      <c r="B282" s="14">
        <v>1887</v>
      </c>
      <c r="C282" s="14">
        <f>B282</f>
        <v>1887</v>
      </c>
      <c r="D282" s="89"/>
      <c r="E282" s="40">
        <v>28</v>
      </c>
      <c r="F282" s="90"/>
      <c r="G282" s="8"/>
      <c r="H282" s="8"/>
      <c r="I282" s="88">
        <v>44016</v>
      </c>
      <c r="J282" s="8"/>
    </row>
    <row r="283" ht="13.65" customHeight="1">
      <c r="A283" t="s" s="7">
        <v>41</v>
      </c>
      <c r="B283" s="14">
        <v>415</v>
      </c>
      <c r="C283" s="14">
        <f>B283</f>
        <v>415</v>
      </c>
      <c r="D283" s="89"/>
      <c r="E283" s="40">
        <v>11</v>
      </c>
      <c r="F283" s="90"/>
      <c r="G283" s="8"/>
      <c r="H283" s="8"/>
      <c r="I283" s="88">
        <v>44016</v>
      </c>
      <c r="J283" s="8"/>
    </row>
    <row r="284" ht="13.65" customHeight="1">
      <c r="A284" t="s" s="7">
        <v>39</v>
      </c>
      <c r="B284" s="14">
        <v>4883</v>
      </c>
      <c r="C284" s="14">
        <f>B284</f>
        <v>4883</v>
      </c>
      <c r="D284" s="89"/>
      <c r="E284" s="40">
        <v>108</v>
      </c>
      <c r="F284" s="90"/>
      <c r="G284" s="8"/>
      <c r="H284" s="8"/>
      <c r="I284" s="88">
        <v>44017</v>
      </c>
      <c r="J284" s="8"/>
    </row>
    <row r="285" ht="13.65" customHeight="1">
      <c r="A285" t="s" s="7">
        <v>40</v>
      </c>
      <c r="B285" s="14">
        <v>1938</v>
      </c>
      <c r="C285" s="14">
        <f>B285</f>
        <v>1938</v>
      </c>
      <c r="D285" s="89"/>
      <c r="E285" s="40">
        <v>29</v>
      </c>
      <c r="F285" s="90"/>
      <c r="G285" s="8"/>
      <c r="H285" s="8"/>
      <c r="I285" s="88">
        <v>44017</v>
      </c>
      <c r="J285" s="8"/>
    </row>
    <row r="286" ht="13.65" customHeight="1">
      <c r="A286" t="s" s="7">
        <v>41</v>
      </c>
      <c r="B286" s="14">
        <v>422</v>
      </c>
      <c r="C286" s="14">
        <f>B286</f>
        <v>422</v>
      </c>
      <c r="D286" s="89"/>
      <c r="E286" s="40">
        <v>11</v>
      </c>
      <c r="F286" s="90"/>
      <c r="G286" s="8"/>
      <c r="H286" s="8"/>
      <c r="I286" s="88">
        <v>44017</v>
      </c>
      <c r="J286" s="8"/>
    </row>
    <row r="287" ht="13.65" customHeight="1">
      <c r="A287" t="s" s="7">
        <v>39</v>
      </c>
      <c r="B287" s="14">
        <v>4966</v>
      </c>
      <c r="C287" s="14">
        <f>B287</f>
        <v>4966</v>
      </c>
      <c r="D287" s="89"/>
      <c r="E287" s="40">
        <v>113</v>
      </c>
      <c r="F287" s="90"/>
      <c r="G287" s="8"/>
      <c r="H287" s="8"/>
      <c r="I287" s="88">
        <v>44018</v>
      </c>
      <c r="J287" s="8"/>
    </row>
    <row r="288" ht="13.65" customHeight="1">
      <c r="A288" t="s" s="7">
        <v>40</v>
      </c>
      <c r="B288" s="14">
        <v>1951</v>
      </c>
      <c r="C288" s="14">
        <f>B288</f>
        <v>1951</v>
      </c>
      <c r="D288" s="89"/>
      <c r="E288" s="40">
        <v>29</v>
      </c>
      <c r="F288" s="90"/>
      <c r="G288" s="8"/>
      <c r="H288" s="8"/>
      <c r="I288" s="88">
        <v>44018</v>
      </c>
      <c r="J288" s="8"/>
    </row>
    <row r="289" ht="13.65" customHeight="1">
      <c r="A289" t="s" s="7">
        <v>41</v>
      </c>
      <c r="B289" s="14">
        <v>430</v>
      </c>
      <c r="C289" s="14">
        <f>B289</f>
        <v>430</v>
      </c>
      <c r="D289" s="89"/>
      <c r="E289" s="40">
        <v>11</v>
      </c>
      <c r="F289" s="90"/>
      <c r="G289" s="8"/>
      <c r="H289" s="8"/>
      <c r="I289" s="88">
        <v>44018</v>
      </c>
      <c r="J289" s="8"/>
    </row>
    <row r="290" ht="13.65" customHeight="1">
      <c r="A290" t="s" s="7">
        <v>39</v>
      </c>
      <c r="B290" s="14">
        <v>5039</v>
      </c>
      <c r="C290" s="14">
        <f>B290</f>
        <v>5039</v>
      </c>
      <c r="D290" s="89"/>
      <c r="E290" s="40">
        <v>114</v>
      </c>
      <c r="F290" s="90"/>
      <c r="G290" s="8"/>
      <c r="H290" s="8"/>
      <c r="I290" s="88">
        <v>44019</v>
      </c>
      <c r="J290" s="8"/>
    </row>
    <row r="291" ht="13.65" customHeight="1">
      <c r="A291" t="s" s="7">
        <v>40</v>
      </c>
      <c r="B291" s="14">
        <v>1979</v>
      </c>
      <c r="C291" s="14">
        <f>B291</f>
        <v>1979</v>
      </c>
      <c r="D291" s="89"/>
      <c r="E291" s="40">
        <v>30</v>
      </c>
      <c r="F291" s="90"/>
      <c r="G291" s="8"/>
      <c r="H291" s="8"/>
      <c r="I291" s="88">
        <v>44019</v>
      </c>
      <c r="J291" s="8"/>
    </row>
    <row r="292" ht="13.65" customHeight="1">
      <c r="A292" t="s" s="7">
        <v>41</v>
      </c>
      <c r="B292" s="14">
        <v>436</v>
      </c>
      <c r="C292" s="14">
        <f>B292</f>
        <v>436</v>
      </c>
      <c r="D292" s="89"/>
      <c r="E292" s="40">
        <v>12</v>
      </c>
      <c r="F292" s="90"/>
      <c r="G292" s="8"/>
      <c r="H292" s="8"/>
      <c r="I292" s="88">
        <v>44019</v>
      </c>
      <c r="J292" s="8"/>
    </row>
    <row r="293" ht="13.65" customHeight="1">
      <c r="A293" t="s" s="7">
        <v>39</v>
      </c>
      <c r="B293" s="14">
        <v>5134</v>
      </c>
      <c r="C293" s="14">
        <f>B293</f>
        <v>5134</v>
      </c>
      <c r="D293" s="89"/>
      <c r="E293" s="40">
        <v>117</v>
      </c>
      <c r="F293" s="90"/>
      <c r="G293" s="8"/>
      <c r="H293" s="8"/>
      <c r="I293" s="88">
        <v>44020</v>
      </c>
      <c r="J293" s="8"/>
    </row>
    <row r="294" ht="13.65" customHeight="1">
      <c r="A294" t="s" s="7">
        <v>40</v>
      </c>
      <c r="B294" s="14">
        <v>2034</v>
      </c>
      <c r="C294" s="14">
        <f>B294</f>
        <v>2034</v>
      </c>
      <c r="D294" s="89"/>
      <c r="E294" s="40">
        <v>30</v>
      </c>
      <c r="F294" s="90"/>
      <c r="G294" s="8"/>
      <c r="H294" s="8"/>
      <c r="I294" s="88">
        <v>44020</v>
      </c>
      <c r="J294" s="8"/>
    </row>
    <row r="295" ht="13.65" customHeight="1">
      <c r="A295" t="s" s="7">
        <v>41</v>
      </c>
      <c r="B295" s="14">
        <v>450</v>
      </c>
      <c r="C295" s="14">
        <f>B295</f>
        <v>450</v>
      </c>
      <c r="D295" s="89"/>
      <c r="E295" s="40">
        <v>13</v>
      </c>
      <c r="F295" s="90"/>
      <c r="G295" s="8"/>
      <c r="H295" s="8"/>
      <c r="I295" s="88">
        <v>44020</v>
      </c>
      <c r="J295" s="8"/>
    </row>
    <row r="296" ht="13.65" customHeight="1">
      <c r="A296" t="s" s="7">
        <v>39</v>
      </c>
      <c r="B296" s="14">
        <v>5239</v>
      </c>
      <c r="C296" s="14">
        <f>B296</f>
        <v>5239</v>
      </c>
      <c r="D296" s="89"/>
      <c r="E296" s="40">
        <v>120</v>
      </c>
      <c r="F296" s="90"/>
      <c r="G296" s="8"/>
      <c r="H296" s="8"/>
      <c r="I296" s="88">
        <v>44021</v>
      </c>
      <c r="J296" s="8"/>
    </row>
    <row r="297" ht="13.65" customHeight="1">
      <c r="A297" t="s" s="7">
        <v>40</v>
      </c>
      <c r="B297" s="14">
        <v>2097</v>
      </c>
      <c r="C297" s="14">
        <f>B297</f>
        <v>2097</v>
      </c>
      <c r="D297" s="89"/>
      <c r="E297" s="40">
        <v>30</v>
      </c>
      <c r="F297" s="90"/>
      <c r="G297" s="8"/>
      <c r="H297" s="8"/>
      <c r="I297" s="88">
        <v>44021</v>
      </c>
      <c r="J297" s="8"/>
    </row>
    <row r="298" ht="13.65" customHeight="1">
      <c r="A298" t="s" s="7">
        <v>41</v>
      </c>
      <c r="B298" s="14">
        <v>466</v>
      </c>
      <c r="C298" s="14">
        <f>B298</f>
        <v>466</v>
      </c>
      <c r="D298" s="89"/>
      <c r="E298" s="40">
        <v>13</v>
      </c>
      <c r="F298" s="90"/>
      <c r="G298" s="8"/>
      <c r="H298" s="8"/>
      <c r="I298" s="88">
        <v>44021</v>
      </c>
      <c r="J298" s="8"/>
    </row>
    <row r="299" ht="13.65" customHeight="1">
      <c r="A299" t="s" s="7">
        <v>39</v>
      </c>
      <c r="B299" s="14">
        <v>5322</v>
      </c>
      <c r="C299" s="14">
        <f>B299</f>
        <v>5322</v>
      </c>
      <c r="D299" s="89"/>
      <c r="E299" s="40">
        <v>123</v>
      </c>
      <c r="F299" s="90"/>
      <c r="G299" s="8"/>
      <c r="H299" s="8"/>
      <c r="I299" s="88">
        <v>44022</v>
      </c>
      <c r="J299" s="8"/>
    </row>
    <row r="300" ht="13.65" customHeight="1">
      <c r="A300" t="s" s="7">
        <v>40</v>
      </c>
      <c r="B300" s="14">
        <v>2136</v>
      </c>
      <c r="C300" s="14">
        <f>B300</f>
        <v>2136</v>
      </c>
      <c r="D300" s="89"/>
      <c r="E300" s="40">
        <v>30</v>
      </c>
      <c r="F300" s="90"/>
      <c r="G300" s="8"/>
      <c r="H300" s="8"/>
      <c r="I300" s="88">
        <v>44022</v>
      </c>
      <c r="J300" s="8"/>
    </row>
    <row r="301" ht="13.65" customHeight="1">
      <c r="A301" t="s" s="7">
        <v>41</v>
      </c>
      <c r="B301" s="14">
        <v>486</v>
      </c>
      <c r="C301" s="14">
        <f>B301</f>
        <v>486</v>
      </c>
      <c r="D301" s="89"/>
      <c r="E301" s="40">
        <v>16</v>
      </c>
      <c r="F301" s="90"/>
      <c r="G301" s="8"/>
      <c r="H301" s="8"/>
      <c r="I301" s="88">
        <v>44022</v>
      </c>
      <c r="J301" s="8"/>
    </row>
    <row r="302" ht="13.65" customHeight="1">
      <c r="A302" t="s" s="7">
        <v>39</v>
      </c>
      <c r="B302" s="14">
        <v>5438</v>
      </c>
      <c r="C302" s="14">
        <f>B302</f>
        <v>5438</v>
      </c>
      <c r="D302" s="89"/>
      <c r="E302" s="40">
        <v>124</v>
      </c>
      <c r="F302" s="90"/>
      <c r="G302" s="8"/>
      <c r="H302" s="8"/>
      <c r="I302" s="88">
        <v>44023</v>
      </c>
      <c r="J302" s="8"/>
    </row>
    <row r="303" ht="13.65" customHeight="1">
      <c r="A303" t="s" s="7">
        <v>40</v>
      </c>
      <c r="B303" s="14">
        <v>2169</v>
      </c>
      <c r="C303" s="14">
        <f>B303</f>
        <v>2169</v>
      </c>
      <c r="D303" s="89"/>
      <c r="E303" s="40">
        <v>31</v>
      </c>
      <c r="F303" s="90"/>
      <c r="G303" s="8"/>
      <c r="H303" s="8"/>
      <c r="I303" s="88">
        <v>44023</v>
      </c>
      <c r="J303" s="8"/>
    </row>
    <row r="304" ht="13.65" customHeight="1">
      <c r="A304" t="s" s="7">
        <v>41</v>
      </c>
      <c r="B304" s="14">
        <v>494</v>
      </c>
      <c r="C304" s="14">
        <f>B304</f>
        <v>494</v>
      </c>
      <c r="D304" s="89"/>
      <c r="E304" s="40">
        <v>17</v>
      </c>
      <c r="F304" s="90"/>
      <c r="G304" s="8"/>
      <c r="H304" s="8"/>
      <c r="I304" s="88">
        <v>44023</v>
      </c>
      <c r="J304" s="8"/>
    </row>
    <row r="305" ht="13.65" customHeight="1">
      <c r="A305" t="s" s="7">
        <v>39</v>
      </c>
      <c r="B305" s="14">
        <v>5507</v>
      </c>
      <c r="C305" s="14">
        <f>B305</f>
        <v>5507</v>
      </c>
      <c r="D305" s="89"/>
      <c r="E305" s="40">
        <v>127</v>
      </c>
      <c r="F305" s="90"/>
      <c r="G305" s="8"/>
      <c r="H305" s="8"/>
      <c r="I305" s="88">
        <v>44024</v>
      </c>
      <c r="J305" s="8"/>
    </row>
    <row r="306" ht="13.65" customHeight="1">
      <c r="A306" t="s" s="7">
        <v>40</v>
      </c>
      <c r="B306" s="14">
        <v>2215</v>
      </c>
      <c r="C306" s="14">
        <f>B306</f>
        <v>2215</v>
      </c>
      <c r="D306" s="89"/>
      <c r="E306" s="40">
        <v>32</v>
      </c>
      <c r="F306" s="90"/>
      <c r="G306" s="8"/>
      <c r="H306" s="8"/>
      <c r="I306" s="88">
        <v>44024</v>
      </c>
      <c r="J306" s="8"/>
    </row>
    <row r="307" ht="13.65" customHeight="1">
      <c r="A307" t="s" s="7">
        <v>41</v>
      </c>
      <c r="B307" s="14">
        <v>503</v>
      </c>
      <c r="C307" s="14">
        <f>B307</f>
        <v>503</v>
      </c>
      <c r="D307" s="89"/>
      <c r="E307" s="40">
        <v>17</v>
      </c>
      <c r="F307" s="90"/>
      <c r="G307" s="8"/>
      <c r="H307" s="8"/>
      <c r="I307" s="88">
        <v>44024</v>
      </c>
      <c r="J307" s="8"/>
    </row>
    <row r="308" ht="13.65" customHeight="1">
      <c r="A308" t="s" s="7">
        <v>39</v>
      </c>
      <c r="B308" s="14">
        <v>5554</v>
      </c>
      <c r="C308" s="14">
        <f>B308</f>
        <v>5554</v>
      </c>
      <c r="D308" s="89"/>
      <c r="E308" s="40">
        <v>129</v>
      </c>
      <c r="F308" s="90"/>
      <c r="G308" s="8"/>
      <c r="H308" s="8"/>
      <c r="I308" s="88">
        <v>44025</v>
      </c>
      <c r="J308" s="8"/>
    </row>
    <row r="309" ht="13.65" customHeight="1">
      <c r="A309" t="s" s="7">
        <v>40</v>
      </c>
      <c r="B309" s="14">
        <v>2240</v>
      </c>
      <c r="C309" s="14">
        <f>B309</f>
        <v>2240</v>
      </c>
      <c r="D309" s="89"/>
      <c r="E309" s="40">
        <v>32</v>
      </c>
      <c r="F309" s="90"/>
      <c r="G309" s="8"/>
      <c r="H309" s="8"/>
      <c r="I309" s="88">
        <v>44025</v>
      </c>
      <c r="J309" s="8"/>
    </row>
    <row r="310" ht="13.65" customHeight="1">
      <c r="A310" t="s" s="7">
        <v>41</v>
      </c>
      <c r="B310" s="14">
        <v>513</v>
      </c>
      <c r="C310" s="14">
        <f>B310</f>
        <v>513</v>
      </c>
      <c r="D310" s="89"/>
      <c r="E310" s="40">
        <v>18</v>
      </c>
      <c r="F310" s="90"/>
      <c r="G310" s="8"/>
      <c r="H310" s="8"/>
      <c r="I310" s="88">
        <v>44025</v>
      </c>
      <c r="J310" s="8"/>
    </row>
    <row r="311" ht="13.65" customHeight="1">
      <c r="A311" t="s" s="7">
        <v>39</v>
      </c>
      <c r="B311" s="14">
        <v>5635</v>
      </c>
      <c r="C311" s="14">
        <f>B311</f>
        <v>5635</v>
      </c>
      <c r="D311" s="89"/>
      <c r="E311" s="40">
        <v>130</v>
      </c>
      <c r="F311" s="90"/>
      <c r="G311" s="8"/>
      <c r="H311" s="8"/>
      <c r="I311" s="88">
        <v>44026</v>
      </c>
      <c r="J311" s="8"/>
    </row>
    <row r="312" ht="13.65" customHeight="1">
      <c r="A312" t="s" s="7">
        <v>40</v>
      </c>
      <c r="B312" s="14">
        <v>2269</v>
      </c>
      <c r="C312" s="14">
        <f>B312</f>
        <v>2269</v>
      </c>
      <c r="D312" s="89"/>
      <c r="E312" s="40">
        <v>33</v>
      </c>
      <c r="F312" s="90"/>
      <c r="G312" s="8"/>
      <c r="H312" s="8"/>
      <c r="I312" s="88">
        <v>44026</v>
      </c>
      <c r="J312" s="8"/>
    </row>
    <row r="313" ht="13.65" customHeight="1">
      <c r="A313" t="s" s="7">
        <v>41</v>
      </c>
      <c r="B313" s="14">
        <v>522</v>
      </c>
      <c r="C313" s="14">
        <f>B313</f>
        <v>522</v>
      </c>
      <c r="D313" s="89"/>
      <c r="E313" s="40">
        <v>18</v>
      </c>
      <c r="F313" s="90"/>
      <c r="G313" s="8"/>
      <c r="H313" s="8"/>
      <c r="I313" s="88">
        <v>44026</v>
      </c>
      <c r="J313" s="8"/>
    </row>
    <row r="314" ht="13.65" customHeight="1">
      <c r="A314" t="s" s="7">
        <v>39</v>
      </c>
      <c r="B314" s="14">
        <v>5747</v>
      </c>
      <c r="C314" s="14">
        <f>B314</f>
        <v>5747</v>
      </c>
      <c r="D314" s="89"/>
      <c r="E314" s="40">
        <v>131</v>
      </c>
      <c r="F314" s="90"/>
      <c r="G314" s="8"/>
      <c r="H314" s="8"/>
      <c r="I314" s="88">
        <v>44027</v>
      </c>
      <c r="J314" s="8"/>
    </row>
    <row r="315" ht="13.65" customHeight="1">
      <c r="A315" t="s" s="7">
        <v>40</v>
      </c>
      <c r="B315" s="14">
        <v>2313</v>
      </c>
      <c r="C315" s="14">
        <f>B315</f>
        <v>2313</v>
      </c>
      <c r="D315" s="89"/>
      <c r="E315" s="40">
        <v>34</v>
      </c>
      <c r="F315" s="90"/>
      <c r="G315" s="8"/>
      <c r="H315" s="8"/>
      <c r="I315" s="88">
        <v>44027</v>
      </c>
      <c r="J315" s="8"/>
    </row>
    <row r="316" ht="13.65" customHeight="1">
      <c r="A316" t="s" s="7">
        <v>41</v>
      </c>
      <c r="B316" s="14">
        <v>536</v>
      </c>
      <c r="C316" s="14">
        <f>B316</f>
        <v>536</v>
      </c>
      <c r="D316" s="89"/>
      <c r="E316" s="40">
        <v>19</v>
      </c>
      <c r="F316" s="90"/>
      <c r="G316" s="8"/>
      <c r="H316" s="8"/>
      <c r="I316" s="88">
        <v>44027</v>
      </c>
      <c r="J316" s="8"/>
    </row>
    <row r="317" ht="13.65" customHeight="1">
      <c r="A317" t="s" s="7">
        <v>39</v>
      </c>
      <c r="B317" s="14">
        <v>5857</v>
      </c>
      <c r="C317" s="14">
        <f>B317</f>
        <v>5857</v>
      </c>
      <c r="D317" s="89"/>
      <c r="E317" s="40">
        <v>133</v>
      </c>
      <c r="F317" s="90"/>
      <c r="G317" s="8"/>
      <c r="H317" s="8"/>
      <c r="I317" s="88">
        <v>44028</v>
      </c>
      <c r="J317" s="8"/>
    </row>
    <row r="318" ht="13.65" customHeight="1">
      <c r="A318" t="s" s="7">
        <v>40</v>
      </c>
      <c r="B318" s="14">
        <v>2355</v>
      </c>
      <c r="C318" s="14">
        <f>B318</f>
        <v>2355</v>
      </c>
      <c r="D318" s="89"/>
      <c r="E318" s="40">
        <v>35</v>
      </c>
      <c r="F318" s="90"/>
      <c r="G318" s="8"/>
      <c r="H318" s="8"/>
      <c r="I318" s="88">
        <v>44028</v>
      </c>
      <c r="J318" s="8"/>
    </row>
    <row r="319" ht="13.65" customHeight="1">
      <c r="A319" t="s" s="7">
        <v>41</v>
      </c>
      <c r="B319" s="14">
        <v>550</v>
      </c>
      <c r="C319" s="14">
        <f>B319</f>
        <v>550</v>
      </c>
      <c r="D319" s="89"/>
      <c r="E319" s="40">
        <v>19</v>
      </c>
      <c r="F319" s="90"/>
      <c r="G319" s="8"/>
      <c r="H319" s="8"/>
      <c r="I319" s="88">
        <v>44028</v>
      </c>
      <c r="J319" s="8"/>
    </row>
    <row r="320" ht="13.65" customHeight="1">
      <c r="A320" t="s" s="7">
        <v>39</v>
      </c>
      <c r="B320" s="14">
        <v>5969</v>
      </c>
      <c r="C320" s="14">
        <f>B320</f>
        <v>5969</v>
      </c>
      <c r="D320" s="89"/>
      <c r="E320" s="40">
        <v>138</v>
      </c>
      <c r="F320" s="90"/>
      <c r="G320" s="8"/>
      <c r="H320" s="8"/>
      <c r="I320" s="88">
        <v>44029</v>
      </c>
      <c r="J320" s="8"/>
    </row>
    <row r="321" ht="13.65" customHeight="1">
      <c r="A321" t="s" s="7">
        <v>40</v>
      </c>
      <c r="B321" s="14">
        <v>2374</v>
      </c>
      <c r="C321" s="14">
        <f>B321</f>
        <v>2374</v>
      </c>
      <c r="D321" s="89"/>
      <c r="E321" s="40">
        <v>35</v>
      </c>
      <c r="F321" s="90"/>
      <c r="G321" s="8"/>
      <c r="H321" s="8"/>
      <c r="I321" s="88">
        <v>44029</v>
      </c>
      <c r="J321" s="8"/>
    </row>
    <row r="322" ht="13.65" customHeight="1">
      <c r="A322" t="s" s="7">
        <v>41</v>
      </c>
      <c r="B322" s="14">
        <v>568</v>
      </c>
      <c r="C322" s="14">
        <f>B322</f>
        <v>568</v>
      </c>
      <c r="D322" s="89"/>
      <c r="E322" s="40">
        <v>19</v>
      </c>
      <c r="F322" s="90"/>
      <c r="G322" s="8"/>
      <c r="H322" s="8"/>
      <c r="I322" s="88">
        <v>44029</v>
      </c>
      <c r="J322" s="8"/>
    </row>
    <row r="323" ht="13.65" customHeight="1">
      <c r="A323" t="s" s="7">
        <v>39</v>
      </c>
      <c r="B323" s="14">
        <v>6059</v>
      </c>
      <c r="C323" s="14">
        <f>B323</f>
        <v>6059</v>
      </c>
      <c r="D323" s="89"/>
      <c r="E323" s="40">
        <v>139</v>
      </c>
      <c r="F323" s="90"/>
      <c r="G323" s="8"/>
      <c r="H323" s="8"/>
      <c r="I323" s="88">
        <v>44030</v>
      </c>
      <c r="J323" s="8"/>
    </row>
    <row r="324" ht="13.65" customHeight="1">
      <c r="A324" t="s" s="7">
        <v>40</v>
      </c>
      <c r="B324" s="14">
        <v>2410</v>
      </c>
      <c r="C324" s="14">
        <f>B324</f>
        <v>2410</v>
      </c>
      <c r="D324" s="89"/>
      <c r="E324" s="40">
        <v>35</v>
      </c>
      <c r="F324" s="90"/>
      <c r="G324" s="8"/>
      <c r="H324" s="8"/>
      <c r="I324" s="88">
        <v>44030</v>
      </c>
      <c r="J324" s="8"/>
    </row>
    <row r="325" ht="13.65" customHeight="1">
      <c r="A325" t="s" s="7">
        <v>41</v>
      </c>
      <c r="B325" s="14">
        <v>590</v>
      </c>
      <c r="C325" s="14">
        <f>B325</f>
        <v>590</v>
      </c>
      <c r="D325" s="89"/>
      <c r="E325" s="40">
        <v>19</v>
      </c>
      <c r="F325" s="90"/>
      <c r="G325" s="8"/>
      <c r="H325" s="8"/>
      <c r="I325" s="88">
        <v>44030</v>
      </c>
      <c r="J325" s="8"/>
    </row>
    <row r="326" ht="13.65" customHeight="1">
      <c r="A326" t="s" s="7">
        <v>39</v>
      </c>
      <c r="B326" s="14">
        <v>6159</v>
      </c>
      <c r="C326" s="14">
        <f>B326</f>
        <v>6159</v>
      </c>
      <c r="D326" s="89"/>
      <c r="E326" s="40">
        <v>139</v>
      </c>
      <c r="F326" s="90"/>
      <c r="G326" s="8"/>
      <c r="H326" s="8"/>
      <c r="I326" s="88">
        <v>44031</v>
      </c>
      <c r="J326" s="8"/>
    </row>
    <row r="327" ht="13.65" customHeight="1">
      <c r="A327" t="s" s="7">
        <v>40</v>
      </c>
      <c r="B327" s="14">
        <v>2422</v>
      </c>
      <c r="C327" s="14">
        <f>B327</f>
        <v>2422</v>
      </c>
      <c r="D327" s="89"/>
      <c r="E327" s="40">
        <v>35</v>
      </c>
      <c r="F327" s="90"/>
      <c r="G327" s="8"/>
      <c r="H327" s="8"/>
      <c r="I327" s="88">
        <v>44031</v>
      </c>
      <c r="J327" s="8"/>
    </row>
    <row r="328" ht="13.65" customHeight="1">
      <c r="A328" t="s" s="7">
        <v>41</v>
      </c>
      <c r="B328" s="14">
        <v>607</v>
      </c>
      <c r="C328" s="14">
        <f>B328</f>
        <v>607</v>
      </c>
      <c r="D328" s="89"/>
      <c r="E328" s="40">
        <v>20</v>
      </c>
      <c r="F328" s="90"/>
      <c r="G328" s="8"/>
      <c r="H328" s="8"/>
      <c r="I328" s="88">
        <v>44031</v>
      </c>
      <c r="J328" s="8"/>
    </row>
    <row r="329" ht="13.65" customHeight="1">
      <c r="A329" t="s" s="7">
        <v>39</v>
      </c>
      <c r="B329" s="14">
        <v>6251</v>
      </c>
      <c r="C329" s="14">
        <f>B329</f>
        <v>6251</v>
      </c>
      <c r="D329" s="89"/>
      <c r="E329" s="40">
        <v>139</v>
      </c>
      <c r="F329" s="90"/>
      <c r="G329" s="8"/>
      <c r="H329" s="8"/>
      <c r="I329" s="88">
        <v>44032</v>
      </c>
      <c r="J329" s="8"/>
    </row>
    <row r="330" ht="13.65" customHeight="1">
      <c r="A330" t="s" s="7">
        <v>40</v>
      </c>
      <c r="B330" s="14">
        <v>2437</v>
      </c>
      <c r="C330" s="14">
        <f>B330</f>
        <v>2437</v>
      </c>
      <c r="D330" s="89"/>
      <c r="E330" s="40">
        <v>35</v>
      </c>
      <c r="F330" s="90"/>
      <c r="G330" s="8"/>
      <c r="H330" s="8"/>
      <c r="I330" s="88">
        <v>44032</v>
      </c>
      <c r="J330" s="8"/>
    </row>
    <row r="331" ht="13.65" customHeight="1">
      <c r="A331" t="s" s="7">
        <v>41</v>
      </c>
      <c r="B331" s="14">
        <v>621</v>
      </c>
      <c r="C331" s="14">
        <f>B331</f>
        <v>621</v>
      </c>
      <c r="D331" s="89"/>
      <c r="E331" s="40">
        <v>21</v>
      </c>
      <c r="F331" s="90"/>
      <c r="G331" s="8"/>
      <c r="H331" s="8"/>
      <c r="I331" s="88">
        <v>44032</v>
      </c>
      <c r="J331" s="8"/>
    </row>
    <row r="332" ht="13.65" customHeight="1">
      <c r="A332" t="s" s="7">
        <v>39</v>
      </c>
      <c r="B332" s="14">
        <v>6338</v>
      </c>
      <c r="C332" s="14">
        <f>B332</f>
        <v>6338</v>
      </c>
      <c r="D332" s="89"/>
      <c r="E332" s="40">
        <v>140</v>
      </c>
      <c r="F332" s="90"/>
      <c r="G332" s="8"/>
      <c r="H332" s="8"/>
      <c r="I332" s="88">
        <v>44033</v>
      </c>
      <c r="J332" s="8"/>
    </row>
    <row r="333" ht="13.65" customHeight="1">
      <c r="A333" t="s" s="7">
        <v>40</v>
      </c>
      <c r="B333" s="14">
        <v>2447</v>
      </c>
      <c r="C333" s="14">
        <f>B333</f>
        <v>2447</v>
      </c>
      <c r="D333" s="89"/>
      <c r="E333" s="40">
        <v>35</v>
      </c>
      <c r="F333" s="90"/>
      <c r="G333" s="8"/>
      <c r="H333" s="8"/>
      <c r="I333" s="88">
        <v>44033</v>
      </c>
      <c r="J333" s="8"/>
    </row>
    <row r="334" ht="13.65" customHeight="1">
      <c r="A334" t="s" s="7">
        <v>41</v>
      </c>
      <c r="B334" s="14">
        <v>633</v>
      </c>
      <c r="C334" s="14">
        <f>B334</f>
        <v>633</v>
      </c>
      <c r="D334" s="89"/>
      <c r="E334" s="40">
        <v>22</v>
      </c>
      <c r="F334" s="90"/>
      <c r="G334" s="8"/>
      <c r="H334" s="8"/>
      <c r="I334" s="88">
        <v>44033</v>
      </c>
      <c r="J334" s="8"/>
    </row>
    <row r="335" ht="13.65" customHeight="1">
      <c r="A335" t="s" s="7">
        <v>39</v>
      </c>
      <c r="B335" s="14">
        <v>6480</v>
      </c>
      <c r="C335" s="14">
        <f>B335</f>
        <v>6480</v>
      </c>
      <c r="D335" s="89"/>
      <c r="E335" s="40">
        <v>141</v>
      </c>
      <c r="F335" s="90"/>
      <c r="G335" s="8"/>
      <c r="H335" s="8"/>
      <c r="I335" s="88">
        <v>44034</v>
      </c>
      <c r="J335" s="8"/>
    </row>
    <row r="336" ht="13.65" customHeight="1">
      <c r="A336" t="s" s="7">
        <v>40</v>
      </c>
      <c r="B336" s="14">
        <v>2462</v>
      </c>
      <c r="C336" s="14">
        <f>B336</f>
        <v>2462</v>
      </c>
      <c r="D336" s="89"/>
      <c r="E336" s="40">
        <v>39</v>
      </c>
      <c r="F336" s="90"/>
      <c r="G336" s="8"/>
      <c r="H336" s="8"/>
      <c r="I336" s="88">
        <v>44034</v>
      </c>
      <c r="J336" s="8"/>
    </row>
    <row r="337" ht="13.65" customHeight="1">
      <c r="A337" t="s" s="7">
        <v>41</v>
      </c>
      <c r="B337" s="14">
        <v>642</v>
      </c>
      <c r="C337" s="14">
        <f>B337</f>
        <v>642</v>
      </c>
      <c r="D337" s="89"/>
      <c r="E337" s="40">
        <v>22</v>
      </c>
      <c r="F337" s="90"/>
      <c r="G337" s="8"/>
      <c r="H337" s="8"/>
      <c r="I337" s="88">
        <v>44034</v>
      </c>
      <c r="J337" s="8"/>
    </row>
    <row r="338" ht="13.65" customHeight="1">
      <c r="A338" t="s" s="7">
        <v>39</v>
      </c>
      <c r="B338" s="14">
        <v>6609</v>
      </c>
      <c r="C338" s="14">
        <f>B338</f>
        <v>6609</v>
      </c>
      <c r="D338" s="89"/>
      <c r="E338" s="40">
        <v>143</v>
      </c>
      <c r="F338" s="90"/>
      <c r="G338" s="8"/>
      <c r="H338" s="8"/>
      <c r="I338" s="88">
        <v>44035</v>
      </c>
      <c r="J338" s="8"/>
    </row>
    <row r="339" ht="13.65" customHeight="1">
      <c r="A339" t="s" s="7">
        <v>40</v>
      </c>
      <c r="B339" s="14">
        <v>2487</v>
      </c>
      <c r="C339" s="14">
        <f>B339</f>
        <v>2487</v>
      </c>
      <c r="D339" s="89"/>
      <c r="E339" s="40">
        <v>39</v>
      </c>
      <c r="F339" s="90"/>
      <c r="G339" s="8"/>
      <c r="H339" s="8"/>
      <c r="I339" s="88">
        <v>44035</v>
      </c>
      <c r="J339" s="8"/>
    </row>
    <row r="340" ht="13.65" customHeight="1">
      <c r="A340" t="s" s="7">
        <v>41</v>
      </c>
      <c r="B340" s="14">
        <v>664</v>
      </c>
      <c r="C340" s="14">
        <f>B340</f>
        <v>664</v>
      </c>
      <c r="D340" s="89"/>
      <c r="E340" s="40">
        <v>22</v>
      </c>
      <c r="F340" s="90"/>
      <c r="G340" s="8"/>
      <c r="H340" s="8"/>
      <c r="I340" s="88">
        <v>44035</v>
      </c>
      <c r="J340" s="8"/>
    </row>
    <row r="341" ht="13.65" customHeight="1">
      <c r="A341" t="s" s="7">
        <v>39</v>
      </c>
      <c r="B341" s="14">
        <v>6733</v>
      </c>
      <c r="C341" s="14">
        <f>B341</f>
        <v>6733</v>
      </c>
      <c r="D341" s="89"/>
      <c r="E341" s="40">
        <v>147</v>
      </c>
      <c r="F341" s="90"/>
      <c r="G341" s="8"/>
      <c r="H341" s="8"/>
      <c r="I341" s="88">
        <v>44036</v>
      </c>
      <c r="J341" s="8"/>
    </row>
    <row r="342" ht="13.65" customHeight="1">
      <c r="A342" t="s" s="7">
        <v>40</v>
      </c>
      <c r="B342" s="14">
        <v>2510</v>
      </c>
      <c r="C342" s="14">
        <f>B342</f>
        <v>2510</v>
      </c>
      <c r="D342" s="89"/>
      <c r="E342" s="40">
        <v>40</v>
      </c>
      <c r="F342" s="90"/>
      <c r="G342" s="8"/>
      <c r="H342" s="8"/>
      <c r="I342" s="88">
        <v>44036</v>
      </c>
      <c r="J342" s="8"/>
    </row>
    <row r="343" ht="13.65" customHeight="1">
      <c r="A343" t="s" s="7">
        <v>41</v>
      </c>
      <c r="B343" s="14">
        <v>706</v>
      </c>
      <c r="C343" s="14">
        <f>B343</f>
        <v>706</v>
      </c>
      <c r="D343" s="89"/>
      <c r="E343" s="40">
        <v>23</v>
      </c>
      <c r="F343" s="90"/>
      <c r="G343" s="8"/>
      <c r="H343" s="8"/>
      <c r="I343" s="88">
        <v>44036</v>
      </c>
      <c r="J343" s="8"/>
    </row>
    <row r="344" ht="13.65" customHeight="1">
      <c r="A344" t="s" s="7">
        <v>39</v>
      </c>
      <c r="B344" s="14">
        <v>6870</v>
      </c>
      <c r="C344" s="14">
        <f>B344</f>
        <v>6870</v>
      </c>
      <c r="D344" s="89"/>
      <c r="E344" s="40">
        <v>153</v>
      </c>
      <c r="F344" s="90"/>
      <c r="G344" s="8"/>
      <c r="H344" s="8"/>
      <c r="I344" s="88">
        <v>44037</v>
      </c>
      <c r="J344" s="8"/>
    </row>
    <row r="345" ht="13.65" customHeight="1">
      <c r="A345" t="s" s="7">
        <v>40</v>
      </c>
      <c r="B345" s="14">
        <v>2538</v>
      </c>
      <c r="C345" s="14">
        <f>B345</f>
        <v>2538</v>
      </c>
      <c r="D345" s="89"/>
      <c r="E345" s="40">
        <v>40</v>
      </c>
      <c r="F345" s="90"/>
      <c r="G345" s="8"/>
      <c r="H345" s="8"/>
      <c r="I345" s="88">
        <v>44037</v>
      </c>
      <c r="J345" s="8"/>
    </row>
    <row r="346" ht="13.65" customHeight="1">
      <c r="A346" t="s" s="7">
        <v>41</v>
      </c>
      <c r="B346" s="14">
        <v>735</v>
      </c>
      <c r="C346" s="14">
        <f>B346</f>
        <v>735</v>
      </c>
      <c r="D346" s="89"/>
      <c r="E346" s="40">
        <v>24</v>
      </c>
      <c r="F346" s="90"/>
      <c r="G346" s="8"/>
      <c r="H346" s="8"/>
      <c r="I346" s="88">
        <v>44037</v>
      </c>
      <c r="J346" s="8"/>
    </row>
    <row r="347" ht="13.65" customHeight="1">
      <c r="A347" t="s" s="7">
        <v>39</v>
      </c>
      <c r="B347" s="14">
        <v>6973</v>
      </c>
      <c r="C347" s="14">
        <f>B347</f>
        <v>6973</v>
      </c>
      <c r="D347" s="89"/>
      <c r="E347" s="40">
        <v>153</v>
      </c>
      <c r="F347" s="90"/>
      <c r="G347" s="8"/>
      <c r="H347" s="8"/>
      <c r="I347" s="88">
        <v>44038</v>
      </c>
      <c r="J347" s="8"/>
    </row>
    <row r="348" ht="13.65" customHeight="1">
      <c r="A348" t="s" s="7">
        <v>40</v>
      </c>
      <c r="B348" s="14">
        <v>2557</v>
      </c>
      <c r="C348" s="14">
        <f>B348</f>
        <v>2557</v>
      </c>
      <c r="D348" s="89"/>
      <c r="E348" s="40">
        <v>40</v>
      </c>
      <c r="F348" s="90"/>
      <c r="G348" s="8"/>
      <c r="H348" s="8"/>
      <c r="I348" s="88">
        <v>44038</v>
      </c>
      <c r="J348" s="8"/>
    </row>
    <row r="349" ht="13.65" customHeight="1">
      <c r="A349" t="s" s="7">
        <v>41</v>
      </c>
      <c r="B349" s="14">
        <v>747</v>
      </c>
      <c r="C349" s="14">
        <f>B349</f>
        <v>747</v>
      </c>
      <c r="D349" s="89"/>
      <c r="E349" s="40">
        <v>24</v>
      </c>
      <c r="F349" s="90"/>
      <c r="G349" s="8"/>
      <c r="H349" s="8"/>
      <c r="I349" s="88">
        <v>44038</v>
      </c>
      <c r="J349" s="8"/>
    </row>
    <row r="350" ht="13.65" customHeight="1">
      <c r="A350" t="s" s="7">
        <v>39</v>
      </c>
      <c r="B350" s="14">
        <v>7078</v>
      </c>
      <c r="C350" s="14">
        <f>B350</f>
        <v>7078</v>
      </c>
      <c r="D350" s="89"/>
      <c r="E350" s="40">
        <v>156</v>
      </c>
      <c r="F350" s="90"/>
      <c r="G350" s="8"/>
      <c r="H350" s="8"/>
      <c r="I350" s="88">
        <v>44039</v>
      </c>
      <c r="J350" s="8"/>
    </row>
    <row r="351" ht="13.65" customHeight="1">
      <c r="A351" t="s" s="7">
        <v>40</v>
      </c>
      <c r="B351" s="14">
        <v>2583</v>
      </c>
      <c r="C351" s="14">
        <f>B351</f>
        <v>2583</v>
      </c>
      <c r="D351" s="89"/>
      <c r="E351" s="40">
        <v>41</v>
      </c>
      <c r="F351" s="90"/>
      <c r="G351" s="8"/>
      <c r="H351" s="8"/>
      <c r="I351" s="88">
        <v>44039</v>
      </c>
      <c r="J351" s="8"/>
    </row>
    <row r="352" ht="13.65" customHeight="1">
      <c r="A352" t="s" s="7">
        <v>41</v>
      </c>
      <c r="B352" s="14">
        <v>760</v>
      </c>
      <c r="C352" s="14">
        <f>B352</f>
        <v>760</v>
      </c>
      <c r="D352" s="89"/>
      <c r="E352" s="40">
        <v>25</v>
      </c>
      <c r="F352" s="90"/>
      <c r="G352" s="8"/>
      <c r="H352" s="8"/>
      <c r="I352" s="88">
        <v>44039</v>
      </c>
      <c r="J352" s="8"/>
    </row>
    <row r="353" ht="13.65" customHeight="1">
      <c r="A353" t="s" s="7">
        <v>39</v>
      </c>
      <c r="B353" s="14">
        <v>7188</v>
      </c>
      <c r="C353" s="14">
        <f>B353</f>
        <v>7188</v>
      </c>
      <c r="D353" s="89"/>
      <c r="E353" s="40">
        <v>158</v>
      </c>
      <c r="F353" s="90"/>
      <c r="G353" s="8"/>
      <c r="H353" s="8"/>
      <c r="I353" s="88">
        <v>44040</v>
      </c>
      <c r="J353" s="8"/>
    </row>
    <row r="354" ht="13.65" customHeight="1">
      <c r="A354" t="s" s="7">
        <v>40</v>
      </c>
      <c r="B354" s="14">
        <v>2610</v>
      </c>
      <c r="C354" s="14">
        <f>B354</f>
        <v>2610</v>
      </c>
      <c r="D354" s="89"/>
      <c r="E354" s="40">
        <v>42</v>
      </c>
      <c r="F354" s="90"/>
      <c r="G354" s="8"/>
      <c r="H354" s="8"/>
      <c r="I354" s="88">
        <v>44040</v>
      </c>
      <c r="J354" s="8"/>
    </row>
    <row r="355" ht="13.65" customHeight="1">
      <c r="A355" t="s" s="7">
        <v>41</v>
      </c>
      <c r="B355" s="14">
        <v>767</v>
      </c>
      <c r="C355" s="14">
        <f>B355</f>
        <v>767</v>
      </c>
      <c r="D355" s="89"/>
      <c r="E355" s="40">
        <v>25</v>
      </c>
      <c r="F355" s="90"/>
      <c r="G355" s="8"/>
      <c r="H355" s="8"/>
      <c r="I355" s="88">
        <v>44040</v>
      </c>
      <c r="J355" s="8"/>
    </row>
    <row r="356" ht="13.65" customHeight="1">
      <c r="A356" t="s" s="7">
        <v>39</v>
      </c>
      <c r="B356" s="14">
        <v>7291</v>
      </c>
      <c r="C356" s="14">
        <f>B356</f>
        <v>7291</v>
      </c>
      <c r="D356" s="89"/>
      <c r="E356" s="40">
        <v>158</v>
      </c>
      <c r="F356" s="90"/>
      <c r="G356" s="8"/>
      <c r="H356" s="8"/>
      <c r="I356" s="88">
        <v>44041</v>
      </c>
      <c r="J356" s="8"/>
    </row>
    <row r="357" ht="13.65" customHeight="1">
      <c r="A357" t="s" s="7">
        <v>40</v>
      </c>
      <c r="B357" s="14">
        <v>2636</v>
      </c>
      <c r="C357" s="14">
        <f>B357</f>
        <v>2636</v>
      </c>
      <c r="D357" s="89"/>
      <c r="E357" s="40">
        <v>44</v>
      </c>
      <c r="F357" s="90"/>
      <c r="G357" s="8"/>
      <c r="H357" s="8"/>
      <c r="I357" s="88">
        <v>44041</v>
      </c>
      <c r="J357" s="8"/>
    </row>
    <row r="358" ht="13.65" customHeight="1">
      <c r="A358" t="s" s="7">
        <v>41</v>
      </c>
      <c r="B358" s="14">
        <v>785</v>
      </c>
      <c r="C358" s="14">
        <f>B358</f>
        <v>785</v>
      </c>
      <c r="D358" s="89"/>
      <c r="E358" s="40">
        <v>25</v>
      </c>
      <c r="F358" s="90"/>
      <c r="G358" s="8"/>
      <c r="H358" s="8"/>
      <c r="I358" s="88">
        <v>44041</v>
      </c>
      <c r="J358" s="8"/>
    </row>
    <row r="359" ht="13.65" customHeight="1">
      <c r="A359" t="s" s="7">
        <v>39</v>
      </c>
      <c r="B359" s="14">
        <v>7433</v>
      </c>
      <c r="C359" s="14">
        <f>B359</f>
        <v>7433</v>
      </c>
      <c r="D359" s="89"/>
      <c r="E359" s="40">
        <v>159</v>
      </c>
      <c r="F359" s="90"/>
      <c r="G359" s="8"/>
      <c r="H359" s="8"/>
      <c r="I359" s="88">
        <v>44042</v>
      </c>
      <c r="J359" s="8"/>
    </row>
    <row r="360" ht="13.65" customHeight="1">
      <c r="A360" t="s" s="7">
        <v>40</v>
      </c>
      <c r="B360" s="14">
        <v>2658</v>
      </c>
      <c r="C360" s="14">
        <f>B360</f>
        <v>2658</v>
      </c>
      <c r="D360" s="89"/>
      <c r="E360" s="40">
        <v>45</v>
      </c>
      <c r="F360" s="90"/>
      <c r="G360" s="8"/>
      <c r="H360" s="8"/>
      <c r="I360" s="88">
        <v>44042</v>
      </c>
      <c r="J360" s="8"/>
    </row>
    <row r="361" ht="13.65" customHeight="1">
      <c r="A361" t="s" s="7">
        <v>41</v>
      </c>
      <c r="B361" s="14">
        <v>798</v>
      </c>
      <c r="C361" s="14">
        <f>B361</f>
        <v>798</v>
      </c>
      <c r="D361" s="89"/>
      <c r="E361" s="40">
        <v>25</v>
      </c>
      <c r="F361" s="90"/>
      <c r="G361" s="8"/>
      <c r="H361" s="8"/>
      <c r="I361" s="88">
        <v>44042</v>
      </c>
      <c r="J361" s="8"/>
    </row>
    <row r="362" ht="13.65" customHeight="1">
      <c r="A362" t="s" s="7">
        <v>39</v>
      </c>
      <c r="B362" s="14">
        <v>7575</v>
      </c>
      <c r="C362" s="14">
        <f>B362</f>
        <v>7575</v>
      </c>
      <c r="D362" s="89"/>
      <c r="E362" s="40">
        <v>160</v>
      </c>
      <c r="F362" s="90"/>
      <c r="G362" s="8"/>
      <c r="H362" s="8"/>
      <c r="I362" s="88">
        <v>44043</v>
      </c>
      <c r="J362" s="8"/>
    </row>
    <row r="363" ht="13.65" customHeight="1">
      <c r="A363" t="s" s="7">
        <v>40</v>
      </c>
      <c r="B363" s="14">
        <v>2680</v>
      </c>
      <c r="C363" s="14">
        <f>B363</f>
        <v>2680</v>
      </c>
      <c r="D363" s="89"/>
      <c r="E363" s="40">
        <v>48</v>
      </c>
      <c r="F363" s="90"/>
      <c r="G363" s="8"/>
      <c r="H363" s="8"/>
      <c r="I363" s="88">
        <v>44043</v>
      </c>
      <c r="J363" s="8"/>
    </row>
    <row r="364" ht="13.65" customHeight="1">
      <c r="A364" t="s" s="7">
        <v>41</v>
      </c>
      <c r="B364" s="14">
        <v>805</v>
      </c>
      <c r="C364" s="14">
        <f>B364</f>
        <v>805</v>
      </c>
      <c r="D364" s="89"/>
      <c r="E364" s="40">
        <v>25</v>
      </c>
      <c r="F364" s="90"/>
      <c r="G364" s="8"/>
      <c r="H364" s="8"/>
      <c r="I364" s="88">
        <v>44043</v>
      </c>
      <c r="J364" s="8"/>
    </row>
    <row r="365" ht="13.65" customHeight="1">
      <c r="A365" t="s" s="7">
        <v>39</v>
      </c>
      <c r="B365" s="14">
        <v>7702</v>
      </c>
      <c r="C365" s="14">
        <f>B365</f>
        <v>7702</v>
      </c>
      <c r="D365" s="89"/>
      <c r="E365" s="40">
        <v>164</v>
      </c>
      <c r="F365" s="90"/>
      <c r="G365" s="8"/>
      <c r="H365" s="8"/>
      <c r="I365" s="88">
        <v>44044</v>
      </c>
      <c r="J365" s="8"/>
    </row>
    <row r="366" ht="13.65" customHeight="1">
      <c r="A366" t="s" s="7">
        <v>40</v>
      </c>
      <c r="B366" s="14">
        <v>2718</v>
      </c>
      <c r="C366" s="14">
        <f>B366</f>
        <v>2718</v>
      </c>
      <c r="D366" s="89"/>
      <c r="E366" s="40">
        <v>48</v>
      </c>
      <c r="F366" s="90"/>
      <c r="G366" s="8"/>
      <c r="H366" s="8"/>
      <c r="I366" s="88">
        <v>44044</v>
      </c>
      <c r="J366" s="8"/>
    </row>
    <row r="367" ht="13.65" customHeight="1">
      <c r="A367" t="s" s="7">
        <v>41</v>
      </c>
      <c r="B367" s="14">
        <v>821</v>
      </c>
      <c r="C367" s="14">
        <f>B367</f>
        <v>821</v>
      </c>
      <c r="D367" s="89"/>
      <c r="E367" s="40">
        <v>25</v>
      </c>
      <c r="F367" s="90"/>
      <c r="G367" s="8"/>
      <c r="H367" s="8"/>
      <c r="I367" s="88">
        <v>44044</v>
      </c>
      <c r="J367" s="8"/>
    </row>
    <row r="368" ht="13.65" customHeight="1">
      <c r="A368" t="s" s="7">
        <v>39</v>
      </c>
      <c r="B368" s="14">
        <v>7800</v>
      </c>
      <c r="C368" s="14">
        <f>B368</f>
        <v>7800</v>
      </c>
      <c r="D368" s="89"/>
      <c r="E368" s="40">
        <v>164</v>
      </c>
      <c r="F368" s="90"/>
      <c r="G368" s="8"/>
      <c r="H368" s="8"/>
      <c r="I368" s="88">
        <v>44045</v>
      </c>
      <c r="J368" s="8"/>
    </row>
    <row r="369" ht="13.65" customHeight="1">
      <c r="A369" t="s" s="7">
        <v>40</v>
      </c>
      <c r="B369" s="14">
        <v>2731</v>
      </c>
      <c r="C369" s="14">
        <f>B369</f>
        <v>2731</v>
      </c>
      <c r="D369" s="89"/>
      <c r="E369" s="40">
        <v>48</v>
      </c>
      <c r="F369" s="90"/>
      <c r="G369" s="8"/>
      <c r="H369" s="8"/>
      <c r="I369" s="88">
        <v>44045</v>
      </c>
      <c r="J369" s="8"/>
    </row>
    <row r="370" ht="13.65" customHeight="1">
      <c r="A370" t="s" s="7">
        <v>41</v>
      </c>
      <c r="B370" s="14">
        <v>839</v>
      </c>
      <c r="C370" s="14">
        <f>B370</f>
        <v>839</v>
      </c>
      <c r="D370" s="89"/>
      <c r="E370" s="40">
        <v>26</v>
      </c>
      <c r="F370" s="90"/>
      <c r="G370" s="8"/>
      <c r="H370" s="8"/>
      <c r="I370" s="88">
        <v>44045</v>
      </c>
      <c r="J370" s="8"/>
    </row>
    <row r="371" ht="13.65" customHeight="1">
      <c r="A371" t="s" s="7">
        <v>39</v>
      </c>
      <c r="B371" s="14">
        <v>7897</v>
      </c>
      <c r="C371" s="14">
        <f>B371</f>
        <v>7897</v>
      </c>
      <c r="D371" s="89"/>
      <c r="E371" s="40">
        <v>166</v>
      </c>
      <c r="F371" s="90"/>
      <c r="G371" s="8"/>
      <c r="H371" s="8"/>
      <c r="I371" s="88">
        <v>44046</v>
      </c>
      <c r="J371" s="8"/>
    </row>
    <row r="372" ht="13.65" customHeight="1">
      <c r="A372" t="s" s="7">
        <v>40</v>
      </c>
      <c r="B372" s="14">
        <v>2744</v>
      </c>
      <c r="C372" s="14">
        <f>B372</f>
        <v>2744</v>
      </c>
      <c r="D372" s="89"/>
      <c r="E372" s="40">
        <v>48</v>
      </c>
      <c r="F372" s="90"/>
      <c r="G372" s="8"/>
      <c r="H372" s="8"/>
      <c r="I372" s="88">
        <v>44046</v>
      </c>
      <c r="J372" s="8"/>
    </row>
    <row r="373" ht="13.65" customHeight="1">
      <c r="A373" t="s" s="7">
        <v>41</v>
      </c>
      <c r="B373" s="14">
        <v>848</v>
      </c>
      <c r="C373" s="14">
        <f>B373</f>
        <v>848</v>
      </c>
      <c r="D373" s="89"/>
      <c r="E373" s="40">
        <v>26</v>
      </c>
      <c r="F373" s="90"/>
      <c r="G373" s="8"/>
      <c r="H373" s="8"/>
      <c r="I373" s="88">
        <v>44046</v>
      </c>
      <c r="J373" s="8"/>
    </row>
    <row r="374" ht="13.65" customHeight="1">
      <c r="A374" t="s" s="7">
        <v>39</v>
      </c>
      <c r="B374" s="14">
        <v>8025</v>
      </c>
      <c r="C374" s="14">
        <f>B374</f>
        <v>8025</v>
      </c>
      <c r="D374" s="89"/>
      <c r="E374" s="40">
        <v>169</v>
      </c>
      <c r="F374" s="90"/>
      <c r="G374" s="8"/>
      <c r="H374" s="8"/>
      <c r="I374" s="88">
        <v>44047</v>
      </c>
      <c r="J374" s="8"/>
    </row>
    <row r="375" ht="13.65" customHeight="1">
      <c r="A375" t="s" s="7">
        <v>40</v>
      </c>
      <c r="B375" s="14">
        <v>2754</v>
      </c>
      <c r="C375" s="14">
        <f>B375</f>
        <v>2754</v>
      </c>
      <c r="D375" s="89"/>
      <c r="E375" s="40">
        <v>49</v>
      </c>
      <c r="F375" s="90"/>
      <c r="G375" s="8"/>
      <c r="H375" s="8"/>
      <c r="I375" s="88">
        <v>44047</v>
      </c>
      <c r="J375" s="8"/>
    </row>
    <row r="376" ht="13.65" customHeight="1">
      <c r="A376" t="s" s="7">
        <v>41</v>
      </c>
      <c r="B376" s="14">
        <v>862</v>
      </c>
      <c r="C376" s="14">
        <f>B376</f>
        <v>862</v>
      </c>
      <c r="D376" s="89"/>
      <c r="E376" s="40">
        <v>26</v>
      </c>
      <c r="F376" s="90"/>
      <c r="G376" s="8"/>
      <c r="H376" s="8"/>
      <c r="I376" s="88">
        <v>44047</v>
      </c>
      <c r="J376" s="8"/>
    </row>
    <row r="377" ht="13.65" customHeight="1">
      <c r="A377" t="s" s="7">
        <v>39</v>
      </c>
      <c r="B377" s="14">
        <v>8170</v>
      </c>
      <c r="C377" s="14">
        <f>B377</f>
        <v>8170</v>
      </c>
      <c r="D377" s="89"/>
      <c r="E377" s="40">
        <v>170</v>
      </c>
      <c r="F377" s="90"/>
      <c r="G377" s="8"/>
      <c r="H377" s="8"/>
      <c r="I377" s="88">
        <v>44048</v>
      </c>
      <c r="J377" s="8"/>
    </row>
    <row r="378" ht="13.65" customHeight="1">
      <c r="A378" t="s" s="7">
        <v>40</v>
      </c>
      <c r="B378" s="14">
        <v>2773</v>
      </c>
      <c r="C378" s="14">
        <f>B378</f>
        <v>2773</v>
      </c>
      <c r="D378" s="89"/>
      <c r="E378" s="40">
        <v>49</v>
      </c>
      <c r="F378" s="90"/>
      <c r="G378" s="8"/>
      <c r="H378" s="8"/>
      <c r="I378" s="88">
        <v>44048</v>
      </c>
      <c r="J378" s="8"/>
    </row>
    <row r="379" ht="13.65" customHeight="1">
      <c r="A379" t="s" s="7">
        <v>41</v>
      </c>
      <c r="B379" s="14">
        <v>871</v>
      </c>
      <c r="C379" s="14">
        <f>B379</f>
        <v>871</v>
      </c>
      <c r="D379" s="89"/>
      <c r="E379" s="40">
        <v>26</v>
      </c>
      <c r="F379" s="90"/>
      <c r="G379" s="8"/>
      <c r="H379" s="8"/>
      <c r="I379" s="88">
        <v>44048</v>
      </c>
      <c r="J379" s="8"/>
    </row>
    <row r="380" ht="13.65" customHeight="1">
      <c r="A380" t="s" s="7">
        <v>39</v>
      </c>
      <c r="B380" s="14">
        <v>8345</v>
      </c>
      <c r="C380" s="14">
        <f>B380</f>
        <v>8345</v>
      </c>
      <c r="D380" s="89"/>
      <c r="E380" s="40">
        <v>174</v>
      </c>
      <c r="F380" s="90"/>
      <c r="G380" s="8"/>
      <c r="H380" s="8"/>
      <c r="I380" s="88">
        <v>44049</v>
      </c>
      <c r="J380" s="8"/>
    </row>
    <row r="381" ht="13.65" customHeight="1">
      <c r="A381" t="s" s="7">
        <v>40</v>
      </c>
      <c r="B381" s="14">
        <v>2804</v>
      </c>
      <c r="C381" s="14">
        <f>B381</f>
        <v>2804</v>
      </c>
      <c r="D381" s="89"/>
      <c r="E381" s="40">
        <v>49</v>
      </c>
      <c r="F381" s="90"/>
      <c r="G381" s="8"/>
      <c r="H381" s="8"/>
      <c r="I381" s="88">
        <v>44049</v>
      </c>
      <c r="J381" s="8"/>
    </row>
    <row r="382" ht="13.65" customHeight="1">
      <c r="A382" t="s" s="7">
        <v>41</v>
      </c>
      <c r="B382" s="14">
        <v>891</v>
      </c>
      <c r="C382" s="14">
        <f>B382</f>
        <v>891</v>
      </c>
      <c r="D382" s="89"/>
      <c r="E382" s="40">
        <v>27</v>
      </c>
      <c r="F382" s="90"/>
      <c r="G382" s="8"/>
      <c r="H382" s="8"/>
      <c r="I382" s="88">
        <v>44049</v>
      </c>
      <c r="J382" s="8"/>
    </row>
    <row r="383" ht="13.65" customHeight="1">
      <c r="A383" t="s" s="7">
        <v>39</v>
      </c>
      <c r="B383" s="14">
        <v>8483</v>
      </c>
      <c r="C383" s="14">
        <f>B383</f>
        <v>8483</v>
      </c>
      <c r="D383" s="89"/>
      <c r="E383" s="40">
        <v>177</v>
      </c>
      <c r="F383" s="90"/>
      <c r="G383" s="8"/>
      <c r="H383" s="8"/>
      <c r="I383" s="88">
        <v>44050</v>
      </c>
      <c r="J383" s="8"/>
    </row>
    <row r="384" ht="13.65" customHeight="1">
      <c r="A384" t="s" s="7">
        <v>40</v>
      </c>
      <c r="B384" s="14">
        <v>2832</v>
      </c>
      <c r="C384" s="14">
        <f>B384</f>
        <v>2832</v>
      </c>
      <c r="D384" s="89"/>
      <c r="E384" s="40">
        <v>49</v>
      </c>
      <c r="F384" s="90"/>
      <c r="G384" s="8"/>
      <c r="H384" s="8"/>
      <c r="I384" s="88">
        <v>44050</v>
      </c>
      <c r="J384" s="8"/>
    </row>
    <row r="385" ht="13.65" customHeight="1">
      <c r="A385" t="s" s="7">
        <v>41</v>
      </c>
      <c r="B385" s="14">
        <v>912</v>
      </c>
      <c r="C385" s="14">
        <f>B385</f>
        <v>912</v>
      </c>
      <c r="D385" s="89"/>
      <c r="E385" s="40">
        <v>27</v>
      </c>
      <c r="F385" s="90"/>
      <c r="G385" s="8"/>
      <c r="H385" s="8"/>
      <c r="I385" s="88">
        <v>44050</v>
      </c>
      <c r="J385" s="8"/>
    </row>
    <row r="386" ht="13.65" customHeight="1">
      <c r="A386" t="s" s="7">
        <v>39</v>
      </c>
      <c r="B386" s="14">
        <v>8665</v>
      </c>
      <c r="C386" s="14">
        <f>B386</f>
        <v>8665</v>
      </c>
      <c r="D386" s="89"/>
      <c r="E386" s="40">
        <v>180</v>
      </c>
      <c r="F386" s="90"/>
      <c r="G386" s="8"/>
      <c r="H386" s="8"/>
      <c r="I386" s="88">
        <v>44051</v>
      </c>
      <c r="J386" s="8"/>
    </row>
    <row r="387" ht="13.65" customHeight="1">
      <c r="A387" t="s" s="7">
        <v>40</v>
      </c>
      <c r="B387" s="14">
        <v>2840</v>
      </c>
      <c r="C387" s="14">
        <f>B387</f>
        <v>2840</v>
      </c>
      <c r="D387" s="89"/>
      <c r="E387" s="40">
        <v>51</v>
      </c>
      <c r="F387" s="90"/>
      <c r="G387" s="8"/>
      <c r="H387" s="8"/>
      <c r="I387" s="88">
        <v>44051</v>
      </c>
      <c r="J387" s="8"/>
    </row>
    <row r="388" ht="13.65" customHeight="1">
      <c r="A388" t="s" s="7">
        <v>41</v>
      </c>
      <c r="B388" s="14">
        <v>933</v>
      </c>
      <c r="C388" s="14">
        <f>B388</f>
        <v>933</v>
      </c>
      <c r="D388" s="89"/>
      <c r="E388" s="40">
        <v>28</v>
      </c>
      <c r="F388" s="90"/>
      <c r="G388" s="8"/>
      <c r="H388" s="8"/>
      <c r="I388" s="88">
        <v>44051</v>
      </c>
      <c r="J388" s="8"/>
    </row>
    <row r="389" ht="13.65" customHeight="1">
      <c r="A389" t="s" s="7">
        <v>39</v>
      </c>
      <c r="B389" s="14">
        <v>8763</v>
      </c>
      <c r="C389" s="14">
        <f>B389</f>
        <v>8763</v>
      </c>
      <c r="D389" s="89"/>
      <c r="E389" s="40">
        <v>186</v>
      </c>
      <c r="F389" s="90"/>
      <c r="G389" s="8"/>
      <c r="H389" s="8"/>
      <c r="I389" s="88">
        <v>44052</v>
      </c>
      <c r="J389" s="8"/>
    </row>
    <row r="390" ht="13.65" customHeight="1">
      <c r="A390" t="s" s="7">
        <v>40</v>
      </c>
      <c r="B390" s="14">
        <v>2855</v>
      </c>
      <c r="C390" s="14">
        <f>B390</f>
        <v>2855</v>
      </c>
      <c r="D390" s="89"/>
      <c r="E390" s="40">
        <v>51</v>
      </c>
      <c r="F390" s="90"/>
      <c r="G390" s="8"/>
      <c r="H390" s="8"/>
      <c r="I390" s="88">
        <v>44052</v>
      </c>
      <c r="J390" s="8"/>
    </row>
    <row r="391" ht="13.65" customHeight="1">
      <c r="A391" t="s" s="7">
        <v>41</v>
      </c>
      <c r="B391" s="14">
        <v>935</v>
      </c>
      <c r="C391" s="14">
        <f>B391</f>
        <v>935</v>
      </c>
      <c r="D391" s="89"/>
      <c r="E391" s="40">
        <v>29</v>
      </c>
      <c r="F391" s="90"/>
      <c r="G391" s="8"/>
      <c r="H391" s="8"/>
      <c r="I391" s="88">
        <v>44052</v>
      </c>
      <c r="J391" s="8"/>
    </row>
    <row r="392" ht="13.65" customHeight="1">
      <c r="A392" t="s" s="7">
        <v>39</v>
      </c>
      <c r="B392" s="14">
        <v>8888</v>
      </c>
      <c r="C392" s="14">
        <f>B392</f>
        <v>8888</v>
      </c>
      <c r="D392" s="89"/>
      <c r="E392" s="40">
        <v>188</v>
      </c>
      <c r="F392" s="90"/>
      <c r="G392" s="8"/>
      <c r="H392" s="8"/>
      <c r="I392" s="88">
        <v>44053</v>
      </c>
      <c r="J392" s="8"/>
    </row>
    <row r="393" ht="13.65" customHeight="1">
      <c r="A393" t="s" s="7">
        <v>40</v>
      </c>
      <c r="B393" s="14">
        <v>2866</v>
      </c>
      <c r="C393" s="14">
        <f>B393</f>
        <v>2866</v>
      </c>
      <c r="D393" s="89"/>
      <c r="E393" s="40">
        <v>52</v>
      </c>
      <c r="F393" s="90"/>
      <c r="G393" s="8"/>
      <c r="H393" s="8"/>
      <c r="I393" s="88">
        <v>44053</v>
      </c>
      <c r="J393" s="8"/>
    </row>
    <row r="394" ht="13.65" customHeight="1">
      <c r="A394" t="s" s="7">
        <v>41</v>
      </c>
      <c r="B394" s="14">
        <v>951</v>
      </c>
      <c r="C394" s="14">
        <f>B394</f>
        <v>951</v>
      </c>
      <c r="D394" s="89"/>
      <c r="E394" s="40">
        <v>29</v>
      </c>
      <c r="F394" s="90"/>
      <c r="G394" s="8"/>
      <c r="H394" s="8"/>
      <c r="I394" s="88">
        <v>44053</v>
      </c>
      <c r="J394" s="8"/>
    </row>
    <row r="395" ht="13.65" customHeight="1">
      <c r="A395" t="s" s="7">
        <v>39</v>
      </c>
      <c r="B395" s="14">
        <v>8975</v>
      </c>
      <c r="C395" s="14">
        <f>B395</f>
        <v>8975</v>
      </c>
      <c r="D395" s="89"/>
      <c r="E395" s="40">
        <v>188</v>
      </c>
      <c r="F395" s="90"/>
      <c r="G395" s="8"/>
      <c r="H395" s="8"/>
      <c r="I395" s="88">
        <v>44054</v>
      </c>
      <c r="J395" s="8"/>
    </row>
    <row r="396" ht="13.65" customHeight="1">
      <c r="A396" t="s" s="7">
        <v>40</v>
      </c>
      <c r="B396" s="14">
        <v>2870</v>
      </c>
      <c r="C396" s="14">
        <f>B396</f>
        <v>2870</v>
      </c>
      <c r="D396" s="89"/>
      <c r="E396" s="40">
        <v>54</v>
      </c>
      <c r="F396" s="90"/>
      <c r="G396" s="8"/>
      <c r="H396" s="8"/>
      <c r="I396" s="88">
        <v>44054</v>
      </c>
      <c r="J396" s="8"/>
    </row>
    <row r="397" ht="13.65" customHeight="1">
      <c r="A397" t="s" s="7">
        <v>41</v>
      </c>
      <c r="B397" s="14">
        <v>953</v>
      </c>
      <c r="C397" s="14">
        <f>B397</f>
        <v>953</v>
      </c>
      <c r="D397" s="89"/>
      <c r="E397" s="40">
        <v>29</v>
      </c>
      <c r="F397" s="90"/>
      <c r="G397" s="8"/>
      <c r="H397" s="8"/>
      <c r="I397" s="88">
        <v>44054</v>
      </c>
      <c r="J397" s="8"/>
    </row>
    <row r="398" ht="13.65" customHeight="1">
      <c r="A398" t="s" s="7">
        <v>39</v>
      </c>
      <c r="B398" s="14">
        <v>9171</v>
      </c>
      <c r="C398" s="14">
        <f>B398</f>
        <v>9171</v>
      </c>
      <c r="D398" s="89"/>
      <c r="E398" s="40">
        <v>188</v>
      </c>
      <c r="F398" s="90"/>
      <c r="G398" s="8"/>
      <c r="H398" s="8"/>
      <c r="I398" s="88">
        <v>44055</v>
      </c>
      <c r="J398" s="8"/>
    </row>
    <row r="399" ht="13.65" customHeight="1">
      <c r="A399" t="s" s="7">
        <v>40</v>
      </c>
      <c r="B399" s="14">
        <v>2893</v>
      </c>
      <c r="C399" s="14">
        <f>B399</f>
        <v>2893</v>
      </c>
      <c r="D399" s="89"/>
      <c r="E399" s="40">
        <v>54</v>
      </c>
      <c r="F399" s="90"/>
      <c r="G399" s="8"/>
      <c r="H399" s="8"/>
      <c r="I399" s="88">
        <v>44055</v>
      </c>
      <c r="J399" s="8"/>
    </row>
    <row r="400" ht="13.65" customHeight="1">
      <c r="A400" t="s" s="7">
        <v>41</v>
      </c>
      <c r="B400" s="14">
        <v>957</v>
      </c>
      <c r="C400" s="14">
        <f>B400</f>
        <v>957</v>
      </c>
      <c r="D400" s="89"/>
      <c r="E400" s="40">
        <v>29</v>
      </c>
      <c r="F400" s="90"/>
      <c r="G400" s="8"/>
      <c r="H400" s="8"/>
      <c r="I400" s="88">
        <v>44055</v>
      </c>
      <c r="J400" s="8"/>
    </row>
    <row r="401" ht="13.65" customHeight="1">
      <c r="A401" t="s" s="7">
        <v>39</v>
      </c>
      <c r="B401" s="14">
        <v>9322</v>
      </c>
      <c r="C401" s="14">
        <f>B401</f>
        <v>9322</v>
      </c>
      <c r="D401" s="89"/>
      <c r="E401" s="40">
        <v>192</v>
      </c>
      <c r="F401" s="90"/>
      <c r="G401" s="8"/>
      <c r="H401" s="8"/>
      <c r="I401" s="88">
        <v>44056</v>
      </c>
      <c r="J401" s="8"/>
    </row>
    <row r="402" ht="13.65" customHeight="1">
      <c r="A402" t="s" s="7">
        <v>40</v>
      </c>
      <c r="B402" s="14">
        <v>2914</v>
      </c>
      <c r="C402" s="14">
        <f>B402</f>
        <v>2914</v>
      </c>
      <c r="D402" s="89"/>
      <c r="E402" s="40">
        <v>54</v>
      </c>
      <c r="F402" s="90"/>
      <c r="G402" s="8"/>
      <c r="H402" s="8"/>
      <c r="I402" s="88">
        <v>44056</v>
      </c>
      <c r="J402" s="8"/>
    </row>
    <row r="403" ht="13.65" customHeight="1">
      <c r="A403" t="s" s="7">
        <v>41</v>
      </c>
      <c r="B403" s="14">
        <v>983</v>
      </c>
      <c r="C403" s="14">
        <f>B403</f>
        <v>983</v>
      </c>
      <c r="D403" s="89"/>
      <c r="E403" s="40">
        <v>29</v>
      </c>
      <c r="F403" s="90"/>
      <c r="G403" s="8"/>
      <c r="H403" s="8"/>
      <c r="I403" s="88">
        <v>44056</v>
      </c>
      <c r="J403" s="8"/>
    </row>
    <row r="404" ht="13.65" customHeight="1">
      <c r="A404" t="s" s="7">
        <v>39</v>
      </c>
      <c r="B404" s="14">
        <v>9465</v>
      </c>
      <c r="C404" s="14">
        <f>B404</f>
        <v>9465</v>
      </c>
      <c r="D404" s="89"/>
      <c r="E404" s="40">
        <v>194</v>
      </c>
      <c r="F404" s="90"/>
      <c r="G404" s="8"/>
      <c r="H404" s="8"/>
      <c r="I404" s="88">
        <v>44057</v>
      </c>
      <c r="J404" s="8"/>
    </row>
    <row r="405" ht="13.65" customHeight="1">
      <c r="A405" t="s" s="7">
        <v>40</v>
      </c>
      <c r="B405" s="14">
        <v>2926</v>
      </c>
      <c r="C405" s="14">
        <f>B405</f>
        <v>2926</v>
      </c>
      <c r="D405" s="89"/>
      <c r="E405" s="40">
        <v>54</v>
      </c>
      <c r="F405" s="90"/>
      <c r="G405" s="8"/>
      <c r="H405" s="8"/>
      <c r="I405" s="88">
        <v>44057</v>
      </c>
      <c r="J405" s="8"/>
    </row>
    <row r="406" ht="13.65" customHeight="1">
      <c r="A406" t="s" s="7">
        <v>41</v>
      </c>
      <c r="B406" s="14">
        <v>987</v>
      </c>
      <c r="C406" s="14">
        <f>B406</f>
        <v>987</v>
      </c>
      <c r="D406" s="89"/>
      <c r="E406" s="40">
        <v>29</v>
      </c>
      <c r="F406" s="90"/>
      <c r="G406" s="8"/>
      <c r="H406" s="8"/>
      <c r="I406" s="88">
        <v>44057</v>
      </c>
      <c r="J406" s="8"/>
    </row>
    <row r="407" ht="13.65" customHeight="1">
      <c r="A407" t="s" s="7">
        <v>39</v>
      </c>
      <c r="B407" s="14">
        <v>9618</v>
      </c>
      <c r="C407" s="14">
        <f>B407</f>
        <v>9618</v>
      </c>
      <c r="D407" s="89"/>
      <c r="E407" s="40">
        <v>197</v>
      </c>
      <c r="F407" s="90"/>
      <c r="G407" s="8"/>
      <c r="H407" s="8"/>
      <c r="I407" s="88">
        <v>44058</v>
      </c>
      <c r="J407" s="8"/>
    </row>
    <row r="408" ht="13.65" customHeight="1">
      <c r="A408" t="s" s="7">
        <v>40</v>
      </c>
      <c r="B408" s="14">
        <v>2948</v>
      </c>
      <c r="C408" s="14">
        <f>B408</f>
        <v>2948</v>
      </c>
      <c r="D408" s="89"/>
      <c r="E408" s="40">
        <v>57</v>
      </c>
      <c r="F408" s="90"/>
      <c r="G408" s="8"/>
      <c r="H408" s="8"/>
      <c r="I408" s="88">
        <v>44058</v>
      </c>
      <c r="J408" s="8"/>
    </row>
    <row r="409" ht="13.65" customHeight="1">
      <c r="A409" t="s" s="7">
        <v>41</v>
      </c>
      <c r="B409" s="14">
        <v>1010</v>
      </c>
      <c r="C409" s="14">
        <f>B409</f>
        <v>1010</v>
      </c>
      <c r="D409" s="89"/>
      <c r="E409" s="40">
        <v>29</v>
      </c>
      <c r="F409" s="90"/>
      <c r="G409" s="8"/>
      <c r="H409" s="8"/>
      <c r="I409" s="88">
        <v>44058</v>
      </c>
      <c r="J409" s="8"/>
    </row>
    <row r="410" ht="13.65" customHeight="1">
      <c r="A410" t="s" s="7">
        <v>39</v>
      </c>
      <c r="B410" s="14">
        <v>9772</v>
      </c>
      <c r="C410" s="14">
        <f>B410</f>
        <v>9772</v>
      </c>
      <c r="D410" s="89"/>
      <c r="E410" s="40">
        <v>200</v>
      </c>
      <c r="F410" s="90"/>
      <c r="G410" s="8"/>
      <c r="H410" s="8"/>
      <c r="I410" s="88">
        <v>44059</v>
      </c>
      <c r="J410" s="8"/>
    </row>
    <row r="411" ht="13.65" customHeight="1">
      <c r="A411" t="s" s="7">
        <v>40</v>
      </c>
      <c r="B411" s="14">
        <v>2970</v>
      </c>
      <c r="C411" s="14">
        <f>B411</f>
        <v>2970</v>
      </c>
      <c r="D411" s="89"/>
      <c r="E411" s="40">
        <v>58</v>
      </c>
      <c r="F411" s="90"/>
      <c r="G411" s="8"/>
      <c r="H411" s="8"/>
      <c r="I411" s="88">
        <v>44059</v>
      </c>
      <c r="J411" s="8"/>
    </row>
    <row r="412" ht="13.65" customHeight="1">
      <c r="A412" t="s" s="7">
        <v>41</v>
      </c>
      <c r="B412" s="14">
        <v>1023</v>
      </c>
      <c r="C412" s="14">
        <f>B412</f>
        <v>1023</v>
      </c>
      <c r="D412" s="89"/>
      <c r="E412" s="40">
        <v>30</v>
      </c>
      <c r="F412" s="90"/>
      <c r="G412" s="8"/>
      <c r="H412" s="8"/>
      <c r="I412" s="88">
        <v>44059</v>
      </c>
      <c r="J412" s="8"/>
    </row>
    <row r="413" ht="13.65" customHeight="1">
      <c r="A413" t="s" s="7">
        <v>39</v>
      </c>
      <c r="B413" s="14">
        <v>9859</v>
      </c>
      <c r="C413" s="14">
        <f>B413</f>
        <v>9859</v>
      </c>
      <c r="D413" s="89"/>
      <c r="E413" s="40">
        <v>202</v>
      </c>
      <c r="F413" s="90"/>
      <c r="G413" s="8"/>
      <c r="H413" s="8"/>
      <c r="I413" s="88">
        <v>44060</v>
      </c>
      <c r="J413" s="8"/>
    </row>
    <row r="414" ht="13.65" customHeight="1">
      <c r="A414" t="s" s="7">
        <v>40</v>
      </c>
      <c r="B414" s="14">
        <v>2983</v>
      </c>
      <c r="C414" s="14">
        <f>B414</f>
        <v>2983</v>
      </c>
      <c r="D414" s="89"/>
      <c r="E414" s="40">
        <v>60</v>
      </c>
      <c r="F414" s="90"/>
      <c r="G414" s="8"/>
      <c r="H414" s="8"/>
      <c r="I414" s="88">
        <v>44060</v>
      </c>
      <c r="J414" s="8"/>
    </row>
    <row r="415" ht="13.65" customHeight="1">
      <c r="A415" t="s" s="7">
        <v>41</v>
      </c>
      <c r="B415" s="14">
        <v>1040</v>
      </c>
      <c r="C415" s="14">
        <f>B415</f>
        <v>1040</v>
      </c>
      <c r="D415" s="89"/>
      <c r="E415" s="40">
        <v>30</v>
      </c>
      <c r="F415" s="90"/>
      <c r="G415" s="8"/>
      <c r="H415" s="8"/>
      <c r="I415" s="88">
        <v>44060</v>
      </c>
      <c r="J415" s="8"/>
    </row>
    <row r="416" ht="13.65" customHeight="1">
      <c r="A416" t="s" s="7">
        <v>39</v>
      </c>
      <c r="B416" s="14">
        <v>9967</v>
      </c>
      <c r="C416" s="14">
        <f>B416</f>
        <v>9967</v>
      </c>
      <c r="D416" s="89"/>
      <c r="E416" s="40">
        <v>204</v>
      </c>
      <c r="F416" s="90"/>
      <c r="G416" s="8"/>
      <c r="H416" s="8"/>
      <c r="I416" s="88">
        <v>44061</v>
      </c>
      <c r="J416" s="8"/>
    </row>
    <row r="417" ht="13.65" customHeight="1">
      <c r="A417" t="s" s="7">
        <v>40</v>
      </c>
      <c r="B417" s="14">
        <v>2999</v>
      </c>
      <c r="C417" s="14">
        <f>B417</f>
        <v>2999</v>
      </c>
      <c r="D417" s="89"/>
      <c r="E417" s="40">
        <v>60</v>
      </c>
      <c r="F417" s="90"/>
      <c r="G417" s="8"/>
      <c r="H417" s="8"/>
      <c r="I417" s="88">
        <v>44061</v>
      </c>
      <c r="J417" s="8"/>
    </row>
    <row r="418" ht="13.65" customHeight="1">
      <c r="A418" t="s" s="7">
        <v>41</v>
      </c>
      <c r="B418" s="14">
        <v>1053</v>
      </c>
      <c r="C418" s="14">
        <f>B418</f>
        <v>1053</v>
      </c>
      <c r="D418" s="89"/>
      <c r="E418" s="40">
        <v>32</v>
      </c>
      <c r="F418" s="90"/>
      <c r="G418" s="8"/>
      <c r="H418" s="8"/>
      <c r="I418" s="88">
        <v>44061</v>
      </c>
      <c r="J418" s="8"/>
    </row>
    <row r="419" ht="13.65" customHeight="1">
      <c r="A419" t="s" s="7">
        <v>39</v>
      </c>
      <c r="B419" s="14">
        <v>10154</v>
      </c>
      <c r="C419" s="14">
        <f>B419</f>
        <v>10154</v>
      </c>
      <c r="D419" s="89"/>
      <c r="E419" s="40">
        <v>211</v>
      </c>
      <c r="F419" s="90"/>
      <c r="G419" s="8"/>
      <c r="H419" s="8"/>
      <c r="I419" s="88">
        <v>44062</v>
      </c>
      <c r="J419" s="8"/>
    </row>
    <row r="420" ht="13.65" customHeight="1">
      <c r="A420" t="s" s="7">
        <v>40</v>
      </c>
      <c r="B420" s="14">
        <v>3037</v>
      </c>
      <c r="C420" s="14">
        <f>B420</f>
        <v>3037</v>
      </c>
      <c r="D420" s="89"/>
      <c r="E420" s="40">
        <v>61</v>
      </c>
      <c r="F420" s="90"/>
      <c r="G420" s="8"/>
      <c r="H420" s="8"/>
      <c r="I420" s="88">
        <v>44062</v>
      </c>
      <c r="J420" s="8"/>
    </row>
    <row r="421" ht="13.65" customHeight="1">
      <c r="A421" t="s" s="7">
        <v>41</v>
      </c>
      <c r="B421" s="14">
        <v>1068</v>
      </c>
      <c r="C421" s="14">
        <f>B421</f>
        <v>1068</v>
      </c>
      <c r="D421" s="89"/>
      <c r="E421" s="40">
        <v>32</v>
      </c>
      <c r="F421" s="90"/>
      <c r="G421" s="8"/>
      <c r="H421" s="8"/>
      <c r="I421" s="88">
        <v>44062</v>
      </c>
      <c r="J421" s="8"/>
    </row>
    <row r="422" ht="13.65" customHeight="1">
      <c r="A422" t="s" s="7">
        <v>39</v>
      </c>
      <c r="B422" s="14">
        <v>10381</v>
      </c>
      <c r="C422" s="14">
        <f>B422</f>
        <v>10381</v>
      </c>
      <c r="D422" s="89"/>
      <c r="E422" s="40">
        <v>213</v>
      </c>
      <c r="F422" s="90"/>
      <c r="G422" s="8"/>
      <c r="H422" s="8"/>
      <c r="I422" s="88">
        <v>44063</v>
      </c>
      <c r="J422" s="8"/>
    </row>
    <row r="423" ht="13.65" customHeight="1">
      <c r="A423" t="s" s="7">
        <v>40</v>
      </c>
      <c r="B423" s="14">
        <v>3056</v>
      </c>
      <c r="C423" s="14">
        <f>B423</f>
        <v>3056</v>
      </c>
      <c r="D423" s="89"/>
      <c r="E423" s="40">
        <v>62</v>
      </c>
      <c r="F423" s="90"/>
      <c r="G423" s="8"/>
      <c r="H423" s="8"/>
      <c r="I423" s="88">
        <v>44063</v>
      </c>
      <c r="J423" s="8"/>
    </row>
    <row r="424" ht="13.65" customHeight="1">
      <c r="A424" t="s" s="7">
        <v>41</v>
      </c>
      <c r="B424" s="14">
        <v>1080</v>
      </c>
      <c r="C424" s="14">
        <f>B424</f>
        <v>1080</v>
      </c>
      <c r="D424" s="89"/>
      <c r="E424" s="40">
        <v>34</v>
      </c>
      <c r="F424" s="90"/>
      <c r="G424" s="8"/>
      <c r="H424" s="8"/>
      <c r="I424" s="88">
        <v>44063</v>
      </c>
      <c r="J424" s="8"/>
    </row>
    <row r="425" ht="13.65" customHeight="1">
      <c r="A425" t="s" s="7">
        <v>39</v>
      </c>
      <c r="B425" s="14">
        <v>10558</v>
      </c>
      <c r="C425" s="14">
        <f>B425</f>
        <v>10558</v>
      </c>
      <c r="D425" s="89"/>
      <c r="E425" s="40">
        <v>220</v>
      </c>
      <c r="F425" s="90"/>
      <c r="G425" s="8"/>
      <c r="H425" s="8"/>
      <c r="I425" s="88">
        <v>44064</v>
      </c>
      <c r="J425" s="8"/>
    </row>
    <row r="426" ht="13.65" customHeight="1">
      <c r="A426" t="s" s="7">
        <v>40</v>
      </c>
      <c r="B426" s="14">
        <v>3091</v>
      </c>
      <c r="C426" s="14">
        <f>B426</f>
        <v>3091</v>
      </c>
      <c r="D426" s="89"/>
      <c r="E426" s="40">
        <v>62</v>
      </c>
      <c r="F426" s="90"/>
      <c r="G426" s="8"/>
      <c r="H426" s="8"/>
      <c r="I426" s="88">
        <v>44064</v>
      </c>
      <c r="J426" s="8"/>
    </row>
    <row r="427" ht="13.65" customHeight="1">
      <c r="A427" t="s" s="7">
        <v>41</v>
      </c>
      <c r="B427" s="14">
        <v>1103</v>
      </c>
      <c r="C427" s="14">
        <f>B427</f>
        <v>1103</v>
      </c>
      <c r="D427" s="89"/>
      <c r="E427" s="40">
        <v>34</v>
      </c>
      <c r="F427" s="90"/>
      <c r="G427" s="8"/>
      <c r="H427" s="8"/>
      <c r="I427" s="88">
        <v>44064</v>
      </c>
      <c r="J427" s="8"/>
    </row>
    <row r="428" ht="13.65" customHeight="1">
      <c r="A428" t="s" s="7">
        <v>39</v>
      </c>
      <c r="B428" s="14">
        <v>10754</v>
      </c>
      <c r="C428" s="14">
        <f>B428</f>
        <v>10754</v>
      </c>
      <c r="D428" s="89"/>
      <c r="E428" s="40">
        <v>225</v>
      </c>
      <c r="F428" s="90"/>
      <c r="G428" s="8"/>
      <c r="H428" s="8"/>
      <c r="I428" s="88">
        <v>44065</v>
      </c>
      <c r="J428" s="8"/>
    </row>
    <row r="429" ht="13.65" customHeight="1">
      <c r="A429" t="s" s="7">
        <v>40</v>
      </c>
      <c r="B429" s="14">
        <v>3149</v>
      </c>
      <c r="C429" s="14">
        <f>B429</f>
        <v>3149</v>
      </c>
      <c r="D429" s="89"/>
      <c r="E429" s="40">
        <v>62</v>
      </c>
      <c r="F429" s="90"/>
      <c r="G429" s="8"/>
      <c r="H429" s="8"/>
      <c r="I429" s="88">
        <v>44065</v>
      </c>
      <c r="J429" s="8"/>
    </row>
    <row r="430" ht="13.65" customHeight="1">
      <c r="A430" t="s" s="7">
        <v>41</v>
      </c>
      <c r="B430" s="14">
        <v>1123</v>
      </c>
      <c r="C430" s="14">
        <f>B430</f>
        <v>1123</v>
      </c>
      <c r="D430" s="89"/>
      <c r="E430" s="40">
        <v>34</v>
      </c>
      <c r="F430" s="90"/>
      <c r="G430" s="8"/>
      <c r="H430" s="8"/>
      <c r="I430" s="88">
        <v>44065</v>
      </c>
      <c r="J430" s="8"/>
    </row>
    <row r="431" ht="13.65" customHeight="1">
      <c r="A431" t="s" s="7">
        <v>39</v>
      </c>
      <c r="B431" s="14">
        <v>10949</v>
      </c>
      <c r="C431" s="14">
        <f>B431</f>
        <v>10949</v>
      </c>
      <c r="D431" s="89"/>
      <c r="E431" s="40">
        <v>230</v>
      </c>
      <c r="F431" s="90"/>
      <c r="G431" s="8"/>
      <c r="H431" s="8"/>
      <c r="I431" s="88">
        <v>44066</v>
      </c>
      <c r="J431" s="8"/>
    </row>
    <row r="432" ht="13.65" customHeight="1">
      <c r="A432" t="s" s="7">
        <v>40</v>
      </c>
      <c r="B432" s="14">
        <v>3173</v>
      </c>
      <c r="C432" s="14">
        <f>B432</f>
        <v>3173</v>
      </c>
      <c r="D432" s="89"/>
      <c r="E432" s="40">
        <v>63</v>
      </c>
      <c r="F432" s="90"/>
      <c r="G432" s="8"/>
      <c r="H432" s="8"/>
      <c r="I432" s="88">
        <v>44066</v>
      </c>
      <c r="J432" s="8"/>
    </row>
    <row r="433" ht="13.65" customHeight="1">
      <c r="A433" t="s" s="7">
        <v>41</v>
      </c>
      <c r="B433" s="14">
        <v>1152</v>
      </c>
      <c r="C433" s="14">
        <f>B433</f>
        <v>1152</v>
      </c>
      <c r="D433" s="89"/>
      <c r="E433" s="40">
        <v>35</v>
      </c>
      <c r="F433" s="90"/>
      <c r="G433" s="8"/>
      <c r="H433" s="8"/>
      <c r="I433" s="88">
        <v>44066</v>
      </c>
      <c r="J433" s="8"/>
    </row>
    <row r="434" ht="13.65" customHeight="1">
      <c r="A434" t="s" s="7">
        <v>39</v>
      </c>
      <c r="B434" s="14">
        <v>11071</v>
      </c>
      <c r="C434" s="14">
        <f>B434</f>
        <v>11071</v>
      </c>
      <c r="D434" s="89"/>
      <c r="E434" s="40">
        <v>234</v>
      </c>
      <c r="F434" s="90"/>
      <c r="G434" s="8"/>
      <c r="H434" s="8"/>
      <c r="I434" s="88">
        <v>44067</v>
      </c>
      <c r="J434" s="8"/>
    </row>
    <row r="435" ht="13.65" customHeight="1">
      <c r="A435" t="s" s="7">
        <v>40</v>
      </c>
      <c r="B435" s="14">
        <v>3177</v>
      </c>
      <c r="C435" s="14">
        <f>B435</f>
        <v>3177</v>
      </c>
      <c r="D435" s="89"/>
      <c r="E435" s="40">
        <v>63</v>
      </c>
      <c r="F435" s="90"/>
      <c r="G435" s="8"/>
      <c r="H435" s="8"/>
      <c r="I435" s="88">
        <v>44067</v>
      </c>
      <c r="J435" s="8"/>
    </row>
    <row r="436" ht="13.65" customHeight="1">
      <c r="A436" t="s" s="7">
        <v>41</v>
      </c>
      <c r="B436" s="14">
        <v>1171</v>
      </c>
      <c r="C436" s="14">
        <f>B436</f>
        <v>1171</v>
      </c>
      <c r="D436" s="89"/>
      <c r="E436" s="40">
        <v>36</v>
      </c>
      <c r="F436" s="90"/>
      <c r="G436" s="8"/>
      <c r="H436" s="8"/>
      <c r="I436" s="88">
        <v>44067</v>
      </c>
      <c r="J436" s="8"/>
    </row>
    <row r="437" ht="13.65" customHeight="1">
      <c r="A437" t="s" s="7">
        <v>39</v>
      </c>
      <c r="B437" s="14">
        <v>11197</v>
      </c>
      <c r="C437" s="14">
        <f>B437</f>
        <v>11197</v>
      </c>
      <c r="D437" s="89"/>
      <c r="E437" s="40">
        <v>239</v>
      </c>
      <c r="F437" s="90"/>
      <c r="G437" s="8"/>
      <c r="H437" s="8"/>
      <c r="I437" s="88">
        <v>44068</v>
      </c>
      <c r="J437" s="8"/>
    </row>
    <row r="438" ht="13.65" customHeight="1">
      <c r="A438" t="s" s="7">
        <v>40</v>
      </c>
      <c r="B438" s="14">
        <v>3187</v>
      </c>
      <c r="C438" s="14">
        <f>B438</f>
        <v>3187</v>
      </c>
      <c r="D438" s="89"/>
      <c r="E438" s="40">
        <v>64</v>
      </c>
      <c r="F438" s="90"/>
      <c r="G438" s="8"/>
      <c r="H438" s="8"/>
      <c r="I438" s="88">
        <v>44068</v>
      </c>
      <c r="J438" s="8"/>
    </row>
    <row r="439" ht="13.65" customHeight="1">
      <c r="A439" t="s" s="7">
        <v>41</v>
      </c>
      <c r="B439" s="14">
        <v>1179</v>
      </c>
      <c r="C439" s="14">
        <f>B439</f>
        <v>1179</v>
      </c>
      <c r="D439" s="89"/>
      <c r="E439" s="40">
        <v>37</v>
      </c>
      <c r="F439" s="90"/>
      <c r="G439" s="8"/>
      <c r="H439" s="8"/>
      <c r="I439" s="88">
        <v>44068</v>
      </c>
      <c r="J439" s="8"/>
    </row>
    <row r="440" ht="13.65" customHeight="1">
      <c r="A440" t="s" s="7">
        <v>39</v>
      </c>
      <c r="B440" s="14">
        <v>11464</v>
      </c>
      <c r="C440" s="14">
        <f>B440</f>
        <v>11464</v>
      </c>
      <c r="D440" s="89"/>
      <c r="E440" s="40">
        <v>241</v>
      </c>
      <c r="F440" s="90"/>
      <c r="G440" s="8"/>
      <c r="H440" s="8"/>
      <c r="I440" s="88">
        <v>44069</v>
      </c>
      <c r="J440" s="8"/>
    </row>
    <row r="441" ht="13.65" customHeight="1">
      <c r="A441" t="s" s="7">
        <v>40</v>
      </c>
      <c r="B441" s="14">
        <v>3223</v>
      </c>
      <c r="C441" s="14">
        <f>B441</f>
        <v>3223</v>
      </c>
      <c r="D441" s="89"/>
      <c r="E441" s="40">
        <v>64</v>
      </c>
      <c r="F441" s="90"/>
      <c r="G441" s="8"/>
      <c r="H441" s="8"/>
      <c r="I441" s="88">
        <v>44069</v>
      </c>
      <c r="J441" s="8"/>
    </row>
    <row r="442" ht="13.65" customHeight="1">
      <c r="A442" t="s" s="7">
        <v>41</v>
      </c>
      <c r="B442" s="14">
        <v>1203</v>
      </c>
      <c r="C442" s="14">
        <f>B442</f>
        <v>1203</v>
      </c>
      <c r="D442" s="89"/>
      <c r="E442" s="40">
        <v>37</v>
      </c>
      <c r="F442" s="90"/>
      <c r="G442" s="8"/>
      <c r="H442" s="8"/>
      <c r="I442" s="88">
        <v>44069</v>
      </c>
      <c r="J442" s="8"/>
    </row>
    <row r="443" ht="13.65" customHeight="1">
      <c r="A443" t="s" s="7">
        <v>39</v>
      </c>
      <c r="B443" s="14">
        <v>11667</v>
      </c>
      <c r="C443" s="14">
        <f>B443</f>
        <v>11667</v>
      </c>
      <c r="D443" s="89"/>
      <c r="E443" s="40">
        <v>247</v>
      </c>
      <c r="F443" s="90"/>
      <c r="G443" s="8"/>
      <c r="H443" s="8"/>
      <c r="I443" s="88">
        <v>44070</v>
      </c>
      <c r="J443" s="8"/>
    </row>
    <row r="444" ht="13.65" customHeight="1">
      <c r="A444" t="s" s="7">
        <v>40</v>
      </c>
      <c r="B444" s="14">
        <v>3255</v>
      </c>
      <c r="C444" s="14">
        <f>B444</f>
        <v>3255</v>
      </c>
      <c r="D444" s="89"/>
      <c r="E444" s="40">
        <v>65</v>
      </c>
      <c r="F444" s="90"/>
      <c r="G444" s="8"/>
      <c r="H444" s="8"/>
      <c r="I444" s="88">
        <v>44070</v>
      </c>
      <c r="J444" s="8"/>
    </row>
    <row r="445" ht="13.65" customHeight="1">
      <c r="A445" t="s" s="7">
        <v>41</v>
      </c>
      <c r="B445" s="14">
        <v>1209</v>
      </c>
      <c r="C445" s="14">
        <f>B445</f>
        <v>1209</v>
      </c>
      <c r="D445" s="89"/>
      <c r="E445" s="40">
        <v>38</v>
      </c>
      <c r="F445" s="90"/>
      <c r="G445" s="8"/>
      <c r="H445" s="8"/>
      <c r="I445" s="88">
        <v>44070</v>
      </c>
      <c r="J445" s="8"/>
    </row>
    <row r="446" ht="13.65" customHeight="1">
      <c r="A446" t="s" s="7">
        <v>39</v>
      </c>
      <c r="B446" s="14">
        <v>11954</v>
      </c>
      <c r="C446" s="14">
        <f>B446</f>
        <v>11954</v>
      </c>
      <c r="D446" s="89"/>
      <c r="E446" s="40">
        <v>250</v>
      </c>
      <c r="F446" s="90"/>
      <c r="G446" s="8"/>
      <c r="H446" s="8"/>
      <c r="I446" s="88">
        <v>44071</v>
      </c>
      <c r="J446" s="8"/>
    </row>
    <row r="447" ht="13.65" customHeight="1">
      <c r="A447" t="s" s="7">
        <v>40</v>
      </c>
      <c r="B447" s="14">
        <v>3302</v>
      </c>
      <c r="C447" s="14">
        <f>B447</f>
        <v>3302</v>
      </c>
      <c r="D447" s="89"/>
      <c r="E447" s="40">
        <v>65</v>
      </c>
      <c r="F447" s="90"/>
      <c r="G447" s="8"/>
      <c r="H447" s="8"/>
      <c r="I447" s="88">
        <v>44071</v>
      </c>
      <c r="J447" s="8"/>
    </row>
    <row r="448" ht="13.65" customHeight="1">
      <c r="A448" t="s" s="7">
        <v>41</v>
      </c>
      <c r="B448" s="14">
        <v>1234</v>
      </c>
      <c r="C448" s="14">
        <f>B448</f>
        <v>1234</v>
      </c>
      <c r="D448" s="89"/>
      <c r="E448" s="40">
        <v>38</v>
      </c>
      <c r="F448" s="90"/>
      <c r="G448" s="8"/>
      <c r="H448" s="8"/>
      <c r="I448" s="88">
        <v>44071</v>
      </c>
      <c r="J448" s="8"/>
    </row>
    <row r="449" ht="13.65" customHeight="1">
      <c r="A449" t="s" s="7">
        <v>39</v>
      </c>
      <c r="B449" s="14">
        <v>12122</v>
      </c>
      <c r="C449" s="14">
        <f>B449</f>
        <v>12122</v>
      </c>
      <c r="D449" s="89"/>
      <c r="E449" s="40">
        <v>254</v>
      </c>
      <c r="F449" s="90"/>
      <c r="G449" s="8"/>
      <c r="H449" s="8"/>
      <c r="I449" s="88">
        <v>44072</v>
      </c>
      <c r="J449" s="8"/>
    </row>
    <row r="450" ht="13.65" customHeight="1">
      <c r="A450" t="s" s="7">
        <v>40</v>
      </c>
      <c r="B450" s="14">
        <v>3344</v>
      </c>
      <c r="C450" s="14">
        <f>B450</f>
        <v>3344</v>
      </c>
      <c r="D450" s="89"/>
      <c r="E450" s="40">
        <v>65</v>
      </c>
      <c r="F450" s="90"/>
      <c r="G450" s="8"/>
      <c r="H450" s="8"/>
      <c r="I450" s="88">
        <v>44072</v>
      </c>
      <c r="J450" s="8"/>
    </row>
    <row r="451" ht="13.65" customHeight="1">
      <c r="A451" t="s" s="7">
        <v>41</v>
      </c>
      <c r="B451" s="14">
        <v>1250</v>
      </c>
      <c r="C451" s="14">
        <f>B451</f>
        <v>1250</v>
      </c>
      <c r="D451" s="89"/>
      <c r="E451" s="40">
        <v>38</v>
      </c>
      <c r="F451" s="90"/>
      <c r="G451" s="8"/>
      <c r="H451" s="8"/>
      <c r="I451" s="88">
        <v>44072</v>
      </c>
      <c r="J451" s="8"/>
    </row>
    <row r="452" ht="13.65" customHeight="1">
      <c r="A452" t="s" s="7">
        <v>39</v>
      </c>
      <c r="B452" s="14">
        <v>12323</v>
      </c>
      <c r="C452" s="14">
        <f>B452</f>
        <v>12323</v>
      </c>
      <c r="D452" s="89"/>
      <c r="E452" s="40">
        <v>263</v>
      </c>
      <c r="F452" s="90"/>
      <c r="G452" s="8"/>
      <c r="H452" s="8"/>
      <c r="I452" s="88">
        <v>44073</v>
      </c>
      <c r="J452" s="8"/>
    </row>
    <row r="453" ht="13.65" customHeight="1">
      <c r="A453" t="s" s="7">
        <v>40</v>
      </c>
      <c r="B453" s="14">
        <v>3376</v>
      </c>
      <c r="C453" s="14">
        <f>B453</f>
        <v>3376</v>
      </c>
      <c r="D453" s="89"/>
      <c r="E453" s="40">
        <v>65</v>
      </c>
      <c r="F453" s="90"/>
      <c r="G453" s="8"/>
      <c r="H453" s="8"/>
      <c r="I453" s="88">
        <v>44073</v>
      </c>
      <c r="J453" s="8"/>
    </row>
    <row r="454" ht="13.65" customHeight="1">
      <c r="A454" t="s" s="7">
        <v>41</v>
      </c>
      <c r="B454" s="14">
        <v>1266</v>
      </c>
      <c r="C454" s="14">
        <f>B454</f>
        <v>1266</v>
      </c>
      <c r="D454" s="89"/>
      <c r="E454" s="40">
        <v>39</v>
      </c>
      <c r="F454" s="90"/>
      <c r="G454" s="8"/>
      <c r="H454" s="8"/>
      <c r="I454" s="88">
        <v>44073</v>
      </c>
      <c r="J454" s="8"/>
    </row>
    <row r="455" ht="13.65" customHeight="1">
      <c r="A455" t="s" s="7">
        <v>39</v>
      </c>
      <c r="B455" s="14">
        <v>12449</v>
      </c>
      <c r="C455" s="14">
        <f>B455</f>
        <v>12449</v>
      </c>
      <c r="D455" s="89"/>
      <c r="E455" s="40">
        <v>270</v>
      </c>
      <c r="F455" s="90"/>
      <c r="G455" s="8"/>
      <c r="H455" s="8"/>
      <c r="I455" s="88">
        <v>44074</v>
      </c>
      <c r="J455" s="8"/>
    </row>
    <row r="456" ht="13.65" customHeight="1">
      <c r="A456" t="s" s="7">
        <v>40</v>
      </c>
      <c r="B456" s="14">
        <v>3395</v>
      </c>
      <c r="C456" s="14">
        <f>B456</f>
        <v>3395</v>
      </c>
      <c r="D456" s="89"/>
      <c r="E456" s="40">
        <v>65</v>
      </c>
      <c r="F456" s="90"/>
      <c r="G456" s="8"/>
      <c r="H456" s="8"/>
      <c r="I456" s="88">
        <v>44074</v>
      </c>
      <c r="J456" s="8"/>
    </row>
    <row r="457" ht="13.65" customHeight="1">
      <c r="A457" t="s" s="7">
        <v>41</v>
      </c>
      <c r="B457" s="14">
        <v>1280</v>
      </c>
      <c r="C457" s="14">
        <f>B457</f>
        <v>1280</v>
      </c>
      <c r="D457" s="89"/>
      <c r="E457" s="40">
        <v>40</v>
      </c>
      <c r="F457" s="90"/>
      <c r="G457" s="8"/>
      <c r="H457" s="8"/>
      <c r="I457" s="88">
        <v>44074</v>
      </c>
      <c r="J457" s="8"/>
    </row>
    <row r="458" ht="13.65" customHeight="1">
      <c r="A458" t="s" s="7">
        <v>39</v>
      </c>
      <c r="B458" s="14">
        <v>12563</v>
      </c>
      <c r="C458" s="14">
        <f>B458</f>
        <v>12563</v>
      </c>
      <c r="D458" s="89"/>
      <c r="E458" s="40">
        <v>275</v>
      </c>
      <c r="F458" s="90"/>
      <c r="G458" s="8"/>
      <c r="H458" s="8"/>
      <c r="I458" s="88">
        <v>44075</v>
      </c>
      <c r="J458" s="8"/>
    </row>
    <row r="459" ht="13.65" customHeight="1">
      <c r="A459" t="s" s="7">
        <v>40</v>
      </c>
      <c r="B459" s="14">
        <v>3411</v>
      </c>
      <c r="C459" s="14">
        <f>B459</f>
        <v>3411</v>
      </c>
      <c r="D459" s="89"/>
      <c r="E459" s="40">
        <v>66</v>
      </c>
      <c r="F459" s="90"/>
      <c r="G459" s="8"/>
      <c r="H459" s="8"/>
      <c r="I459" s="88">
        <v>44075</v>
      </c>
      <c r="J459" s="8"/>
    </row>
    <row r="460" ht="13.65" customHeight="1">
      <c r="A460" t="s" s="7">
        <v>41</v>
      </c>
      <c r="B460" s="14">
        <v>1304</v>
      </c>
      <c r="C460" s="14">
        <f>B460</f>
        <v>1304</v>
      </c>
      <c r="D460" s="89"/>
      <c r="E460" s="40">
        <v>40</v>
      </c>
      <c r="F460" s="90"/>
      <c r="G460" s="8"/>
      <c r="H460" s="8"/>
      <c r="I460" s="88">
        <v>44075</v>
      </c>
      <c r="J460" s="8"/>
    </row>
    <row r="461" ht="13.65" customHeight="1">
      <c r="A461" t="s" s="7">
        <v>39</v>
      </c>
      <c r="B461" s="14">
        <v>12774</v>
      </c>
      <c r="C461" s="14">
        <f>B461</f>
        <v>12774</v>
      </c>
      <c r="D461" s="89"/>
      <c r="E461" s="40">
        <v>275</v>
      </c>
      <c r="F461" s="90"/>
      <c r="G461" s="8"/>
      <c r="H461" s="8"/>
      <c r="I461" s="88">
        <v>44076</v>
      </c>
      <c r="J461" s="8"/>
    </row>
    <row r="462" ht="13.65" customHeight="1">
      <c r="A462" t="s" s="7">
        <v>40</v>
      </c>
      <c r="B462" s="14">
        <v>3441</v>
      </c>
      <c r="C462" s="14">
        <f>B462</f>
        <v>3441</v>
      </c>
      <c r="D462" s="89"/>
      <c r="E462" s="40">
        <v>67</v>
      </c>
      <c r="F462" s="90"/>
      <c r="G462" s="8"/>
      <c r="H462" s="8"/>
      <c r="I462" s="88">
        <v>44076</v>
      </c>
      <c r="J462" s="8"/>
    </row>
    <row r="463" ht="13.65" customHeight="1">
      <c r="A463" t="s" s="7">
        <v>41</v>
      </c>
      <c r="B463" s="14">
        <v>1315</v>
      </c>
      <c r="C463" s="14">
        <f>B463</f>
        <v>1315</v>
      </c>
      <c r="D463" s="89"/>
      <c r="E463" s="40">
        <v>40</v>
      </c>
      <c r="F463" s="90"/>
      <c r="G463" s="8"/>
      <c r="H463" s="8"/>
      <c r="I463" s="88">
        <v>44076</v>
      </c>
      <c r="J463" s="8"/>
    </row>
    <row r="464" ht="13.65" customHeight="1">
      <c r="A464" t="s" s="7">
        <v>39</v>
      </c>
      <c r="B464" s="14">
        <v>13025</v>
      </c>
      <c r="C464" s="14">
        <f>B464</f>
        <v>13025</v>
      </c>
      <c r="D464" s="89"/>
      <c r="E464" s="40">
        <v>283</v>
      </c>
      <c r="F464" s="90"/>
      <c r="G464" s="8"/>
      <c r="H464" s="8"/>
      <c r="I464" s="88">
        <v>44077</v>
      </c>
      <c r="J464" s="8"/>
    </row>
    <row r="465" ht="13.65" customHeight="1">
      <c r="A465" t="s" s="7">
        <v>40</v>
      </c>
      <c r="B465" s="14">
        <v>3463</v>
      </c>
      <c r="C465" s="14">
        <f>B465</f>
        <v>3463</v>
      </c>
      <c r="D465" s="89"/>
      <c r="E465" s="40">
        <v>68</v>
      </c>
      <c r="F465" s="90"/>
      <c r="G465" s="8"/>
      <c r="H465" s="8"/>
      <c r="I465" s="88">
        <v>44077</v>
      </c>
      <c r="J465" s="8"/>
    </row>
    <row r="466" ht="13.65" customHeight="1">
      <c r="A466" t="s" s="7">
        <v>41</v>
      </c>
      <c r="B466" s="14">
        <v>1340</v>
      </c>
      <c r="C466" s="14">
        <f>B466</f>
        <v>1340</v>
      </c>
      <c r="D466" s="89"/>
      <c r="E466" s="40">
        <v>40</v>
      </c>
      <c r="F466" s="90"/>
      <c r="G466" s="8"/>
      <c r="H466" s="8"/>
      <c r="I466" s="88">
        <v>44077</v>
      </c>
      <c r="J466" s="8"/>
    </row>
    <row r="467" ht="13.65" customHeight="1">
      <c r="A467" t="s" s="7">
        <v>39</v>
      </c>
      <c r="B467" s="14">
        <v>13218</v>
      </c>
      <c r="C467" s="14">
        <f>B467</f>
        <v>13218</v>
      </c>
      <c r="D467" s="89"/>
      <c r="E467" s="40">
        <v>288</v>
      </c>
      <c r="F467" s="90"/>
      <c r="G467" s="8"/>
      <c r="H467" s="8"/>
      <c r="I467" s="88">
        <v>44078</v>
      </c>
      <c r="J467" s="8"/>
    </row>
    <row r="468" ht="13.65" customHeight="1">
      <c r="A468" t="s" s="7">
        <v>40</v>
      </c>
      <c r="B468" s="14">
        <v>3496</v>
      </c>
      <c r="C468" s="14">
        <f>B468</f>
        <v>3496</v>
      </c>
      <c r="D468" s="89"/>
      <c r="E468" s="40">
        <v>68</v>
      </c>
      <c r="F468" s="90"/>
      <c r="G468" s="8"/>
      <c r="H468" s="8"/>
      <c r="I468" s="88">
        <v>44078</v>
      </c>
      <c r="J468" s="8"/>
    </row>
    <row r="469" ht="13.65" customHeight="1">
      <c r="A469" t="s" s="7">
        <v>41</v>
      </c>
      <c r="B469" s="14">
        <v>1354</v>
      </c>
      <c r="C469" s="14">
        <f>B469</f>
        <v>1354</v>
      </c>
      <c r="D469" s="89"/>
      <c r="E469" s="40">
        <v>40</v>
      </c>
      <c r="F469" s="90"/>
      <c r="G469" s="8"/>
      <c r="H469" s="8"/>
      <c r="I469" s="88">
        <v>44078</v>
      </c>
      <c r="J469" s="8"/>
    </row>
    <row r="470" ht="13.65" customHeight="1">
      <c r="A470" t="s" s="7">
        <v>39</v>
      </c>
      <c r="B470" s="14">
        <v>13437</v>
      </c>
      <c r="C470" s="14">
        <f>B470</f>
        <v>13437</v>
      </c>
      <c r="D470" s="89"/>
      <c r="E470" s="40">
        <v>290</v>
      </c>
      <c r="F470" s="90"/>
      <c r="G470" s="8"/>
      <c r="H470" s="8"/>
      <c r="I470" s="88">
        <v>44079</v>
      </c>
      <c r="J470" s="8"/>
    </row>
    <row r="471" ht="13.65" customHeight="1">
      <c r="A471" t="s" s="7">
        <v>40</v>
      </c>
      <c r="B471" s="14">
        <v>3534</v>
      </c>
      <c r="C471" s="14">
        <f>B471</f>
        <v>3534</v>
      </c>
      <c r="D471" s="89"/>
      <c r="E471" s="40">
        <v>68</v>
      </c>
      <c r="F471" s="90"/>
      <c r="G471" s="8"/>
      <c r="H471" s="8"/>
      <c r="I471" s="88">
        <v>44079</v>
      </c>
      <c r="J471" s="8"/>
    </row>
    <row r="472" ht="13.65" customHeight="1">
      <c r="A472" t="s" s="7">
        <v>41</v>
      </c>
      <c r="B472" s="14">
        <v>1391</v>
      </c>
      <c r="C472" s="14">
        <f>B472</f>
        <v>1391</v>
      </c>
      <c r="D472" s="89"/>
      <c r="E472" s="40">
        <v>40</v>
      </c>
      <c r="F472" s="90"/>
      <c r="G472" s="8"/>
      <c r="H472" s="8"/>
      <c r="I472" s="88">
        <v>44079</v>
      </c>
      <c r="J472" s="8"/>
    </row>
    <row r="473" ht="13.65" customHeight="1">
      <c r="A473" t="s" s="7">
        <v>39</v>
      </c>
      <c r="B473" s="14">
        <v>13587</v>
      </c>
      <c r="C473" s="14">
        <f>B473</f>
        <v>13587</v>
      </c>
      <c r="D473" s="89"/>
      <c r="E473" s="40">
        <v>296</v>
      </c>
      <c r="F473" s="90"/>
      <c r="G473" s="8"/>
      <c r="H473" s="8"/>
      <c r="I473" s="88">
        <v>44080</v>
      </c>
      <c r="J473" s="8"/>
    </row>
    <row r="474" ht="13.65" customHeight="1">
      <c r="A474" t="s" s="7">
        <v>40</v>
      </c>
      <c r="B474" s="14">
        <v>3579</v>
      </c>
      <c r="C474" s="14">
        <f>B474</f>
        <v>3579</v>
      </c>
      <c r="D474" s="89"/>
      <c r="E474" s="40">
        <v>70</v>
      </c>
      <c r="F474" s="90"/>
      <c r="G474" s="8"/>
      <c r="H474" s="8"/>
      <c r="I474" s="88">
        <v>44080</v>
      </c>
      <c r="J474" s="8"/>
    </row>
    <row r="475" ht="13.65" customHeight="1">
      <c r="A475" t="s" s="7">
        <v>41</v>
      </c>
      <c r="B475" s="14">
        <v>1410</v>
      </c>
      <c r="C475" s="14">
        <f>B475</f>
        <v>1410</v>
      </c>
      <c r="D475" s="89"/>
      <c r="E475" s="40">
        <v>40</v>
      </c>
      <c r="F475" s="90"/>
      <c r="G475" s="8"/>
      <c r="H475" s="8"/>
      <c r="I475" s="88">
        <v>44080</v>
      </c>
      <c r="J475" s="8"/>
    </row>
    <row r="476" ht="13.65" customHeight="1">
      <c r="A476" t="s" s="7">
        <v>39</v>
      </c>
      <c r="B476" s="14">
        <v>13706</v>
      </c>
      <c r="C476" s="14">
        <f>B476</f>
        <v>13706</v>
      </c>
      <c r="D476" s="89"/>
      <c r="E476" s="40">
        <v>297</v>
      </c>
      <c r="F476" s="90"/>
      <c r="G476" s="8"/>
      <c r="H476" s="8"/>
      <c r="I476" s="88">
        <v>44081</v>
      </c>
      <c r="J476" s="8"/>
    </row>
    <row r="477" ht="13.65" customHeight="1">
      <c r="A477" t="s" s="7">
        <v>40</v>
      </c>
      <c r="B477" s="14">
        <v>3599</v>
      </c>
      <c r="C477" s="14">
        <f>B477</f>
        <v>3599</v>
      </c>
      <c r="D477" s="89"/>
      <c r="E477" s="40">
        <v>70</v>
      </c>
      <c r="F477" s="90"/>
      <c r="G477" s="8"/>
      <c r="H477" s="8"/>
      <c r="I477" s="88">
        <v>44081</v>
      </c>
      <c r="J477" s="8"/>
    </row>
    <row r="478" ht="13.65" customHeight="1">
      <c r="A478" t="s" s="7">
        <v>41</v>
      </c>
      <c r="B478" s="14">
        <v>1421</v>
      </c>
      <c r="C478" s="14">
        <f>B478</f>
        <v>1421</v>
      </c>
      <c r="D478" s="89"/>
      <c r="E478" s="40">
        <v>42</v>
      </c>
      <c r="F478" s="90"/>
      <c r="G478" s="8"/>
      <c r="H478" s="8"/>
      <c r="I478" s="88">
        <v>44081</v>
      </c>
      <c r="J478" s="8"/>
    </row>
    <row r="479" ht="13.65" customHeight="1">
      <c r="A479" t="s" s="7">
        <v>39</v>
      </c>
      <c r="B479" s="14">
        <v>13824</v>
      </c>
      <c r="C479" s="14">
        <f>B479</f>
        <v>13824</v>
      </c>
      <c r="D479" s="89"/>
      <c r="E479" s="40">
        <v>301</v>
      </c>
      <c r="F479" s="90"/>
      <c r="G479" s="8"/>
      <c r="H479" s="8"/>
      <c r="I479" s="88">
        <v>44082</v>
      </c>
      <c r="J479" s="8"/>
    </row>
    <row r="480" ht="13.65" customHeight="1">
      <c r="A480" t="s" s="7">
        <v>40</v>
      </c>
      <c r="B480" s="14">
        <v>3620</v>
      </c>
      <c r="C480" s="14">
        <f>B480</f>
        <v>3620</v>
      </c>
      <c r="D480" s="89"/>
      <c r="E480" s="40">
        <v>70</v>
      </c>
      <c r="F480" s="90"/>
      <c r="G480" s="8"/>
      <c r="H480" s="8"/>
      <c r="I480" s="88">
        <v>44082</v>
      </c>
      <c r="J480" s="8"/>
    </row>
    <row r="481" ht="13.65" customHeight="1">
      <c r="A481" t="s" s="7">
        <v>41</v>
      </c>
      <c r="B481" s="14">
        <v>1448</v>
      </c>
      <c r="C481" s="14">
        <f>B481</f>
        <v>1448</v>
      </c>
      <c r="D481" s="89"/>
      <c r="E481" s="40">
        <v>43</v>
      </c>
      <c r="F481" s="90"/>
      <c r="G481" s="8"/>
      <c r="H481" s="8"/>
      <c r="I481" s="88">
        <v>44082</v>
      </c>
      <c r="J481" s="8"/>
    </row>
    <row r="482" ht="13.65" customHeight="1">
      <c r="A482" t="s" s="7">
        <v>39</v>
      </c>
      <c r="B482" s="14">
        <v>14015</v>
      </c>
      <c r="C482" s="14">
        <f>B482</f>
        <v>14015</v>
      </c>
      <c r="D482" s="89"/>
      <c r="E482" s="40">
        <v>305</v>
      </c>
      <c r="F482" s="90"/>
      <c r="G482" s="8"/>
      <c r="H482" s="8"/>
      <c r="I482" s="88">
        <v>44083</v>
      </c>
      <c r="J482" s="8"/>
    </row>
    <row r="483" ht="13.65" customHeight="1">
      <c r="A483" t="s" s="7">
        <v>40</v>
      </c>
      <c r="B483" s="14">
        <v>3640</v>
      </c>
      <c r="C483" s="14">
        <f>B483</f>
        <v>3640</v>
      </c>
      <c r="D483" s="89"/>
      <c r="E483" s="40">
        <v>70</v>
      </c>
      <c r="F483" s="90"/>
      <c r="G483" s="8"/>
      <c r="H483" s="8"/>
      <c r="I483" s="88">
        <v>44083</v>
      </c>
      <c r="J483" s="8"/>
    </row>
    <row r="484" ht="13.65" customHeight="1">
      <c r="A484" t="s" s="7">
        <v>41</v>
      </c>
      <c r="B484" s="14">
        <v>1480</v>
      </c>
      <c r="C484" s="14">
        <f>B484</f>
        <v>1480</v>
      </c>
      <c r="D484" s="89"/>
      <c r="E484" s="40">
        <v>43</v>
      </c>
      <c r="F484" s="90"/>
      <c r="G484" s="8"/>
      <c r="H484" s="8"/>
      <c r="I484" s="88">
        <v>44083</v>
      </c>
      <c r="J484" s="8"/>
    </row>
    <row r="485" ht="13.65" customHeight="1">
      <c r="A485" t="s" s="7">
        <v>39</v>
      </c>
      <c r="B485" s="14">
        <v>14148</v>
      </c>
      <c r="C485" s="14">
        <f>B485</f>
        <v>14148</v>
      </c>
      <c r="D485" s="89"/>
      <c r="E485" s="40">
        <v>307</v>
      </c>
      <c r="F485" s="90"/>
      <c r="G485" s="8"/>
      <c r="H485" s="8"/>
      <c r="I485" s="88">
        <v>44084</v>
      </c>
      <c r="J485" s="8"/>
    </row>
    <row r="486" ht="13.65" customHeight="1">
      <c r="A486" t="s" s="7">
        <v>40</v>
      </c>
      <c r="B486" s="14">
        <v>3673</v>
      </c>
      <c r="C486" s="14">
        <f>B486</f>
        <v>3673</v>
      </c>
      <c r="D486" s="89"/>
      <c r="E486" s="40">
        <v>71</v>
      </c>
      <c r="F486" s="90"/>
      <c r="G486" s="8"/>
      <c r="H486" s="8"/>
      <c r="I486" s="88">
        <v>44084</v>
      </c>
      <c r="J486" s="8"/>
    </row>
    <row r="487" ht="13.65" customHeight="1">
      <c r="A487" t="s" s="7">
        <v>41</v>
      </c>
      <c r="B487" s="14">
        <v>1546</v>
      </c>
      <c r="C487" s="14">
        <f>B487</f>
        <v>1546</v>
      </c>
      <c r="D487" s="89"/>
      <c r="E487" s="40">
        <v>43</v>
      </c>
      <c r="F487" s="90"/>
      <c r="G487" s="8"/>
      <c r="H487" s="8"/>
      <c r="I487" s="88">
        <v>44084</v>
      </c>
      <c r="J487" s="8"/>
    </row>
    <row r="488" ht="13.65" customHeight="1">
      <c r="A488" t="s" s="7">
        <v>39</v>
      </c>
      <c r="B488" s="14">
        <v>14344</v>
      </c>
      <c r="C488" s="14">
        <f>B488</f>
        <v>14344</v>
      </c>
      <c r="D488" s="89"/>
      <c r="E488" s="40">
        <v>313</v>
      </c>
      <c r="F488" s="90"/>
      <c r="G488" s="8"/>
      <c r="H488" s="8"/>
      <c r="I488" s="88">
        <v>44085</v>
      </c>
      <c r="J488" s="8"/>
    </row>
    <row r="489" ht="13.65" customHeight="1">
      <c r="A489" t="s" s="7">
        <v>40</v>
      </c>
      <c r="B489" s="14">
        <v>3693</v>
      </c>
      <c r="C489" s="14">
        <f>B489</f>
        <v>3693</v>
      </c>
      <c r="D489" s="89"/>
      <c r="E489" s="40">
        <v>72</v>
      </c>
      <c r="F489" s="90"/>
      <c r="G489" s="8"/>
      <c r="H489" s="8"/>
      <c r="I489" s="88">
        <v>44085</v>
      </c>
      <c r="J489" s="8"/>
    </row>
    <row r="490" ht="13.65" customHeight="1">
      <c r="A490" t="s" s="7">
        <v>41</v>
      </c>
      <c r="B490" s="14">
        <v>1567</v>
      </c>
      <c r="C490" s="14">
        <f>B490</f>
        <v>1567</v>
      </c>
      <c r="D490" s="89"/>
      <c r="E490" s="40">
        <v>43</v>
      </c>
      <c r="F490" s="90"/>
      <c r="G490" s="8"/>
      <c r="H490" s="8"/>
      <c r="I490" s="88">
        <v>44085</v>
      </c>
      <c r="J490" s="8"/>
    </row>
    <row r="491" ht="13.65" customHeight="1">
      <c r="A491" t="s" s="7">
        <v>39</v>
      </c>
      <c r="B491" s="14">
        <v>14501</v>
      </c>
      <c r="C491" s="14">
        <f>B491</f>
        <v>14501</v>
      </c>
      <c r="D491" s="89"/>
      <c r="E491" s="40">
        <v>317</v>
      </c>
      <c r="F491" s="90"/>
      <c r="G491" s="8"/>
      <c r="H491" s="8"/>
      <c r="I491" s="88">
        <v>44086</v>
      </c>
      <c r="J491" s="8"/>
    </row>
    <row r="492" ht="13.65" customHeight="1">
      <c r="A492" t="s" s="7">
        <v>40</v>
      </c>
      <c r="B492" s="14">
        <v>3734</v>
      </c>
      <c r="C492" s="14">
        <f>B492</f>
        <v>3734</v>
      </c>
      <c r="D492" s="89"/>
      <c r="E492" s="40">
        <v>73</v>
      </c>
      <c r="F492" s="90"/>
      <c r="G492" s="8"/>
      <c r="H492" s="8"/>
      <c r="I492" s="88">
        <v>44086</v>
      </c>
      <c r="J492" s="8"/>
    </row>
    <row r="493" ht="13.65" customHeight="1">
      <c r="A493" t="s" s="7">
        <v>41</v>
      </c>
      <c r="B493" s="14">
        <v>1611</v>
      </c>
      <c r="C493" s="14">
        <f>B493</f>
        <v>1611</v>
      </c>
      <c r="D493" s="89"/>
      <c r="E493" s="40">
        <v>43</v>
      </c>
      <c r="F493" s="90"/>
      <c r="G493" s="8"/>
      <c r="H493" s="8"/>
      <c r="I493" s="88">
        <v>44086</v>
      </c>
      <c r="J493" s="8"/>
    </row>
    <row r="494" ht="13.65" customHeight="1">
      <c r="A494" t="s" s="7">
        <v>39</v>
      </c>
      <c r="B494" s="14">
        <v>14639</v>
      </c>
      <c r="C494" s="14">
        <f>B494</f>
        <v>14639</v>
      </c>
      <c r="D494" s="89"/>
      <c r="E494" s="40">
        <v>322</v>
      </c>
      <c r="F494" s="90"/>
      <c r="G494" s="8"/>
      <c r="H494" s="8"/>
      <c r="I494" s="88">
        <v>44087</v>
      </c>
      <c r="J494" s="8"/>
    </row>
    <row r="495" ht="13.65" customHeight="1">
      <c r="A495" t="s" s="7">
        <v>40</v>
      </c>
      <c r="B495" s="14">
        <v>3753</v>
      </c>
      <c r="C495" s="14">
        <f>B495</f>
        <v>3753</v>
      </c>
      <c r="D495" s="89"/>
      <c r="E495" s="40">
        <v>73</v>
      </c>
      <c r="F495" s="90"/>
      <c r="G495" s="8"/>
      <c r="H495" s="8"/>
      <c r="I495" s="88">
        <v>44087</v>
      </c>
      <c r="J495" s="8"/>
    </row>
    <row r="496" ht="13.65" customHeight="1">
      <c r="A496" t="s" s="7">
        <v>41</v>
      </c>
      <c r="B496" s="14">
        <v>1642</v>
      </c>
      <c r="C496" s="14">
        <f>B496</f>
        <v>1642</v>
      </c>
      <c r="D496" s="89"/>
      <c r="E496" s="40">
        <v>43</v>
      </c>
      <c r="F496" s="90"/>
      <c r="G496" s="8"/>
      <c r="H496" s="8"/>
      <c r="I496" s="88">
        <v>44087</v>
      </c>
      <c r="J496" s="8"/>
    </row>
    <row r="497" ht="13.65" customHeight="1">
      <c r="A497" t="s" s="7">
        <v>39</v>
      </c>
      <c r="B497" s="14">
        <v>14739</v>
      </c>
      <c r="C497" s="14">
        <f>B497</f>
        <v>14739</v>
      </c>
      <c r="D497" s="89"/>
      <c r="E497" s="40">
        <v>329</v>
      </c>
      <c r="F497" s="90"/>
      <c r="G497" s="8"/>
      <c r="H497" s="8"/>
      <c r="I497" s="88">
        <v>44088</v>
      </c>
      <c r="J497" s="8"/>
    </row>
    <row r="498" ht="13.65" customHeight="1">
      <c r="A498" t="s" s="7">
        <v>40</v>
      </c>
      <c r="B498" s="14">
        <v>3778</v>
      </c>
      <c r="C498" s="14">
        <f>B498</f>
        <v>3778</v>
      </c>
      <c r="D498" s="89"/>
      <c r="E498" s="40">
        <v>73</v>
      </c>
      <c r="F498" s="90"/>
      <c r="G498" s="8"/>
      <c r="H498" s="8"/>
      <c r="I498" s="88">
        <v>44088</v>
      </c>
      <c r="J498" s="8"/>
    </row>
    <row r="499" ht="13.65" customHeight="1">
      <c r="A499" t="s" s="7">
        <v>41</v>
      </c>
      <c r="B499" s="14">
        <v>1690</v>
      </c>
      <c r="C499" s="14">
        <f>B499</f>
        <v>1690</v>
      </c>
      <c r="D499" s="89"/>
      <c r="E499" s="40">
        <v>43</v>
      </c>
      <c r="F499" s="90"/>
      <c r="G499" s="8"/>
      <c r="H499" s="8"/>
      <c r="I499" s="88">
        <v>44088</v>
      </c>
      <c r="J499" s="8"/>
    </row>
    <row r="500" ht="13.65" customHeight="1">
      <c r="A500" t="s" s="7">
        <v>39</v>
      </c>
      <c r="B500" s="14">
        <v>14845</v>
      </c>
      <c r="C500" s="14">
        <f>B500</f>
        <v>14845</v>
      </c>
      <c r="D500" s="89"/>
      <c r="E500" s="40">
        <v>330</v>
      </c>
      <c r="F500" s="90"/>
      <c r="G500" s="8"/>
      <c r="H500" s="8"/>
      <c r="I500" s="88">
        <v>44089</v>
      </c>
      <c r="J500" s="8"/>
    </row>
    <row r="501" ht="13.65" customHeight="1">
      <c r="A501" t="s" s="7">
        <v>40</v>
      </c>
      <c r="B501" s="14">
        <v>3793</v>
      </c>
      <c r="C501" s="14">
        <f>B501</f>
        <v>3793</v>
      </c>
      <c r="D501" s="89"/>
      <c r="E501" s="40">
        <v>73</v>
      </c>
      <c r="F501" s="90"/>
      <c r="G501" s="8"/>
      <c r="H501" s="8"/>
      <c r="I501" s="88">
        <v>44089</v>
      </c>
      <c r="J501" s="8"/>
    </row>
    <row r="502" ht="13.65" customHeight="1">
      <c r="A502" t="s" s="7">
        <v>41</v>
      </c>
      <c r="B502" s="14">
        <v>1716</v>
      </c>
      <c r="C502" s="14">
        <f>B502</f>
        <v>1716</v>
      </c>
      <c r="D502" s="89"/>
      <c r="E502" s="40">
        <v>44</v>
      </c>
      <c r="F502" s="90"/>
      <c r="G502" s="8"/>
      <c r="H502" s="8"/>
      <c r="I502" s="88">
        <v>44089</v>
      </c>
      <c r="J502" s="8"/>
    </row>
    <row r="503" ht="13.65" customHeight="1">
      <c r="A503" t="s" s="7">
        <v>39</v>
      </c>
      <c r="B503" s="14">
        <v>15039</v>
      </c>
      <c r="C503" s="14">
        <f>B503</f>
        <v>15039</v>
      </c>
      <c r="D503" s="89"/>
      <c r="E503" s="40">
        <v>330</v>
      </c>
      <c r="F503" s="90"/>
      <c r="G503" s="8"/>
      <c r="H503" s="8"/>
      <c r="I503" s="88">
        <v>44090</v>
      </c>
      <c r="J503" s="8"/>
    </row>
    <row r="504" ht="13.65" customHeight="1">
      <c r="A504" t="s" s="7">
        <v>40</v>
      </c>
      <c r="B504" s="14">
        <v>3821</v>
      </c>
      <c r="C504" s="14">
        <f>B504</f>
        <v>3821</v>
      </c>
      <c r="D504" s="89"/>
      <c r="E504" s="40">
        <v>74</v>
      </c>
      <c r="F504" s="90"/>
      <c r="G504" s="8"/>
      <c r="H504" s="8"/>
      <c r="I504" s="88">
        <v>44090</v>
      </c>
      <c r="J504" s="8"/>
    </row>
    <row r="505" ht="13.65" customHeight="1">
      <c r="A505" t="s" s="7">
        <v>41</v>
      </c>
      <c r="B505" s="14">
        <v>1755</v>
      </c>
      <c r="C505" s="14">
        <f>B505</f>
        <v>1755</v>
      </c>
      <c r="D505" s="89"/>
      <c r="E505" s="40">
        <v>45</v>
      </c>
      <c r="F505" s="90"/>
      <c r="G505" s="8"/>
      <c r="H505" s="8"/>
      <c r="I505" s="88">
        <v>44090</v>
      </c>
      <c r="J505" s="8"/>
    </row>
    <row r="506" ht="13.65" customHeight="1">
      <c r="A506" t="s" s="7">
        <v>39</v>
      </c>
      <c r="B506" s="14">
        <v>15218</v>
      </c>
      <c r="C506" s="14">
        <f>B506</f>
        <v>15218</v>
      </c>
      <c r="D506" s="89"/>
      <c r="E506" s="40">
        <v>331</v>
      </c>
      <c r="F506" s="90"/>
      <c r="G506" s="8"/>
      <c r="H506" s="8"/>
      <c r="I506" s="88">
        <v>44091</v>
      </c>
      <c r="J506" s="8"/>
    </row>
    <row r="507" ht="13.65" customHeight="1">
      <c r="A507" t="s" s="7">
        <v>40</v>
      </c>
      <c r="B507" s="14">
        <v>3838</v>
      </c>
      <c r="C507" s="14">
        <f>B507</f>
        <v>3838</v>
      </c>
      <c r="D507" s="89"/>
      <c r="E507" s="40">
        <v>74</v>
      </c>
      <c r="F507" s="90"/>
      <c r="G507" s="8"/>
      <c r="H507" s="8"/>
      <c r="I507" s="88">
        <v>44091</v>
      </c>
      <c r="J507" s="8"/>
    </row>
    <row r="508" ht="13.65" customHeight="1">
      <c r="A508" t="s" s="7">
        <v>41</v>
      </c>
      <c r="B508" s="14">
        <v>1800</v>
      </c>
      <c r="C508" s="14">
        <f>B508</f>
        <v>1800</v>
      </c>
      <c r="D508" s="89"/>
      <c r="E508" s="40">
        <v>47</v>
      </c>
      <c r="F508" s="90"/>
      <c r="G508" s="8"/>
      <c r="H508" s="8"/>
      <c r="I508" s="88">
        <v>44091</v>
      </c>
      <c r="J508" s="8"/>
    </row>
    <row r="509" ht="13.65" customHeight="1">
      <c r="A509" t="s" s="7">
        <v>39</v>
      </c>
      <c r="B509" s="14">
        <v>15373</v>
      </c>
      <c r="C509" s="14">
        <f>B509</f>
        <v>15373</v>
      </c>
      <c r="D509" s="89"/>
      <c r="E509" s="40">
        <v>336</v>
      </c>
      <c r="F509" s="90"/>
      <c r="G509" s="8"/>
      <c r="H509" s="8"/>
      <c r="I509" s="88">
        <v>44092</v>
      </c>
      <c r="J509" s="8"/>
    </row>
    <row r="510" ht="13.65" customHeight="1">
      <c r="A510" t="s" s="7">
        <v>40</v>
      </c>
      <c r="B510" s="14">
        <v>3854</v>
      </c>
      <c r="C510" s="14">
        <f>B510</f>
        <v>3854</v>
      </c>
      <c r="D510" s="89"/>
      <c r="E510" s="40">
        <v>74</v>
      </c>
      <c r="F510" s="90"/>
      <c r="G510" s="8"/>
      <c r="H510" s="8"/>
      <c r="I510" s="88">
        <v>44092</v>
      </c>
      <c r="J510" s="8"/>
    </row>
    <row r="511" ht="13.65" customHeight="1">
      <c r="A511" t="s" s="7">
        <v>41</v>
      </c>
      <c r="B511" s="14">
        <v>1839</v>
      </c>
      <c r="C511" s="14">
        <f>B511</f>
        <v>1839</v>
      </c>
      <c r="D511" s="89"/>
      <c r="E511" s="40">
        <v>47</v>
      </c>
      <c r="F511" s="90"/>
      <c r="G511" s="8"/>
      <c r="H511" s="8"/>
      <c r="I511" s="88">
        <v>44092</v>
      </c>
      <c r="J511" s="8"/>
    </row>
    <row r="512" ht="13.65" customHeight="1">
      <c r="A512" t="s" s="7">
        <v>39</v>
      </c>
      <c r="B512" s="14">
        <v>15489</v>
      </c>
      <c r="C512" s="14">
        <f>B512</f>
        <v>15489</v>
      </c>
      <c r="D512" s="89"/>
      <c r="E512" s="40">
        <v>344</v>
      </c>
      <c r="F512" s="90"/>
      <c r="G512" s="8"/>
      <c r="H512" s="8"/>
      <c r="I512" s="88">
        <v>44093</v>
      </c>
      <c r="J512" s="8"/>
    </row>
    <row r="513" ht="13.65" customHeight="1">
      <c r="A513" t="s" s="7">
        <v>40</v>
      </c>
      <c r="B513" s="14">
        <v>3868</v>
      </c>
      <c r="C513" s="14">
        <f>B513</f>
        <v>3868</v>
      </c>
      <c r="D513" s="89"/>
      <c r="E513" s="40">
        <v>74</v>
      </c>
      <c r="F513" s="90"/>
      <c r="G513" s="8"/>
      <c r="H513" s="8"/>
      <c r="I513" s="88">
        <v>44093</v>
      </c>
      <c r="J513" s="8"/>
    </row>
    <row r="514" ht="13.65" customHeight="1">
      <c r="A514" t="s" s="7">
        <v>41</v>
      </c>
      <c r="B514" s="14">
        <v>1858</v>
      </c>
      <c r="C514" s="14">
        <f>B514</f>
        <v>1858</v>
      </c>
      <c r="D514" s="89"/>
      <c r="E514" s="40">
        <v>47</v>
      </c>
      <c r="F514" s="90"/>
      <c r="G514" s="8"/>
      <c r="H514" s="8"/>
      <c r="I514" s="88">
        <v>44093</v>
      </c>
      <c r="J514" s="8"/>
    </row>
    <row r="515" ht="13.65" customHeight="1">
      <c r="A515" t="s" s="7">
        <v>39</v>
      </c>
      <c r="B515" s="14">
        <v>15561</v>
      </c>
      <c r="C515" s="14">
        <f>B515</f>
        <v>15561</v>
      </c>
      <c r="D515" s="89"/>
      <c r="E515" s="40">
        <v>349</v>
      </c>
      <c r="F515" s="90"/>
      <c r="G515" s="8"/>
      <c r="H515" s="8"/>
      <c r="I515" s="88">
        <v>44094</v>
      </c>
      <c r="J515" s="8"/>
    </row>
    <row r="516" ht="13.65" customHeight="1">
      <c r="A516" t="s" s="7">
        <v>40</v>
      </c>
      <c r="B516" s="14">
        <v>3889</v>
      </c>
      <c r="C516" s="14">
        <f>B516</f>
        <v>3889</v>
      </c>
      <c r="D516" s="89"/>
      <c r="E516" s="40">
        <v>74</v>
      </c>
      <c r="F516" s="90"/>
      <c r="G516" s="8"/>
      <c r="H516" s="8"/>
      <c r="I516" s="88">
        <v>44094</v>
      </c>
      <c r="J516" s="8"/>
    </row>
    <row r="517" ht="13.65" customHeight="1">
      <c r="A517" t="s" s="7">
        <v>41</v>
      </c>
      <c r="B517" s="14">
        <v>1873</v>
      </c>
      <c r="C517" s="14">
        <f>B517</f>
        <v>1873</v>
      </c>
      <c r="D517" s="89"/>
      <c r="E517" s="40">
        <v>49</v>
      </c>
      <c r="F517" s="90"/>
      <c r="G517" s="8"/>
      <c r="H517" s="8"/>
      <c r="I517" s="88">
        <v>44094</v>
      </c>
      <c r="J517" s="8"/>
    </row>
    <row r="518" ht="13.65" customHeight="1">
      <c r="A518" t="s" s="7">
        <v>39</v>
      </c>
      <c r="B518" s="14">
        <v>15668</v>
      </c>
      <c r="C518" s="14">
        <f>B518</f>
        <v>15668</v>
      </c>
      <c r="D518" s="89"/>
      <c r="E518" s="40">
        <v>349</v>
      </c>
      <c r="F518" s="90"/>
      <c r="G518" s="8"/>
      <c r="H518" s="8"/>
      <c r="I518" s="88">
        <v>44095</v>
      </c>
      <c r="J518" s="8"/>
    </row>
    <row r="519" ht="13.65" customHeight="1">
      <c r="A519" t="s" s="7">
        <v>40</v>
      </c>
      <c r="B519" s="14">
        <v>3902</v>
      </c>
      <c r="C519" s="14">
        <f>B519</f>
        <v>3902</v>
      </c>
      <c r="D519" s="89"/>
      <c r="E519" s="40">
        <v>74</v>
      </c>
      <c r="F519" s="90"/>
      <c r="G519" s="8"/>
      <c r="H519" s="8"/>
      <c r="I519" s="88">
        <v>44095</v>
      </c>
      <c r="J519" s="8"/>
    </row>
    <row r="520" ht="13.65" customHeight="1">
      <c r="A520" t="s" s="7">
        <v>41</v>
      </c>
      <c r="B520" s="14">
        <v>1898</v>
      </c>
      <c r="C520" s="14">
        <f>B520</f>
        <v>1898</v>
      </c>
      <c r="D520" s="89"/>
      <c r="E520" s="40">
        <v>49</v>
      </c>
      <c r="F520" s="90"/>
      <c r="G520" s="8"/>
      <c r="H520" s="8"/>
      <c r="I520" s="88">
        <v>44095</v>
      </c>
      <c r="J520" s="8"/>
    </row>
    <row r="521" ht="13.65" customHeight="1">
      <c r="A521" t="s" s="7">
        <v>39</v>
      </c>
      <c r="B521" s="14">
        <v>15786</v>
      </c>
      <c r="C521" s="14">
        <f>B521</f>
        <v>15786</v>
      </c>
      <c r="D521" s="89"/>
      <c r="E521" s="40">
        <v>354</v>
      </c>
      <c r="F521" s="90"/>
      <c r="G521" s="8"/>
      <c r="H521" s="8"/>
      <c r="I521" s="88">
        <v>44096</v>
      </c>
      <c r="J521" s="8"/>
    </row>
    <row r="522" ht="13.65" customHeight="1">
      <c r="A522" t="s" s="7">
        <v>40</v>
      </c>
      <c r="B522" s="14">
        <v>3914</v>
      </c>
      <c r="C522" s="14">
        <f>B522</f>
        <v>3914</v>
      </c>
      <c r="D522" s="89"/>
      <c r="E522" s="40">
        <v>75</v>
      </c>
      <c r="F522" s="90"/>
      <c r="G522" s="8"/>
      <c r="H522" s="8"/>
      <c r="I522" s="88">
        <v>44096</v>
      </c>
      <c r="J522" s="8"/>
    </row>
    <row r="523" ht="13.65" customHeight="1">
      <c r="A523" t="s" s="7">
        <v>41</v>
      </c>
      <c r="B523" s="14">
        <v>1928</v>
      </c>
      <c r="C523" s="14">
        <f>B523</f>
        <v>1928</v>
      </c>
      <c r="D523" s="89"/>
      <c r="E523" s="40">
        <v>49</v>
      </c>
      <c r="F523" s="90"/>
      <c r="G523" s="8"/>
      <c r="H523" s="8"/>
      <c r="I523" s="88">
        <v>44096</v>
      </c>
      <c r="J523" s="8"/>
    </row>
    <row r="524" ht="13.65" customHeight="1">
      <c r="A524" t="s" s="7">
        <v>39</v>
      </c>
      <c r="B524" s="14">
        <v>15961</v>
      </c>
      <c r="C524" s="14">
        <f>B524</f>
        <v>15961</v>
      </c>
      <c r="D524" s="89"/>
      <c r="E524" s="40">
        <v>363</v>
      </c>
      <c r="F524" s="90"/>
      <c r="G524" s="8"/>
      <c r="H524" s="8"/>
      <c r="I524" s="88">
        <v>44097</v>
      </c>
      <c r="J524" s="8"/>
    </row>
    <row r="525" ht="13.65" customHeight="1">
      <c r="A525" t="s" s="7">
        <v>40</v>
      </c>
      <c r="B525" s="14">
        <v>3951</v>
      </c>
      <c r="C525" s="14">
        <f>B525</f>
        <v>3951</v>
      </c>
      <c r="D525" s="89"/>
      <c r="E525" s="40">
        <v>75</v>
      </c>
      <c r="F525" s="90"/>
      <c r="G525" s="8"/>
      <c r="H525" s="8"/>
      <c r="I525" s="88">
        <v>44097</v>
      </c>
      <c r="J525" s="8"/>
    </row>
    <row r="526" ht="13.65" customHeight="1">
      <c r="A526" t="s" s="7">
        <v>41</v>
      </c>
      <c r="B526" s="14">
        <v>1984</v>
      </c>
      <c r="C526" s="14">
        <f>B526</f>
        <v>1984</v>
      </c>
      <c r="D526" s="89"/>
      <c r="E526" s="40">
        <v>50</v>
      </c>
      <c r="F526" s="90"/>
      <c r="G526" s="8"/>
      <c r="H526" s="8"/>
      <c r="I526" s="88">
        <v>44097</v>
      </c>
      <c r="J526" s="8"/>
    </row>
    <row r="527" ht="13.65" customHeight="1">
      <c r="A527" t="s" s="7">
        <v>39</v>
      </c>
      <c r="B527" s="14">
        <v>16177</v>
      </c>
      <c r="C527" s="14">
        <f>B527</f>
        <v>16177</v>
      </c>
      <c r="D527" s="89"/>
      <c r="E527" s="40">
        <v>367</v>
      </c>
      <c r="F527" s="90"/>
      <c r="G527" s="8"/>
      <c r="H527" s="8"/>
      <c r="I527" s="88">
        <v>44098</v>
      </c>
      <c r="J527" s="8"/>
    </row>
    <row r="528" ht="13.65" customHeight="1">
      <c r="A528" t="s" s="7">
        <v>40</v>
      </c>
      <c r="B528" s="14">
        <v>3965</v>
      </c>
      <c r="C528" s="14">
        <f>B528</f>
        <v>3965</v>
      </c>
      <c r="D528" s="89"/>
      <c r="E528" s="40">
        <v>75</v>
      </c>
      <c r="F528" s="90"/>
      <c r="G528" s="8"/>
      <c r="H528" s="8"/>
      <c r="I528" s="88">
        <v>44098</v>
      </c>
      <c r="J528" s="8"/>
    </row>
    <row r="529" ht="13.65" customHeight="1">
      <c r="A529" t="s" s="7">
        <v>41</v>
      </c>
      <c r="B529" s="14">
        <v>2022</v>
      </c>
      <c r="C529" s="14">
        <f>B529</f>
        <v>2022</v>
      </c>
      <c r="D529" s="89"/>
      <c r="E529" s="40">
        <v>51</v>
      </c>
      <c r="F529" s="90"/>
      <c r="G529" s="8"/>
      <c r="H529" s="8"/>
      <c r="I529" s="88">
        <v>44098</v>
      </c>
      <c r="J529" s="8"/>
    </row>
    <row r="530" ht="13.65" customHeight="1">
      <c r="A530" t="s" s="7">
        <v>39</v>
      </c>
      <c r="B530" s="14">
        <v>16360</v>
      </c>
      <c r="C530" s="14">
        <f>B530</f>
        <v>16360</v>
      </c>
      <c r="D530" s="89"/>
      <c r="E530" s="40">
        <v>372</v>
      </c>
      <c r="F530" s="90"/>
      <c r="G530" s="8"/>
      <c r="H530" s="8"/>
      <c r="I530" s="88">
        <v>44099</v>
      </c>
      <c r="J530" s="8"/>
    </row>
    <row r="531" ht="13.65" customHeight="1">
      <c r="A531" t="s" s="7">
        <v>40</v>
      </c>
      <c r="B531" s="14">
        <v>3985</v>
      </c>
      <c r="C531" s="14">
        <f>B531</f>
        <v>3985</v>
      </c>
      <c r="D531" s="89"/>
      <c r="E531" s="40">
        <v>75</v>
      </c>
      <c r="F531" s="90"/>
      <c r="G531" s="8"/>
      <c r="H531" s="8"/>
      <c r="I531" s="88">
        <v>44099</v>
      </c>
      <c r="J531" s="8"/>
    </row>
    <row r="532" ht="13.65" customHeight="1">
      <c r="A532" t="s" s="7">
        <v>41</v>
      </c>
      <c r="B532" s="14">
        <v>2080</v>
      </c>
      <c r="C532" s="14">
        <f>B532</f>
        <v>2080</v>
      </c>
      <c r="D532" s="89"/>
      <c r="E532" s="40">
        <v>52</v>
      </c>
      <c r="F532" s="90"/>
      <c r="G532" s="8"/>
      <c r="H532" s="8"/>
      <c r="I532" s="88">
        <v>44099</v>
      </c>
      <c r="J532" s="8"/>
    </row>
    <row r="533" ht="13.65" customHeight="1">
      <c r="A533" t="s" s="7">
        <v>39</v>
      </c>
      <c r="B533" s="14">
        <v>16501</v>
      </c>
      <c r="C533" s="14">
        <f>B533</f>
        <v>16501</v>
      </c>
      <c r="D533" s="89"/>
      <c r="E533" s="40">
        <v>374</v>
      </c>
      <c r="F533" s="90"/>
      <c r="G533" s="8"/>
      <c r="H533" s="8"/>
      <c r="I533" s="88">
        <v>44100</v>
      </c>
      <c r="J533" s="8"/>
    </row>
    <row r="534" ht="13.65" customHeight="1">
      <c r="A534" t="s" s="7">
        <v>40</v>
      </c>
      <c r="B534" s="14">
        <v>4006</v>
      </c>
      <c r="C534" s="14">
        <f>B534</f>
        <v>4006</v>
      </c>
      <c r="D534" s="89"/>
      <c r="E534" s="40">
        <v>75</v>
      </c>
      <c r="F534" s="90"/>
      <c r="G534" s="8"/>
      <c r="H534" s="8"/>
      <c r="I534" s="88">
        <v>44100</v>
      </c>
      <c r="J534" s="8"/>
    </row>
    <row r="535" ht="13.65" customHeight="1">
      <c r="A535" t="s" s="7">
        <v>41</v>
      </c>
      <c r="B535" s="14">
        <v>2126</v>
      </c>
      <c r="C535" s="14">
        <f>B535</f>
        <v>2126</v>
      </c>
      <c r="D535" s="89"/>
      <c r="E535" s="40">
        <v>53</v>
      </c>
      <c r="F535" s="90"/>
      <c r="G535" s="8"/>
      <c r="H535" s="8"/>
      <c r="I535" s="88">
        <v>44100</v>
      </c>
      <c r="J535" s="8"/>
    </row>
    <row r="536" ht="13.65" customHeight="1">
      <c r="A536" t="s" s="7">
        <v>39</v>
      </c>
      <c r="B536" s="14">
        <v>16650</v>
      </c>
      <c r="C536" s="14">
        <f>B536</f>
        <v>16650</v>
      </c>
      <c r="D536" s="89"/>
      <c r="E536" s="40">
        <v>377</v>
      </c>
      <c r="F536" s="90"/>
      <c r="G536" s="8"/>
      <c r="H536" s="8"/>
      <c r="I536" s="88">
        <v>44101</v>
      </c>
      <c r="J536" s="8"/>
    </row>
    <row r="537" ht="13.65" customHeight="1">
      <c r="A537" t="s" s="7">
        <v>40</v>
      </c>
      <c r="B537" s="14">
        <v>4015</v>
      </c>
      <c r="C537" s="14">
        <f>B537</f>
        <v>4015</v>
      </c>
      <c r="D537" s="89"/>
      <c r="E537" s="40">
        <v>77</v>
      </c>
      <c r="F537" s="90"/>
      <c r="G537" s="8"/>
      <c r="H537" s="8"/>
      <c r="I537" s="88">
        <v>44101</v>
      </c>
      <c r="J537" s="8"/>
    </row>
    <row r="538" ht="13.65" customHeight="1">
      <c r="A538" t="s" s="7">
        <v>41</v>
      </c>
      <c r="B538" s="14">
        <v>2155</v>
      </c>
      <c r="C538" s="14">
        <f>B538</f>
        <v>2155</v>
      </c>
      <c r="D538" s="89"/>
      <c r="E538" s="40">
        <v>54</v>
      </c>
      <c r="F538" s="90"/>
      <c r="G538" s="8"/>
      <c r="H538" s="8"/>
      <c r="I538" s="88">
        <v>44101</v>
      </c>
      <c r="J538" s="8"/>
    </row>
    <row r="539" ht="13.65" customHeight="1">
      <c r="A539" t="s" s="7">
        <v>39</v>
      </c>
      <c r="B539" s="14">
        <v>16743</v>
      </c>
      <c r="C539" s="14">
        <f>B539</f>
        <v>16743</v>
      </c>
      <c r="D539" s="89"/>
      <c r="E539" s="40">
        <v>380</v>
      </c>
      <c r="F539" s="90"/>
      <c r="G539" s="8"/>
      <c r="H539" s="8"/>
      <c r="I539" s="88">
        <v>44102</v>
      </c>
      <c r="J539" s="8"/>
    </row>
    <row r="540" ht="13.65" customHeight="1">
      <c r="A540" t="s" s="7">
        <v>40</v>
      </c>
      <c r="B540" s="14">
        <v>4027</v>
      </c>
      <c r="C540" s="14">
        <f>B540</f>
        <v>4027</v>
      </c>
      <c r="D540" s="89"/>
      <c r="E540" s="40">
        <v>77</v>
      </c>
      <c r="F540" s="90"/>
      <c r="G540" s="8"/>
      <c r="H540" s="8"/>
      <c r="I540" s="88">
        <v>44102</v>
      </c>
      <c r="J540" s="8"/>
    </row>
    <row r="541" ht="13.65" customHeight="1">
      <c r="A541" t="s" s="7">
        <v>41</v>
      </c>
      <c r="B541" s="14">
        <v>2182</v>
      </c>
      <c r="C541" s="14">
        <f>B541</f>
        <v>2182</v>
      </c>
      <c r="D541" s="89"/>
      <c r="E541" s="40">
        <v>55</v>
      </c>
      <c r="F541" s="90"/>
      <c r="G541" s="8"/>
      <c r="H541" s="8"/>
      <c r="I541" s="88">
        <v>44102</v>
      </c>
      <c r="J541" s="8"/>
    </row>
    <row r="542" ht="13.65" customHeight="1">
      <c r="A542" t="s" s="7">
        <v>39</v>
      </c>
      <c r="B542" s="14">
        <v>16837</v>
      </c>
      <c r="C542" s="14">
        <f>B542</f>
        <v>16837</v>
      </c>
      <c r="D542" s="89"/>
      <c r="E542" s="40">
        <v>383</v>
      </c>
      <c r="F542" s="90"/>
      <c r="G542" s="8"/>
      <c r="H542" s="8"/>
      <c r="I542" s="88">
        <v>44103</v>
      </c>
      <c r="J542" s="8"/>
    </row>
    <row r="543" ht="13.65" customHeight="1">
      <c r="A543" t="s" s="7">
        <v>40</v>
      </c>
      <c r="B543" s="14">
        <v>4041</v>
      </c>
      <c r="C543" s="14">
        <f>B543</f>
        <v>4041</v>
      </c>
      <c r="D543" s="89"/>
      <c r="E543" s="40">
        <v>78</v>
      </c>
      <c r="F543" s="90"/>
      <c r="G543" s="8"/>
      <c r="H543" s="8"/>
      <c r="I543" s="88">
        <v>44103</v>
      </c>
      <c r="J543" s="8"/>
    </row>
    <row r="544" ht="13.65" customHeight="1">
      <c r="A544" t="s" s="7">
        <v>41</v>
      </c>
      <c r="B544" s="14">
        <v>2209</v>
      </c>
      <c r="C544" s="14">
        <f>B544</f>
        <v>2209</v>
      </c>
      <c r="D544" s="89"/>
      <c r="E544" s="40">
        <v>55</v>
      </c>
      <c r="F544" s="90"/>
      <c r="G544" s="8"/>
      <c r="H544" s="8"/>
      <c r="I544" s="88">
        <v>44103</v>
      </c>
      <c r="J544" s="8"/>
    </row>
    <row r="545" ht="13.65" customHeight="1">
      <c r="A545" t="s" s="7">
        <v>39</v>
      </c>
      <c r="B545" s="14">
        <v>16959</v>
      </c>
      <c r="C545" s="14">
        <f>B545</f>
        <v>16959</v>
      </c>
      <c r="D545" s="89"/>
      <c r="E545" s="40">
        <v>391</v>
      </c>
      <c r="F545" s="90"/>
      <c r="G545" s="8"/>
      <c r="H545" s="8"/>
      <c r="I545" s="88">
        <v>44104</v>
      </c>
      <c r="J545" s="8"/>
    </row>
    <row r="546" ht="13.65" customHeight="1">
      <c r="A546" t="s" s="7">
        <v>40</v>
      </c>
      <c r="B546" s="14">
        <v>4096</v>
      </c>
      <c r="C546" s="14">
        <f>B546</f>
        <v>4096</v>
      </c>
      <c r="D546" s="89"/>
      <c r="E546" s="40">
        <v>78</v>
      </c>
      <c r="F546" s="90"/>
      <c r="G546" s="8"/>
      <c r="H546" s="8"/>
      <c r="I546" s="88">
        <v>44104</v>
      </c>
      <c r="J546" s="8"/>
    </row>
    <row r="547" ht="13.65" customHeight="1">
      <c r="A547" t="s" s="7">
        <v>41</v>
      </c>
      <c r="B547" s="14">
        <v>2246</v>
      </c>
      <c r="C547" s="14">
        <f>B547</f>
        <v>2246</v>
      </c>
      <c r="D547" s="89"/>
      <c r="E547" s="40">
        <v>55</v>
      </c>
      <c r="F547" s="90"/>
      <c r="G547" s="8"/>
      <c r="H547" s="8"/>
      <c r="I547" s="88">
        <v>44104</v>
      </c>
      <c r="J547" s="8"/>
    </row>
    <row r="548" ht="13.65" customHeight="1">
      <c r="A548" t="s" s="7">
        <v>39</v>
      </c>
      <c r="B548" s="14">
        <v>17090</v>
      </c>
      <c r="C548" s="14">
        <f>B548</f>
        <v>17090</v>
      </c>
      <c r="D548" s="89"/>
      <c r="E548" s="40">
        <v>393</v>
      </c>
      <c r="F548" s="90"/>
      <c r="G548" s="8"/>
      <c r="H548" s="8"/>
      <c r="I548" s="88">
        <v>44105</v>
      </c>
      <c r="J548" s="8"/>
    </row>
    <row r="549" ht="13.65" customHeight="1">
      <c r="A549" t="s" s="7">
        <v>40</v>
      </c>
      <c r="B549" s="14">
        <v>4115</v>
      </c>
      <c r="C549" s="14">
        <f>B549</f>
        <v>4115</v>
      </c>
      <c r="D549" s="89"/>
      <c r="E549" s="40">
        <v>78</v>
      </c>
      <c r="F549" s="90"/>
      <c r="G549" s="8"/>
      <c r="H549" s="8"/>
      <c r="I549" s="88">
        <v>44105</v>
      </c>
      <c r="J549" s="8"/>
    </row>
    <row r="550" ht="13.65" customHeight="1">
      <c r="A550" t="s" s="7">
        <v>41</v>
      </c>
      <c r="B550" s="14">
        <v>2284</v>
      </c>
      <c r="C550" s="14">
        <f>B550</f>
        <v>2284</v>
      </c>
      <c r="D550" s="89"/>
      <c r="E550" s="40">
        <v>55</v>
      </c>
      <c r="F550" s="90"/>
      <c r="G550" s="8"/>
      <c r="H550" s="8"/>
      <c r="I550" s="88">
        <v>44105</v>
      </c>
      <c r="J550" s="8"/>
    </row>
    <row r="551" ht="13.65" customHeight="1">
      <c r="A551" t="s" s="7">
        <v>39</v>
      </c>
      <c r="B551" s="14">
        <v>17211</v>
      </c>
      <c r="C551" s="14">
        <f>B551</f>
        <v>17211</v>
      </c>
      <c r="D551" s="89"/>
      <c r="E551" s="40">
        <v>396</v>
      </c>
      <c r="F551" s="90"/>
      <c r="G551" s="8"/>
      <c r="H551" s="8"/>
      <c r="I551" s="88">
        <v>44106</v>
      </c>
      <c r="J551" s="8"/>
    </row>
    <row r="552" ht="13.65" customHeight="1">
      <c r="A552" t="s" s="7">
        <v>40</v>
      </c>
      <c r="B552" s="14">
        <v>4132</v>
      </c>
      <c r="C552" s="14">
        <f>B552</f>
        <v>4132</v>
      </c>
      <c r="D552" s="89"/>
      <c r="E552" s="40">
        <v>78</v>
      </c>
      <c r="F552" s="90"/>
      <c r="G552" s="8"/>
      <c r="H552" s="8"/>
      <c r="I552" s="88">
        <v>44106</v>
      </c>
      <c r="J552" s="8"/>
    </row>
    <row r="553" ht="13.65" customHeight="1">
      <c r="A553" t="s" s="7">
        <v>41</v>
      </c>
      <c r="B553" s="14">
        <v>2324</v>
      </c>
      <c r="C553" s="14">
        <f>B553</f>
        <v>2324</v>
      </c>
      <c r="D553" s="89"/>
      <c r="E553" s="40">
        <v>55</v>
      </c>
      <c r="F553" s="90"/>
      <c r="G553" s="8"/>
      <c r="H553" s="8"/>
      <c r="I553" s="88">
        <v>44106</v>
      </c>
      <c r="J553" s="8"/>
    </row>
    <row r="554" ht="13.65" customHeight="1">
      <c r="A554" t="s" s="7">
        <v>39</v>
      </c>
      <c r="B554" s="14">
        <v>17359</v>
      </c>
      <c r="C554" s="14">
        <f>B554</f>
        <v>17359</v>
      </c>
      <c r="D554" s="89"/>
      <c r="E554" s="40">
        <v>403</v>
      </c>
      <c r="F554" s="90"/>
      <c r="G554" s="8"/>
      <c r="H554" s="8"/>
      <c r="I554" s="88">
        <v>44107</v>
      </c>
      <c r="J554" s="8"/>
    </row>
    <row r="555" ht="13.65" customHeight="1">
      <c r="A555" t="s" s="7">
        <v>40</v>
      </c>
      <c r="B555" s="14">
        <v>4158</v>
      </c>
      <c r="C555" s="14">
        <f>B555</f>
        <v>4158</v>
      </c>
      <c r="D555" s="89"/>
      <c r="E555" s="40">
        <v>78</v>
      </c>
      <c r="F555" s="90"/>
      <c r="G555" s="8"/>
      <c r="H555" s="8"/>
      <c r="I555" s="88">
        <v>44107</v>
      </c>
      <c r="J555" s="8"/>
    </row>
    <row r="556" ht="13.65" customHeight="1">
      <c r="A556" t="s" s="7">
        <v>41</v>
      </c>
      <c r="B556" s="14">
        <v>2348</v>
      </c>
      <c r="C556" s="14">
        <f>B556</f>
        <v>2348</v>
      </c>
      <c r="D556" s="89"/>
      <c r="E556" s="40">
        <v>55</v>
      </c>
      <c r="F556" s="90"/>
      <c r="G556" s="8"/>
      <c r="H556" s="8"/>
      <c r="I556" s="88">
        <v>44107</v>
      </c>
      <c r="J556" s="8"/>
    </row>
    <row r="557" ht="13.65" customHeight="1">
      <c r="A557" t="s" s="7">
        <v>39</v>
      </c>
      <c r="B557" s="14">
        <v>17465</v>
      </c>
      <c r="C557" s="14">
        <f>B557</f>
        <v>17465</v>
      </c>
      <c r="D557" s="89"/>
      <c r="E557" s="40">
        <v>407</v>
      </c>
      <c r="F557" s="90"/>
      <c r="G557" s="8"/>
      <c r="H557" s="8"/>
      <c r="I557" s="88">
        <v>44108</v>
      </c>
      <c r="J557" s="8"/>
    </row>
    <row r="558" ht="13.65" customHeight="1">
      <c r="A558" t="s" s="7">
        <v>40</v>
      </c>
      <c r="B558" s="14">
        <v>4178</v>
      </c>
      <c r="C558" s="14">
        <f>B558</f>
        <v>4178</v>
      </c>
      <c r="D558" s="89"/>
      <c r="E558" s="40">
        <v>78</v>
      </c>
      <c r="F558" s="90"/>
      <c r="G558" s="8"/>
      <c r="H558" s="8"/>
      <c r="I558" s="88">
        <v>44108</v>
      </c>
      <c r="J558" s="8"/>
    </row>
    <row r="559" ht="13.65" customHeight="1">
      <c r="A559" t="s" s="7">
        <v>41</v>
      </c>
      <c r="B559" s="14">
        <v>2373</v>
      </c>
      <c r="C559" s="14">
        <f>B559</f>
        <v>2373</v>
      </c>
      <c r="D559" s="89"/>
      <c r="E559" s="40">
        <v>56</v>
      </c>
      <c r="F559" s="90"/>
      <c r="G559" s="8"/>
      <c r="H559" s="8"/>
      <c r="I559" s="88">
        <v>44108</v>
      </c>
      <c r="J559" s="8"/>
    </row>
    <row r="560" ht="13.65" customHeight="1">
      <c r="A560" t="s" s="7">
        <v>39</v>
      </c>
      <c r="B560" s="14">
        <v>17554</v>
      </c>
      <c r="C560" s="14">
        <f>B560</f>
        <v>17554</v>
      </c>
      <c r="D560" s="89"/>
      <c r="E560" s="40">
        <v>413</v>
      </c>
      <c r="F560" s="90"/>
      <c r="G560" s="8"/>
      <c r="H560" s="8"/>
      <c r="I560" s="88">
        <v>44109</v>
      </c>
      <c r="J560" s="8"/>
    </row>
    <row r="561" ht="13.65" customHeight="1">
      <c r="A561" t="s" s="7">
        <v>40</v>
      </c>
      <c r="B561" s="14">
        <v>4207</v>
      </c>
      <c r="C561" s="14">
        <f>B561</f>
        <v>4207</v>
      </c>
      <c r="D561" s="89"/>
      <c r="E561" s="40">
        <v>78</v>
      </c>
      <c r="F561" s="90"/>
      <c r="G561" s="8"/>
      <c r="H561" s="8"/>
      <c r="I561" s="88">
        <v>44109</v>
      </c>
      <c r="J561" s="8"/>
    </row>
    <row r="562" ht="13.65" customHeight="1">
      <c r="A562" t="s" s="7">
        <v>41</v>
      </c>
      <c r="B562" s="14">
        <v>2389</v>
      </c>
      <c r="C562" s="14">
        <f>B562</f>
        <v>2389</v>
      </c>
      <c r="D562" s="89"/>
      <c r="E562" s="40">
        <v>57</v>
      </c>
      <c r="F562" s="90"/>
      <c r="G562" s="8"/>
      <c r="H562" s="8"/>
      <c r="I562" s="88">
        <v>44109</v>
      </c>
      <c r="J562" s="8"/>
    </row>
    <row r="563" ht="13.65" customHeight="1">
      <c r="A563" t="s" s="7">
        <v>39</v>
      </c>
      <c r="B563" s="14">
        <v>17613</v>
      </c>
      <c r="C563" s="14">
        <f>B563</f>
        <v>17613</v>
      </c>
      <c r="D563" s="89"/>
      <c r="E563" s="40">
        <v>416</v>
      </c>
      <c r="F563" s="90"/>
      <c r="G563" s="8"/>
      <c r="H563" s="8"/>
      <c r="I563" s="88">
        <v>44110</v>
      </c>
      <c r="J563" s="8"/>
    </row>
    <row r="564" ht="13.65" customHeight="1">
      <c r="A564" t="s" s="7">
        <v>40</v>
      </c>
      <c r="B564" s="14">
        <v>4227</v>
      </c>
      <c r="C564" s="14">
        <f>B564</f>
        <v>4227</v>
      </c>
      <c r="D564" s="89"/>
      <c r="E564" s="40">
        <v>78</v>
      </c>
      <c r="F564" s="90"/>
      <c r="G564" s="8"/>
      <c r="H564" s="8"/>
      <c r="I564" s="88">
        <v>44110</v>
      </c>
      <c r="J564" s="8"/>
    </row>
    <row r="565" ht="13.65" customHeight="1">
      <c r="A565" t="s" s="7">
        <v>41</v>
      </c>
      <c r="B565" s="14">
        <v>2409</v>
      </c>
      <c r="C565" s="14">
        <f>B565</f>
        <v>2409</v>
      </c>
      <c r="D565" s="89"/>
      <c r="E565" s="40">
        <v>58</v>
      </c>
      <c r="F565" s="90"/>
      <c r="G565" s="8"/>
      <c r="H565" s="8"/>
      <c r="I565" s="88">
        <v>44110</v>
      </c>
      <c r="J565" s="8"/>
    </row>
    <row r="566" ht="13.65" customHeight="1">
      <c r="A566" t="s" s="7">
        <v>39</v>
      </c>
      <c r="B566" s="14">
        <v>17725</v>
      </c>
      <c r="C566" s="14">
        <f>B566</f>
        <v>17725</v>
      </c>
      <c r="D566" s="89"/>
      <c r="E566" s="40">
        <v>419</v>
      </c>
      <c r="F566" s="90"/>
      <c r="G566" s="8"/>
      <c r="H566" s="8"/>
      <c r="I566" s="88">
        <v>44111</v>
      </c>
      <c r="J566" s="8"/>
    </row>
    <row r="567" ht="13.65" customHeight="1">
      <c r="A567" t="s" s="7">
        <v>40</v>
      </c>
      <c r="B567" s="14">
        <v>4260</v>
      </c>
      <c r="C567" s="14">
        <f>B567</f>
        <v>4260</v>
      </c>
      <c r="D567" s="89"/>
      <c r="E567" s="40">
        <v>78</v>
      </c>
      <c r="F567" s="90"/>
      <c r="G567" s="8"/>
      <c r="H567" s="8"/>
      <c r="I567" s="88">
        <v>44111</v>
      </c>
      <c r="J567" s="8"/>
    </row>
    <row r="568" ht="13.65" customHeight="1">
      <c r="A568" t="s" s="7">
        <v>41</v>
      </c>
      <c r="B568" s="14">
        <v>2431</v>
      </c>
      <c r="C568" s="14">
        <f>B568</f>
        <v>2431</v>
      </c>
      <c r="D568" s="89"/>
      <c r="E568" s="40">
        <v>58</v>
      </c>
      <c r="F568" s="90"/>
      <c r="G568" s="8"/>
      <c r="H568" s="8"/>
      <c r="I568" s="88">
        <v>44111</v>
      </c>
      <c r="J568" s="8"/>
    </row>
    <row r="569" ht="13.65" customHeight="1">
      <c r="A569" t="s" s="7">
        <v>39</v>
      </c>
      <c r="B569" s="14">
        <v>17836</v>
      </c>
      <c r="C569" s="14">
        <f>B569</f>
        <v>17836</v>
      </c>
      <c r="D569" s="89"/>
      <c r="E569" s="40">
        <v>420</v>
      </c>
      <c r="F569" s="90"/>
      <c r="G569" s="8"/>
      <c r="H569" s="8"/>
      <c r="I569" s="88">
        <v>44112</v>
      </c>
      <c r="J569" s="8"/>
    </row>
    <row r="570" ht="13.65" customHeight="1">
      <c r="A570" t="s" s="7">
        <v>40</v>
      </c>
      <c r="B570" s="14">
        <v>4304</v>
      </c>
      <c r="C570" s="14">
        <f>B570</f>
        <v>4304</v>
      </c>
      <c r="D570" s="89"/>
      <c r="E570" s="40">
        <v>78</v>
      </c>
      <c r="F570" s="90"/>
      <c r="G570" s="8"/>
      <c r="H570" s="8"/>
      <c r="I570" s="88">
        <v>44112</v>
      </c>
      <c r="J570" s="8"/>
    </row>
    <row r="571" ht="13.65" customHeight="1">
      <c r="A571" t="s" s="7">
        <v>41</v>
      </c>
      <c r="B571" s="14">
        <v>2452</v>
      </c>
      <c r="C571" s="14">
        <f>B571</f>
        <v>2452</v>
      </c>
      <c r="D571" s="89"/>
      <c r="E571" s="40">
        <v>58</v>
      </c>
      <c r="F571" s="90"/>
      <c r="G571" s="8"/>
      <c r="H571" s="8"/>
      <c r="I571" s="88">
        <v>44112</v>
      </c>
      <c r="J571" s="8"/>
    </row>
    <row r="572" ht="13.65" customHeight="1">
      <c r="A572" t="s" s="7">
        <v>39</v>
      </c>
      <c r="B572" s="14">
        <v>17978</v>
      </c>
      <c r="C572" s="14">
        <f>B572</f>
        <v>17978</v>
      </c>
      <c r="D572" s="89"/>
      <c r="E572" s="40">
        <v>424</v>
      </c>
      <c r="F572" s="90"/>
      <c r="G572" s="8"/>
      <c r="H572" s="8"/>
      <c r="I572" s="88">
        <v>44113</v>
      </c>
      <c r="J572" s="8"/>
    </row>
    <row r="573" ht="13.65" customHeight="1">
      <c r="A573" t="s" s="7">
        <v>40</v>
      </c>
      <c r="B573" s="14">
        <v>4354</v>
      </c>
      <c r="C573" s="14">
        <f>B573</f>
        <v>4354</v>
      </c>
      <c r="D573" s="89"/>
      <c r="E573" s="40">
        <v>79</v>
      </c>
      <c r="F573" s="90"/>
      <c r="G573" s="8"/>
      <c r="H573" s="8"/>
      <c r="I573" s="88">
        <v>44113</v>
      </c>
      <c r="J573" s="8"/>
    </row>
    <row r="574" ht="13.65" customHeight="1">
      <c r="A574" t="s" s="7">
        <v>41</v>
      </c>
      <c r="B574" s="14">
        <v>2489</v>
      </c>
      <c r="C574" s="14">
        <f>B574</f>
        <v>2489</v>
      </c>
      <c r="D574" s="89"/>
      <c r="E574" s="40">
        <v>59</v>
      </c>
      <c r="F574" s="90"/>
      <c r="G574" s="8"/>
      <c r="H574" s="8"/>
      <c r="I574" s="88">
        <v>44113</v>
      </c>
      <c r="J574" s="8"/>
    </row>
    <row r="575" ht="13.65" customHeight="1">
      <c r="A575" t="s" s="7">
        <v>39</v>
      </c>
      <c r="B575" s="14">
        <v>18104</v>
      </c>
      <c r="C575" s="14">
        <f>B575</f>
        <v>18104</v>
      </c>
      <c r="D575" s="89"/>
      <c r="E575" s="40">
        <v>429</v>
      </c>
      <c r="F575" s="90"/>
      <c r="G575" s="8"/>
      <c r="H575" s="8"/>
      <c r="I575" s="88">
        <v>44114</v>
      </c>
      <c r="J575" s="8"/>
    </row>
    <row r="576" ht="13.65" customHeight="1">
      <c r="A576" t="s" s="7">
        <v>40</v>
      </c>
      <c r="B576" s="14">
        <v>4415</v>
      </c>
      <c r="C576" s="14">
        <f>B576</f>
        <v>4415</v>
      </c>
      <c r="D576" s="89"/>
      <c r="E576" s="40">
        <v>80</v>
      </c>
      <c r="F576" s="90"/>
      <c r="G576" s="8"/>
      <c r="H576" s="8"/>
      <c r="I576" s="88">
        <v>44114</v>
      </c>
      <c r="J576" s="8"/>
    </row>
    <row r="577" ht="13.65" customHeight="1">
      <c r="A577" t="s" s="7">
        <v>41</v>
      </c>
      <c r="B577" s="14">
        <v>2522</v>
      </c>
      <c r="C577" s="14">
        <f>B577</f>
        <v>2522</v>
      </c>
      <c r="D577" s="89"/>
      <c r="E577" s="40">
        <v>59</v>
      </c>
      <c r="F577" s="90"/>
      <c r="G577" s="8"/>
      <c r="H577" s="8"/>
      <c r="I577" s="88">
        <v>44114</v>
      </c>
      <c r="J577" s="8"/>
    </row>
    <row r="578" ht="13.65" customHeight="1">
      <c r="A578" t="s" s="7">
        <v>39</v>
      </c>
      <c r="B578" s="14">
        <v>18210</v>
      </c>
      <c r="C578" s="14">
        <f>B578</f>
        <v>18210</v>
      </c>
      <c r="D578" s="89"/>
      <c r="E578" s="40">
        <v>431</v>
      </c>
      <c r="F578" s="90"/>
      <c r="G578" s="8"/>
      <c r="H578" s="8"/>
      <c r="I578" s="88">
        <v>44115</v>
      </c>
      <c r="J578" s="8"/>
    </row>
    <row r="579" ht="13.65" customHeight="1">
      <c r="A579" t="s" s="7">
        <v>40</v>
      </c>
      <c r="B579" s="14">
        <v>4470</v>
      </c>
      <c r="C579" s="14">
        <f>B579</f>
        <v>4470</v>
      </c>
      <c r="D579" s="89"/>
      <c r="E579" s="40">
        <v>81</v>
      </c>
      <c r="F579" s="90"/>
      <c r="G579" s="8"/>
      <c r="H579" s="8"/>
      <c r="I579" s="88">
        <v>44115</v>
      </c>
      <c r="J579" s="8"/>
    </row>
    <row r="580" ht="13.65" customHeight="1">
      <c r="A580" t="s" s="7">
        <v>41</v>
      </c>
      <c r="B580" s="14">
        <v>2549</v>
      </c>
      <c r="C580" s="14">
        <f>B580</f>
        <v>2549</v>
      </c>
      <c r="D580" s="89"/>
      <c r="E580" s="40">
        <v>59</v>
      </c>
      <c r="F580" s="90"/>
      <c r="G580" s="8"/>
      <c r="H580" s="8"/>
      <c r="I580" s="88">
        <v>44115</v>
      </c>
      <c r="J580" s="8"/>
    </row>
    <row r="581" ht="13.65" customHeight="1">
      <c r="A581" t="s" s="7">
        <v>39</v>
      </c>
      <c r="B581" s="14">
        <v>18288</v>
      </c>
      <c r="C581" s="14">
        <f>B581</f>
        <v>18288</v>
      </c>
      <c r="D581" s="89"/>
      <c r="E581" s="40">
        <v>439</v>
      </c>
      <c r="F581" s="90"/>
      <c r="G581" s="8"/>
      <c r="H581" s="8"/>
      <c r="I581" s="88">
        <v>44116</v>
      </c>
      <c r="J581" s="8"/>
    </row>
    <row r="582" ht="13.65" customHeight="1">
      <c r="A582" t="s" s="7">
        <v>40</v>
      </c>
      <c r="B582" s="14">
        <v>4528</v>
      </c>
      <c r="C582" s="14">
        <f>B582</f>
        <v>4528</v>
      </c>
      <c r="D582" s="89"/>
      <c r="E582" s="40">
        <v>82</v>
      </c>
      <c r="F582" s="90"/>
      <c r="G582" s="8"/>
      <c r="H582" s="8"/>
      <c r="I582" s="88">
        <v>44116</v>
      </c>
      <c r="J582" s="8"/>
    </row>
    <row r="583" ht="13.65" customHeight="1">
      <c r="A583" t="s" s="7">
        <v>41</v>
      </c>
      <c r="B583" s="14">
        <v>2592</v>
      </c>
      <c r="C583" s="14">
        <f>B583</f>
        <v>2592</v>
      </c>
      <c r="D583" s="89"/>
      <c r="E583" s="40">
        <v>59</v>
      </c>
      <c r="F583" s="90"/>
      <c r="G583" s="8"/>
      <c r="H583" s="8"/>
      <c r="I583" s="88">
        <v>44116</v>
      </c>
      <c r="J583" s="8"/>
    </row>
    <row r="584" ht="13.65" customHeight="1">
      <c r="A584" t="s" s="7">
        <v>39</v>
      </c>
      <c r="B584" s="14">
        <v>18357</v>
      </c>
      <c r="C584" s="14">
        <f>B584</f>
        <v>18357</v>
      </c>
      <c r="D584" s="89"/>
      <c r="E584" s="40">
        <v>441</v>
      </c>
      <c r="F584" s="90"/>
      <c r="G584" s="8"/>
      <c r="H584" s="8"/>
      <c r="I584" s="88">
        <v>44117</v>
      </c>
      <c r="J584" s="8"/>
    </row>
    <row r="585" ht="13.65" customHeight="1">
      <c r="A585" t="s" s="7">
        <v>40</v>
      </c>
      <c r="B585" s="14">
        <v>4567</v>
      </c>
      <c r="C585" s="14">
        <f>B585</f>
        <v>4567</v>
      </c>
      <c r="D585" s="89"/>
      <c r="E585" s="40">
        <v>83</v>
      </c>
      <c r="F585" s="90"/>
      <c r="G585" s="8"/>
      <c r="H585" s="8"/>
      <c r="I585" s="88">
        <v>44117</v>
      </c>
      <c r="J585" s="8"/>
    </row>
    <row r="586" ht="13.65" customHeight="1">
      <c r="A586" t="s" s="7">
        <v>41</v>
      </c>
      <c r="B586" s="14">
        <v>2627</v>
      </c>
      <c r="C586" s="14">
        <f>B586</f>
        <v>2627</v>
      </c>
      <c r="D586" s="89"/>
      <c r="E586" s="40">
        <v>59</v>
      </c>
      <c r="F586" s="90"/>
      <c r="G586" s="8"/>
      <c r="H586" s="8"/>
      <c r="I586" s="88">
        <v>44117</v>
      </c>
      <c r="J586" s="8"/>
    </row>
    <row r="587" ht="13.65" customHeight="1">
      <c r="A587" t="s" s="7">
        <v>39</v>
      </c>
      <c r="B587" s="14">
        <v>18444</v>
      </c>
      <c r="C587" s="14">
        <f>B587</f>
        <v>18444</v>
      </c>
      <c r="D587" s="89"/>
      <c r="E587" s="40">
        <v>443</v>
      </c>
      <c r="F587" s="90"/>
      <c r="G587" s="8"/>
      <c r="H587" s="8"/>
      <c r="I587" s="88">
        <v>44118</v>
      </c>
      <c r="J587" s="8"/>
    </row>
    <row r="588" ht="13.65" customHeight="1">
      <c r="A588" t="s" s="7">
        <v>40</v>
      </c>
      <c r="B588" s="14">
        <v>4609</v>
      </c>
      <c r="C588" s="14">
        <f>B588</f>
        <v>4609</v>
      </c>
      <c r="D588" s="89"/>
      <c r="E588" s="40">
        <v>83</v>
      </c>
      <c r="F588" s="90"/>
      <c r="G588" s="8"/>
      <c r="H588" s="8"/>
      <c r="I588" s="88">
        <v>44118</v>
      </c>
      <c r="J588" s="8"/>
    </row>
    <row r="589" ht="13.65" customHeight="1">
      <c r="A589" t="s" s="7">
        <v>41</v>
      </c>
      <c r="B589" s="14">
        <v>2679</v>
      </c>
      <c r="C589" s="14">
        <f>B589</f>
        <v>2679</v>
      </c>
      <c r="D589" s="89"/>
      <c r="E589" s="40">
        <v>64</v>
      </c>
      <c r="F589" s="90"/>
      <c r="G589" s="8"/>
      <c r="H589" s="8"/>
      <c r="I589" s="88">
        <v>44118</v>
      </c>
      <c r="J589" s="8"/>
    </row>
    <row r="590" ht="13.65" customHeight="1">
      <c r="A590" t="s" s="7">
        <v>39</v>
      </c>
      <c r="B590" s="14">
        <v>18594</v>
      </c>
      <c r="C590" s="14">
        <f>B590</f>
        <v>18594</v>
      </c>
      <c r="D590" s="89"/>
      <c r="E590" s="40">
        <v>450</v>
      </c>
      <c r="F590" s="90"/>
      <c r="G590" s="8"/>
      <c r="H590" s="8"/>
      <c r="I590" s="88">
        <v>44119</v>
      </c>
      <c r="J590" s="8"/>
    </row>
    <row r="591" ht="13.65" customHeight="1">
      <c r="A591" t="s" s="7">
        <v>40</v>
      </c>
      <c r="B591" s="14">
        <v>4712</v>
      </c>
      <c r="C591" s="14">
        <f>B591</f>
        <v>4712</v>
      </c>
      <c r="D591" s="89"/>
      <c r="E591" s="40">
        <v>83</v>
      </c>
      <c r="F591" s="90"/>
      <c r="G591" s="8"/>
      <c r="H591" s="8"/>
      <c r="I591" s="88">
        <v>44119</v>
      </c>
      <c r="J591" s="8"/>
    </row>
    <row r="592" ht="13.65" customHeight="1">
      <c r="A592" t="s" s="7">
        <v>41</v>
      </c>
      <c r="B592" s="14">
        <v>2721</v>
      </c>
      <c r="C592" s="14">
        <f>B592</f>
        <v>2721</v>
      </c>
      <c r="D592" s="89"/>
      <c r="E592" s="40">
        <v>65</v>
      </c>
      <c r="F592" s="90"/>
      <c r="G592" s="8"/>
      <c r="H592" s="8"/>
      <c r="I592" s="88">
        <v>44119</v>
      </c>
      <c r="J592" s="8"/>
    </row>
    <row r="593" ht="13.65" customHeight="1">
      <c r="A593" t="s" s="7">
        <v>39</v>
      </c>
      <c r="B593" s="14">
        <v>18704</v>
      </c>
      <c r="C593" s="14">
        <f>B593</f>
        <v>18704</v>
      </c>
      <c r="D593" s="89"/>
      <c r="E593" s="40">
        <v>453</v>
      </c>
      <c r="F593" s="90"/>
      <c r="G593" s="8"/>
      <c r="H593" s="8"/>
      <c r="I593" s="88">
        <v>44120</v>
      </c>
      <c r="J593" s="8"/>
    </row>
    <row r="594" ht="13.65" customHeight="1">
      <c r="A594" t="s" s="7">
        <v>40</v>
      </c>
      <c r="B594" s="14">
        <v>4761</v>
      </c>
      <c r="C594" s="14">
        <f>B594</f>
        <v>4761</v>
      </c>
      <c r="D594" s="89"/>
      <c r="E594" s="40">
        <v>83</v>
      </c>
      <c r="F594" s="90"/>
      <c r="G594" s="8"/>
      <c r="H594" s="8"/>
      <c r="I594" s="88">
        <v>44120</v>
      </c>
      <c r="J594" s="8"/>
    </row>
    <row r="595" ht="13.65" customHeight="1">
      <c r="A595" t="s" s="7">
        <v>41</v>
      </c>
      <c r="B595" s="14">
        <v>2796</v>
      </c>
      <c r="C595" s="14">
        <f>B595</f>
        <v>2796</v>
      </c>
      <c r="D595" s="89"/>
      <c r="E595" s="40">
        <v>65</v>
      </c>
      <c r="F595" s="90"/>
      <c r="G595" s="8"/>
      <c r="H595" s="8"/>
      <c r="I595" s="88">
        <v>44120</v>
      </c>
      <c r="J595" s="8"/>
    </row>
    <row r="596" ht="13.65" customHeight="1">
      <c r="A596" t="s" s="7">
        <v>39</v>
      </c>
      <c r="B596" s="14">
        <v>18837</v>
      </c>
      <c r="C596" s="14">
        <f>B596</f>
        <v>18837</v>
      </c>
      <c r="D596" s="89"/>
      <c r="E596" s="40">
        <v>462</v>
      </c>
      <c r="F596" s="90"/>
      <c r="G596" s="8"/>
      <c r="H596" s="8"/>
      <c r="I596" s="88">
        <v>44121</v>
      </c>
      <c r="J596" s="8"/>
    </row>
    <row r="597" ht="13.65" customHeight="1">
      <c r="A597" t="s" s="7">
        <v>40</v>
      </c>
      <c r="B597" s="14">
        <v>4802</v>
      </c>
      <c r="C597" s="14">
        <f>B597</f>
        <v>4802</v>
      </c>
      <c r="D597" s="89"/>
      <c r="E597" s="40">
        <v>84</v>
      </c>
      <c r="F597" s="90"/>
      <c r="G597" s="8"/>
      <c r="H597" s="8"/>
      <c r="I597" s="88">
        <v>44121</v>
      </c>
      <c r="J597" s="8"/>
    </row>
    <row r="598" ht="13.65" customHeight="1">
      <c r="A598" t="s" s="7">
        <v>41</v>
      </c>
      <c r="B598" s="14">
        <v>2877</v>
      </c>
      <c r="C598" s="14">
        <f>B598</f>
        <v>2877</v>
      </c>
      <c r="D598" s="89"/>
      <c r="E598" s="40">
        <v>68</v>
      </c>
      <c r="F598" s="90"/>
      <c r="G598" s="8"/>
      <c r="H598" s="8"/>
      <c r="I598" s="88">
        <v>44121</v>
      </c>
      <c r="J598" s="8"/>
    </row>
    <row r="599" ht="13.65" customHeight="1">
      <c r="A599" t="s" s="7">
        <v>39</v>
      </c>
      <c r="B599" s="14">
        <v>18960</v>
      </c>
      <c r="C599" s="14">
        <f>B599</f>
        <v>18960</v>
      </c>
      <c r="D599" s="89"/>
      <c r="E599" s="40">
        <v>464</v>
      </c>
      <c r="F599" s="90"/>
      <c r="G599" s="8"/>
      <c r="H599" s="8"/>
      <c r="I599" s="88">
        <v>44122</v>
      </c>
      <c r="J599" s="8"/>
    </row>
    <row r="600" ht="13.65" customHeight="1">
      <c r="A600" t="s" s="7">
        <v>40</v>
      </c>
      <c r="B600" s="14">
        <v>4863</v>
      </c>
      <c r="C600" s="14">
        <f>B600</f>
        <v>4863</v>
      </c>
      <c r="D600" s="89"/>
      <c r="E600" s="40">
        <v>85</v>
      </c>
      <c r="F600" s="90"/>
      <c r="G600" s="8"/>
      <c r="H600" s="8"/>
      <c r="I600" s="88">
        <v>44122</v>
      </c>
      <c r="J600" s="8"/>
    </row>
    <row r="601" ht="13.65" customHeight="1">
      <c r="A601" t="s" s="7">
        <v>41</v>
      </c>
      <c r="B601" s="14">
        <v>2906</v>
      </c>
      <c r="C601" s="14">
        <f>B601</f>
        <v>2906</v>
      </c>
      <c r="D601" s="89"/>
      <c r="E601" s="40">
        <v>68</v>
      </c>
      <c r="F601" s="90"/>
      <c r="G601" s="8"/>
      <c r="H601" s="8"/>
      <c r="I601" s="88">
        <v>44122</v>
      </c>
      <c r="J601" s="8"/>
    </row>
    <row r="602" ht="13.65" customHeight="1">
      <c r="A602" t="s" s="7">
        <v>39</v>
      </c>
      <c r="B602" s="14">
        <v>19024</v>
      </c>
      <c r="C602" s="14">
        <f>B602</f>
        <v>19024</v>
      </c>
      <c r="D602" s="89"/>
      <c r="E602" s="40">
        <v>467</v>
      </c>
      <c r="F602" s="90"/>
      <c r="G602" s="8"/>
      <c r="H602" s="8"/>
      <c r="I602" s="88">
        <v>44123</v>
      </c>
      <c r="J602" s="8"/>
    </row>
    <row r="603" ht="13.65" customHeight="1">
      <c r="A603" t="s" s="7">
        <v>40</v>
      </c>
      <c r="B603" s="14">
        <v>4902</v>
      </c>
      <c r="C603" s="14">
        <f>B603</f>
        <v>4902</v>
      </c>
      <c r="D603" s="89"/>
      <c r="E603" s="40">
        <v>88</v>
      </c>
      <c r="F603" s="90"/>
      <c r="G603" s="8"/>
      <c r="H603" s="8"/>
      <c r="I603" s="88">
        <v>44123</v>
      </c>
      <c r="J603" s="8"/>
    </row>
    <row r="604" ht="13.65" customHeight="1">
      <c r="A604" t="s" s="7">
        <v>41</v>
      </c>
      <c r="B604" s="14">
        <v>2930</v>
      </c>
      <c r="C604" s="14">
        <f>B604</f>
        <v>2930</v>
      </c>
      <c r="D604" s="89"/>
      <c r="E604" s="40">
        <v>68</v>
      </c>
      <c r="F604" s="90"/>
      <c r="G604" s="8"/>
      <c r="H604" s="8"/>
      <c r="I604" s="88">
        <v>44123</v>
      </c>
      <c r="J604" s="8"/>
    </row>
    <row r="605" ht="13.65" customHeight="1">
      <c r="A605" t="s" s="7">
        <v>39</v>
      </c>
      <c r="B605" s="14">
        <v>19105</v>
      </c>
      <c r="C605" s="14">
        <f>B605</f>
        <v>19105</v>
      </c>
      <c r="D605" s="89"/>
      <c r="E605" s="40">
        <v>470</v>
      </c>
      <c r="F605" s="90"/>
      <c r="G605" s="8"/>
      <c r="H605" s="8"/>
      <c r="I605" s="88">
        <v>44124</v>
      </c>
      <c r="J605" s="8"/>
    </row>
    <row r="606" ht="13.65" customHeight="1">
      <c r="A606" t="s" s="7">
        <v>40</v>
      </c>
      <c r="B606" s="14">
        <v>4937</v>
      </c>
      <c r="C606" s="14">
        <f>B606</f>
        <v>4937</v>
      </c>
      <c r="D606" s="89"/>
      <c r="E606" s="40">
        <v>88</v>
      </c>
      <c r="F606" s="90"/>
      <c r="G606" s="8"/>
      <c r="H606" s="8"/>
      <c r="I606" s="88">
        <v>44124</v>
      </c>
      <c r="J606" s="8"/>
    </row>
    <row r="607" ht="13.65" customHeight="1">
      <c r="A607" t="s" s="7">
        <v>41</v>
      </c>
      <c r="B607" s="14">
        <v>2956</v>
      </c>
      <c r="C607" s="14">
        <f>B607</f>
        <v>2956</v>
      </c>
      <c r="D607" s="89"/>
      <c r="E607" s="40">
        <v>68</v>
      </c>
      <c r="F607" s="90"/>
      <c r="G607" s="8"/>
      <c r="H607" s="8"/>
      <c r="I607" s="88">
        <v>44124</v>
      </c>
      <c r="J607" s="8"/>
    </row>
    <row r="608" ht="13.65" customHeight="1">
      <c r="A608" t="s" s="7">
        <v>39</v>
      </c>
      <c r="B608" s="14">
        <v>19220</v>
      </c>
      <c r="C608" s="14">
        <f>B608</f>
        <v>19220</v>
      </c>
      <c r="D608" s="89"/>
      <c r="E608" s="40">
        <v>478</v>
      </c>
      <c r="F608" s="90"/>
      <c r="G608" s="8"/>
      <c r="H608" s="8"/>
      <c r="I608" s="88">
        <v>44125</v>
      </c>
      <c r="J608" s="8"/>
    </row>
    <row r="609" ht="13.65" customHeight="1">
      <c r="A609" t="s" s="7">
        <v>40</v>
      </c>
      <c r="B609" s="14">
        <v>4985</v>
      </c>
      <c r="C609" s="14">
        <f>B609</f>
        <v>4985</v>
      </c>
      <c r="D609" s="89"/>
      <c r="E609" s="40">
        <v>90</v>
      </c>
      <c r="F609" s="90"/>
      <c r="G609" s="8"/>
      <c r="H609" s="8"/>
      <c r="I609" s="88">
        <v>44125</v>
      </c>
      <c r="J609" s="8"/>
    </row>
    <row r="610" ht="13.65" customHeight="1">
      <c r="A610" t="s" s="7">
        <v>41</v>
      </c>
      <c r="B610" s="14">
        <v>2985</v>
      </c>
      <c r="C610" s="14">
        <f>B610</f>
        <v>2985</v>
      </c>
      <c r="D610" s="89"/>
      <c r="E610" s="40">
        <v>68</v>
      </c>
      <c r="F610" s="90"/>
      <c r="G610" s="8"/>
      <c r="H610" s="8"/>
      <c r="I610" s="88">
        <v>44125</v>
      </c>
      <c r="J610" s="8"/>
    </row>
    <row r="611" ht="13.65" customHeight="1">
      <c r="A611" t="s" s="7">
        <v>39</v>
      </c>
      <c r="B611" s="14">
        <v>19357</v>
      </c>
      <c r="C611" s="14">
        <f>B611</f>
        <v>19357</v>
      </c>
      <c r="D611" s="89"/>
      <c r="E611" s="40">
        <v>483</v>
      </c>
      <c r="F611" s="90"/>
      <c r="G611" s="8"/>
      <c r="H611" s="8"/>
      <c r="I611" s="88">
        <v>44126</v>
      </c>
      <c r="J611" s="8"/>
    </row>
    <row r="612" ht="13.65" customHeight="1">
      <c r="A612" t="s" s="7">
        <v>40</v>
      </c>
      <c r="B612" s="14">
        <v>5051</v>
      </c>
      <c r="C612" s="14">
        <f>B612</f>
        <v>5051</v>
      </c>
      <c r="D612" s="89"/>
      <c r="E612" s="40">
        <v>91</v>
      </c>
      <c r="F612" s="90"/>
      <c r="G612" s="8"/>
      <c r="H612" s="8"/>
      <c r="I612" s="88">
        <v>44126</v>
      </c>
      <c r="J612" s="8"/>
    </row>
    <row r="613" ht="13.65" customHeight="1">
      <c r="A613" t="s" s="7">
        <v>41</v>
      </c>
      <c r="B613" s="14">
        <v>3025</v>
      </c>
      <c r="C613" s="14">
        <f>B613</f>
        <v>3025</v>
      </c>
      <c r="D613" s="89"/>
      <c r="E613" s="40">
        <v>68</v>
      </c>
      <c r="F613" s="90"/>
      <c r="G613" s="8"/>
      <c r="H613" s="8"/>
      <c r="I613" s="88">
        <v>44126</v>
      </c>
      <c r="J613" s="8"/>
    </row>
    <row r="614" ht="13.65" customHeight="1">
      <c r="A614" t="s" s="7">
        <v>39</v>
      </c>
      <c r="B614" s="14">
        <v>19502</v>
      </c>
      <c r="C614" s="14">
        <f>B614</f>
        <v>19502</v>
      </c>
      <c r="D614" s="89"/>
      <c r="E614" s="40">
        <v>486</v>
      </c>
      <c r="F614" s="90"/>
      <c r="G614" s="8"/>
      <c r="H614" s="8"/>
      <c r="I614" s="88">
        <v>44127</v>
      </c>
      <c r="J614" s="8"/>
    </row>
    <row r="615" ht="13.65" customHeight="1">
      <c r="A615" t="s" s="7">
        <v>40</v>
      </c>
      <c r="B615" s="14">
        <v>5107</v>
      </c>
      <c r="C615" s="14">
        <f>B615</f>
        <v>5107</v>
      </c>
      <c r="D615" s="89"/>
      <c r="E615" s="40">
        <v>93</v>
      </c>
      <c r="F615" s="90"/>
      <c r="G615" s="8"/>
      <c r="H615" s="8"/>
      <c r="I615" s="88">
        <v>44127</v>
      </c>
      <c r="J615" s="8"/>
    </row>
    <row r="616" ht="13.65" customHeight="1">
      <c r="A616" t="s" s="7">
        <v>41</v>
      </c>
      <c r="B616" s="14">
        <v>3052</v>
      </c>
      <c r="C616" s="14">
        <f>B616</f>
        <v>3052</v>
      </c>
      <c r="D616" s="89"/>
      <c r="E616" s="40">
        <v>68</v>
      </c>
      <c r="F616" s="90"/>
      <c r="G616" s="8"/>
      <c r="H616" s="8"/>
      <c r="I616" s="88">
        <v>44127</v>
      </c>
      <c r="J616" s="8"/>
    </row>
    <row r="617" ht="13.65" customHeight="1">
      <c r="A617" t="s" s="7">
        <v>39</v>
      </c>
      <c r="B617" s="14">
        <v>19626</v>
      </c>
      <c r="C617" s="14">
        <f>B617</f>
        <v>19626</v>
      </c>
      <c r="D617" s="89"/>
      <c r="E617" s="40">
        <v>491</v>
      </c>
      <c r="F617" s="90"/>
      <c r="G617" s="8"/>
      <c r="H617" s="8"/>
      <c r="I617" s="88">
        <v>44128</v>
      </c>
      <c r="J617" s="8"/>
    </row>
    <row r="618" ht="13.65" customHeight="1">
      <c r="A618" t="s" s="7">
        <v>40</v>
      </c>
      <c r="B618" s="14">
        <v>5151</v>
      </c>
      <c r="C618" s="14">
        <f>B618</f>
        <v>5151</v>
      </c>
      <c r="D618" s="89"/>
      <c r="E618" s="40">
        <v>95</v>
      </c>
      <c r="F618" s="90"/>
      <c r="G618" s="8"/>
      <c r="H618" s="8"/>
      <c r="I618" s="88">
        <v>44128</v>
      </c>
      <c r="J618" s="8"/>
    </row>
    <row r="619" ht="13.65" customHeight="1">
      <c r="A619" t="s" s="7">
        <v>41</v>
      </c>
      <c r="B619" s="14">
        <v>3084</v>
      </c>
      <c r="C619" s="14">
        <f>B619</f>
        <v>3084</v>
      </c>
      <c r="D619" s="89"/>
      <c r="E619" s="40">
        <v>70</v>
      </c>
      <c r="F619" s="90"/>
      <c r="G619" s="8"/>
      <c r="H619" s="8"/>
      <c r="I619" s="88">
        <v>44128</v>
      </c>
      <c r="J619" s="8"/>
    </row>
    <row r="620" ht="13.65" customHeight="1">
      <c r="A620" t="s" s="7">
        <v>39</v>
      </c>
      <c r="B620" s="14">
        <v>19753</v>
      </c>
      <c r="C620" s="14">
        <f>B620</f>
        <v>19753</v>
      </c>
      <c r="D620" s="89"/>
      <c r="E620" s="40">
        <v>495</v>
      </c>
      <c r="F620" s="90"/>
      <c r="G620" s="8"/>
      <c r="H620" s="8"/>
      <c r="I620" s="88">
        <v>44129</v>
      </c>
      <c r="J620" s="8"/>
    </row>
    <row r="621" ht="13.65" customHeight="1">
      <c r="A621" t="s" s="7">
        <v>40</v>
      </c>
      <c r="B621" s="14">
        <v>5211</v>
      </c>
      <c r="C621" s="14">
        <f>B621</f>
        <v>5211</v>
      </c>
      <c r="D621" s="89"/>
      <c r="E621" s="40">
        <v>95</v>
      </c>
      <c r="F621" s="90"/>
      <c r="G621" s="8"/>
      <c r="H621" s="8"/>
      <c r="I621" s="88">
        <v>44129</v>
      </c>
      <c r="J621" s="8"/>
    </row>
    <row r="622" ht="13.65" customHeight="1">
      <c r="A622" t="s" s="7">
        <v>41</v>
      </c>
      <c r="B622" s="14">
        <v>3106</v>
      </c>
      <c r="C622" s="14">
        <f>B622</f>
        <v>3106</v>
      </c>
      <c r="D622" s="89"/>
      <c r="E622" s="40">
        <v>73</v>
      </c>
      <c r="F622" s="90"/>
      <c r="G622" s="8"/>
      <c r="H622" s="8"/>
      <c r="I622" s="88">
        <v>44129</v>
      </c>
      <c r="J622" s="8"/>
    </row>
    <row r="623" ht="13.65" customHeight="1">
      <c r="A623" t="s" s="7">
        <v>39</v>
      </c>
      <c r="B623" s="14">
        <v>19839</v>
      </c>
      <c r="C623" s="14">
        <f>B623</f>
        <v>19839</v>
      </c>
      <c r="D623" s="89"/>
      <c r="E623" s="40">
        <v>499</v>
      </c>
      <c r="F623" s="90"/>
      <c r="G623" s="8"/>
      <c r="H623" s="8"/>
      <c r="I623" s="88">
        <v>44130</v>
      </c>
      <c r="J623" s="8"/>
    </row>
    <row r="624" ht="13.65" customHeight="1">
      <c r="A624" t="s" s="7">
        <v>40</v>
      </c>
      <c r="B624" s="14">
        <v>5269</v>
      </c>
      <c r="C624" s="14">
        <f>B624</f>
        <v>5269</v>
      </c>
      <c r="D624" s="89"/>
      <c r="E624" s="40">
        <v>96</v>
      </c>
      <c r="F624" s="90"/>
      <c r="G624" s="8"/>
      <c r="H624" s="8"/>
      <c r="I624" s="88">
        <v>44130</v>
      </c>
      <c r="J624" s="8"/>
    </row>
    <row r="625" ht="13.65" customHeight="1">
      <c r="A625" t="s" s="7">
        <v>41</v>
      </c>
      <c r="B625" s="14">
        <v>3121</v>
      </c>
      <c r="C625" s="14">
        <f>B625</f>
        <v>3121</v>
      </c>
      <c r="D625" s="89"/>
      <c r="E625" s="40">
        <v>73</v>
      </c>
      <c r="F625" s="90"/>
      <c r="G625" s="8"/>
      <c r="H625" s="8"/>
      <c r="I625" s="88">
        <v>44130</v>
      </c>
      <c r="J625" s="8"/>
    </row>
    <row r="626" ht="13.65" customHeight="1">
      <c r="A626" t="s" s="7">
        <v>39</v>
      </c>
      <c r="B626" s="14">
        <v>19916</v>
      </c>
      <c r="C626" s="14">
        <f>B626</f>
        <v>19916</v>
      </c>
      <c r="D626" s="89"/>
      <c r="E626" s="40">
        <v>500</v>
      </c>
      <c r="F626" s="90"/>
      <c r="G626" s="8"/>
      <c r="H626" s="8"/>
      <c r="I626" s="88">
        <v>44131</v>
      </c>
      <c r="J626" s="8"/>
    </row>
    <row r="627" ht="13.65" customHeight="1">
      <c r="A627" t="s" s="7">
        <v>40</v>
      </c>
      <c r="B627" s="14">
        <v>5296</v>
      </c>
      <c r="C627" s="14">
        <f>B627</f>
        <v>5296</v>
      </c>
      <c r="D627" s="89"/>
      <c r="E627" s="40">
        <v>96</v>
      </c>
      <c r="F627" s="90"/>
      <c r="G627" s="8"/>
      <c r="H627" s="8"/>
      <c r="I627" s="88">
        <v>44131</v>
      </c>
      <c r="J627" s="8"/>
    </row>
    <row r="628" ht="13.65" customHeight="1">
      <c r="A628" t="s" s="7">
        <v>41</v>
      </c>
      <c r="B628" s="14">
        <v>3140</v>
      </c>
      <c r="C628" s="14">
        <f>B628</f>
        <v>3140</v>
      </c>
      <c r="D628" s="89"/>
      <c r="E628" s="40">
        <v>74</v>
      </c>
      <c r="F628" s="90"/>
      <c r="G628" s="8"/>
      <c r="H628" s="8"/>
      <c r="I628" s="88">
        <v>44131</v>
      </c>
      <c r="J628" s="8"/>
    </row>
    <row r="629" ht="13.65" customHeight="1">
      <c r="A629" t="s" s="7">
        <v>39</v>
      </c>
      <c r="B629" s="14">
        <v>20027</v>
      </c>
      <c r="C629" s="14">
        <f>B629</f>
        <v>20027</v>
      </c>
      <c r="D629" s="89"/>
      <c r="E629" s="40">
        <v>506</v>
      </c>
      <c r="F629" s="90"/>
      <c r="G629" s="8"/>
      <c r="H629" s="8"/>
      <c r="I629" s="88">
        <v>44132</v>
      </c>
      <c r="J629" s="8"/>
    </row>
    <row r="630" ht="13.65" customHeight="1">
      <c r="A630" t="s" s="7">
        <v>40</v>
      </c>
      <c r="B630" s="14">
        <v>5362</v>
      </c>
      <c r="C630" s="14">
        <f>B630</f>
        <v>5362</v>
      </c>
      <c r="D630" s="89"/>
      <c r="E630" s="40">
        <v>97</v>
      </c>
      <c r="F630" s="90"/>
      <c r="G630" s="8"/>
      <c r="H630" s="8"/>
      <c r="I630" s="88">
        <v>44132</v>
      </c>
      <c r="J630" s="8"/>
    </row>
    <row r="631" ht="13.65" customHeight="1">
      <c r="A631" t="s" s="7">
        <v>41</v>
      </c>
      <c r="B631" s="14">
        <v>3170</v>
      </c>
      <c r="C631" s="14">
        <f>B631</f>
        <v>3170</v>
      </c>
      <c r="D631" s="89"/>
      <c r="E631" s="40">
        <v>74</v>
      </c>
      <c r="F631" s="90"/>
      <c r="G631" s="8"/>
      <c r="H631" s="8"/>
      <c r="I631" s="88">
        <v>44132</v>
      </c>
      <c r="J631" s="8"/>
    </row>
    <row r="632" ht="13.65" customHeight="1">
      <c r="A632" t="s" s="7">
        <v>39</v>
      </c>
      <c r="B632" s="14">
        <v>20146</v>
      </c>
      <c r="C632" s="14">
        <f>B632</f>
        <v>20146</v>
      </c>
      <c r="D632" s="89"/>
      <c r="E632" s="40">
        <v>511</v>
      </c>
      <c r="F632" s="90"/>
      <c r="G632" s="8"/>
      <c r="H632" s="8"/>
      <c r="I632" s="88">
        <v>44133</v>
      </c>
      <c r="J632" s="8"/>
    </row>
    <row r="633" ht="13.65" customHeight="1">
      <c r="A633" t="s" s="7">
        <v>40</v>
      </c>
      <c r="B633" s="14">
        <v>5425</v>
      </c>
      <c r="C633" s="14">
        <f>B633</f>
        <v>5425</v>
      </c>
      <c r="D633" s="89"/>
      <c r="E633" s="40">
        <v>99</v>
      </c>
      <c r="F633" s="90"/>
      <c r="G633" s="8"/>
      <c r="H633" s="8"/>
      <c r="I633" s="88">
        <v>44133</v>
      </c>
      <c r="J633" s="8"/>
    </row>
    <row r="634" ht="13.65" customHeight="1">
      <c r="A634" t="s" s="7">
        <v>41</v>
      </c>
      <c r="B634" s="14">
        <v>3192</v>
      </c>
      <c r="C634" s="14">
        <f>B634</f>
        <v>3192</v>
      </c>
      <c r="D634" s="89"/>
      <c r="E634" s="40">
        <v>74</v>
      </c>
      <c r="F634" s="90"/>
      <c r="G634" s="8"/>
      <c r="H634" s="8"/>
      <c r="I634" s="88">
        <v>44133</v>
      </c>
      <c r="J634" s="8"/>
    </row>
    <row r="635" ht="13.65" customHeight="1">
      <c r="A635" t="s" s="7">
        <v>39</v>
      </c>
      <c r="B635" s="14">
        <v>20288</v>
      </c>
      <c r="C635" s="14">
        <f>B635</f>
        <v>20288</v>
      </c>
      <c r="D635" s="89"/>
      <c r="E635" s="40">
        <v>513</v>
      </c>
      <c r="F635" s="90"/>
      <c r="G635" s="8"/>
      <c r="H635" s="8"/>
      <c r="I635" s="88">
        <v>44134</v>
      </c>
      <c r="J635" s="8"/>
    </row>
    <row r="636" ht="13.65" customHeight="1">
      <c r="A636" t="s" s="7">
        <v>40</v>
      </c>
      <c r="B636" s="14">
        <v>5492</v>
      </c>
      <c r="C636" s="14">
        <f>B636</f>
        <v>5492</v>
      </c>
      <c r="D636" s="89"/>
      <c r="E636" s="40">
        <v>101</v>
      </c>
      <c r="F636" s="90"/>
      <c r="G636" s="8"/>
      <c r="H636" s="8"/>
      <c r="I636" s="88">
        <v>44134</v>
      </c>
      <c r="J636" s="8"/>
    </row>
    <row r="637" ht="13.65" customHeight="1">
      <c r="A637" t="s" s="7">
        <v>41</v>
      </c>
      <c r="B637" s="14">
        <v>3208</v>
      </c>
      <c r="C637" s="14">
        <f>B637</f>
        <v>3208</v>
      </c>
      <c r="D637" s="89"/>
      <c r="E637" s="40">
        <v>74</v>
      </c>
      <c r="F637" s="90"/>
      <c r="G637" s="8"/>
      <c r="H637" s="8"/>
      <c r="I637" s="88">
        <v>44134</v>
      </c>
      <c r="J637" s="8"/>
    </row>
    <row r="638" ht="13.65" customHeight="1">
      <c r="A638" t="s" s="7">
        <v>39</v>
      </c>
      <c r="B638" s="14">
        <v>20400</v>
      </c>
      <c r="C638" s="14">
        <f>B638</f>
        <v>20400</v>
      </c>
      <c r="D638" s="89"/>
      <c r="E638" s="40">
        <v>516</v>
      </c>
      <c r="F638" s="90"/>
      <c r="G638" s="8"/>
      <c r="H638" s="8"/>
      <c r="I638" s="88">
        <v>44135</v>
      </c>
      <c r="J638" s="8"/>
    </row>
    <row r="639" ht="13.65" customHeight="1">
      <c r="A639" t="s" s="7">
        <v>40</v>
      </c>
      <c r="B639" s="14">
        <v>5547</v>
      </c>
      <c r="C639" s="14">
        <f>B639</f>
        <v>5547</v>
      </c>
      <c r="D639" s="89"/>
      <c r="E639" s="40">
        <v>103</v>
      </c>
      <c r="F639" s="90"/>
      <c r="G639" s="8"/>
      <c r="H639" s="8"/>
      <c r="I639" s="88">
        <v>44135</v>
      </c>
      <c r="J639" s="8"/>
    </row>
    <row r="640" ht="13.65" customHeight="1">
      <c r="A640" t="s" s="7">
        <v>41</v>
      </c>
      <c r="B640" s="14">
        <v>3230</v>
      </c>
      <c r="C640" s="14">
        <f>B640</f>
        <v>3230</v>
      </c>
      <c r="D640" s="89"/>
      <c r="E640" s="40">
        <v>75</v>
      </c>
      <c r="F640" s="90"/>
      <c r="G640" s="8"/>
      <c r="H640" s="8"/>
      <c r="I640" s="88">
        <v>44135</v>
      </c>
      <c r="J640" s="8"/>
    </row>
    <row r="641" ht="13.65" customHeight="1">
      <c r="A641" t="s" s="7">
        <v>39</v>
      </c>
      <c r="B641" s="14">
        <v>20509</v>
      </c>
      <c r="C641" s="14">
        <f>B641</f>
        <v>20509</v>
      </c>
      <c r="D641" s="89"/>
      <c r="E641" s="40">
        <v>518</v>
      </c>
      <c r="F641" s="90"/>
      <c r="G641" s="8"/>
      <c r="H641" s="8"/>
      <c r="I641" s="88">
        <v>44136</v>
      </c>
      <c r="J641" s="8"/>
    </row>
    <row r="642" ht="13.65" customHeight="1">
      <c r="A642" t="s" s="7">
        <v>40</v>
      </c>
      <c r="B642" s="14">
        <v>5620</v>
      </c>
      <c r="C642" s="14">
        <f>B642</f>
        <v>5620</v>
      </c>
      <c r="D642" s="89"/>
      <c r="E642" s="40">
        <v>105</v>
      </c>
      <c r="F642" s="90"/>
      <c r="G642" s="8"/>
      <c r="H642" s="8"/>
      <c r="I642" s="88">
        <v>44136</v>
      </c>
      <c r="J642" s="8"/>
    </row>
    <row r="643" ht="13.65" customHeight="1">
      <c r="A643" t="s" s="7">
        <v>41</v>
      </c>
      <c r="B643" s="14">
        <v>3244</v>
      </c>
      <c r="C643" s="14">
        <f>B643</f>
        <v>3244</v>
      </c>
      <c r="D643" s="89"/>
      <c r="E643" s="40">
        <v>76</v>
      </c>
      <c r="F643" s="90"/>
      <c r="G643" s="8"/>
      <c r="H643" s="8"/>
      <c r="I643" s="88">
        <v>44136</v>
      </c>
      <c r="J643" s="8"/>
    </row>
    <row r="644" ht="13.65" customHeight="1">
      <c r="A644" t="s" s="7">
        <v>39</v>
      </c>
      <c r="B644" s="14">
        <v>20597</v>
      </c>
      <c r="C644" s="14">
        <f>B644</f>
        <v>20597</v>
      </c>
      <c r="D644" s="89"/>
      <c r="E644" s="40">
        <v>521</v>
      </c>
      <c r="F644" s="90"/>
      <c r="G644" s="8"/>
      <c r="H644" s="8"/>
      <c r="I644" s="88">
        <v>44137</v>
      </c>
      <c r="J644" s="8"/>
    </row>
    <row r="645" ht="13.65" customHeight="1">
      <c r="A645" t="s" s="7">
        <v>40</v>
      </c>
      <c r="B645" s="14">
        <v>5656</v>
      </c>
      <c r="C645" s="14">
        <f>B645</f>
        <v>5656</v>
      </c>
      <c r="D645" s="89"/>
      <c r="E645" s="40">
        <v>106</v>
      </c>
      <c r="F645" s="90"/>
      <c r="G645" s="8"/>
      <c r="H645" s="8"/>
      <c r="I645" s="88">
        <v>44137</v>
      </c>
      <c r="J645" s="8"/>
    </row>
    <row r="646" ht="13.65" customHeight="1">
      <c r="A646" t="s" s="7">
        <v>41</v>
      </c>
      <c r="B646" s="14">
        <v>3265</v>
      </c>
      <c r="C646" s="14">
        <f>B646</f>
        <v>3265</v>
      </c>
      <c r="D646" s="89"/>
      <c r="E646" s="40">
        <v>76</v>
      </c>
      <c r="F646" s="90"/>
      <c r="G646" s="8"/>
      <c r="H646" s="8"/>
      <c r="I646" s="88">
        <v>44137</v>
      </c>
      <c r="J646" s="8"/>
    </row>
    <row r="647" ht="13.65" customHeight="1">
      <c r="A647" t="s" s="7">
        <v>39</v>
      </c>
      <c r="B647" s="14">
        <v>20668</v>
      </c>
      <c r="C647" s="14">
        <f>B647</f>
        <v>20668</v>
      </c>
      <c r="D647" s="89"/>
      <c r="E647" s="40">
        <v>524</v>
      </c>
      <c r="F647" s="90"/>
      <c r="G647" s="8"/>
      <c r="H647" s="8"/>
      <c r="I647" s="88">
        <v>44138</v>
      </c>
      <c r="J647" s="8"/>
    </row>
    <row r="648" ht="13.65" customHeight="1">
      <c r="A648" t="s" s="7">
        <v>40</v>
      </c>
      <c r="B648" s="14">
        <v>5700</v>
      </c>
      <c r="C648" s="14">
        <f>B648</f>
        <v>5700</v>
      </c>
      <c r="D648" s="89"/>
      <c r="E648" s="40">
        <v>106</v>
      </c>
      <c r="F648" s="90"/>
      <c r="G648" s="8"/>
      <c r="H648" s="8"/>
      <c r="I648" s="88">
        <v>44138</v>
      </c>
      <c r="J648" s="8"/>
    </row>
    <row r="649" ht="13.65" customHeight="1">
      <c r="A649" t="s" s="7">
        <v>41</v>
      </c>
      <c r="B649" s="14">
        <v>3277</v>
      </c>
      <c r="C649" s="14">
        <f>B649</f>
        <v>3277</v>
      </c>
      <c r="D649" s="89"/>
      <c r="E649" s="40">
        <v>76</v>
      </c>
      <c r="F649" s="90"/>
      <c r="G649" s="8"/>
      <c r="H649" s="8"/>
      <c r="I649" s="88">
        <v>44138</v>
      </c>
      <c r="J649" s="8"/>
    </row>
    <row r="650" ht="13.65" customHeight="1">
      <c r="A650" t="s" s="7">
        <v>39</v>
      </c>
      <c r="B650" s="14">
        <v>20827</v>
      </c>
      <c r="C650" s="14">
        <f>B650</f>
        <v>20827</v>
      </c>
      <c r="D650" s="89"/>
      <c r="E650" s="40">
        <v>527</v>
      </c>
      <c r="F650" s="90"/>
      <c r="G650" s="8"/>
      <c r="H650" s="8"/>
      <c r="I650" s="88">
        <v>44139</v>
      </c>
      <c r="J650" s="8"/>
    </row>
    <row r="651" ht="13.65" customHeight="1">
      <c r="A651" t="s" s="7">
        <v>40</v>
      </c>
      <c r="B651" s="14">
        <v>5757</v>
      </c>
      <c r="C651" s="14">
        <f>B651</f>
        <v>5757</v>
      </c>
      <c r="D651" s="89"/>
      <c r="E651" s="40">
        <v>106</v>
      </c>
      <c r="F651" s="90"/>
      <c r="G651" s="8"/>
      <c r="H651" s="8"/>
      <c r="I651" s="88">
        <v>44139</v>
      </c>
      <c r="J651" s="8"/>
    </row>
    <row r="652" ht="13.65" customHeight="1">
      <c r="A652" t="s" s="7">
        <v>41</v>
      </c>
      <c r="B652" s="14">
        <v>3310</v>
      </c>
      <c r="C652" s="14">
        <f>B652</f>
        <v>3310</v>
      </c>
      <c r="D652" s="89"/>
      <c r="E652" s="40">
        <v>77</v>
      </c>
      <c r="F652" s="90"/>
      <c r="G652" s="8"/>
      <c r="H652" s="8"/>
      <c r="I652" s="88">
        <v>44139</v>
      </c>
      <c r="J652" s="8"/>
    </row>
    <row r="653" ht="13.65" customHeight="1">
      <c r="A653" t="s" s="7">
        <v>39</v>
      </c>
      <c r="B653" s="14">
        <v>20964</v>
      </c>
      <c r="C653" s="14">
        <f>B653</f>
        <v>20964</v>
      </c>
      <c r="D653" s="89"/>
      <c r="E653" s="40">
        <v>530</v>
      </c>
      <c r="F653" s="90"/>
      <c r="G653" s="8"/>
      <c r="H653" s="8"/>
      <c r="I653" s="88">
        <v>44140</v>
      </c>
      <c r="J653" s="8"/>
    </row>
    <row r="654" ht="13.65" customHeight="1">
      <c r="A654" t="s" s="7">
        <v>40</v>
      </c>
      <c r="B654" s="14">
        <v>5825</v>
      </c>
      <c r="C654" s="14">
        <f>B654</f>
        <v>5825</v>
      </c>
      <c r="D654" s="89"/>
      <c r="E654" s="40">
        <v>107</v>
      </c>
      <c r="F654" s="90"/>
      <c r="G654" s="8"/>
      <c r="H654" s="8"/>
      <c r="I654" s="88">
        <v>44140</v>
      </c>
      <c r="J654" s="8"/>
    </row>
    <row r="655" ht="13.65" customHeight="1">
      <c r="A655" t="s" s="7">
        <v>41</v>
      </c>
      <c r="B655" s="14">
        <v>3355</v>
      </c>
      <c r="C655" s="14">
        <f>B655</f>
        <v>3355</v>
      </c>
      <c r="D655" s="89"/>
      <c r="E655" s="40">
        <v>80</v>
      </c>
      <c r="F655" s="90"/>
      <c r="G655" s="8"/>
      <c r="H655" s="8"/>
      <c r="I655" s="88">
        <v>44140</v>
      </c>
      <c r="J655" s="8"/>
    </row>
    <row r="656" ht="13.65" customHeight="1">
      <c r="A656" t="s" s="7">
        <v>39</v>
      </c>
      <c r="B656" s="14">
        <v>21133</v>
      </c>
      <c r="C656" s="14">
        <f>B656</f>
        <v>21133</v>
      </c>
      <c r="D656" s="89"/>
      <c r="E656" s="40">
        <v>535</v>
      </c>
      <c r="F656" s="90"/>
      <c r="G656" s="8"/>
      <c r="H656" s="8"/>
      <c r="I656" s="88">
        <v>44141</v>
      </c>
      <c r="J656" s="8"/>
    </row>
    <row r="657" ht="13.65" customHeight="1">
      <c r="A657" t="s" s="7">
        <v>40</v>
      </c>
      <c r="B657" s="14">
        <v>5896</v>
      </c>
      <c r="C657" s="14">
        <f>B657</f>
        <v>5896</v>
      </c>
      <c r="D657" s="89"/>
      <c r="E657" s="40">
        <v>107</v>
      </c>
      <c r="F657" s="90"/>
      <c r="G657" s="8"/>
      <c r="H657" s="8"/>
      <c r="I657" s="88">
        <v>44141</v>
      </c>
      <c r="J657" s="8"/>
    </row>
    <row r="658" ht="13.65" customHeight="1">
      <c r="A658" t="s" s="7">
        <v>41</v>
      </c>
      <c r="B658" s="14">
        <v>3376</v>
      </c>
      <c r="C658" s="14">
        <f>B658</f>
        <v>3376</v>
      </c>
      <c r="D658" s="89"/>
      <c r="E658" s="40">
        <v>81</v>
      </c>
      <c r="F658" s="90"/>
      <c r="G658" s="8"/>
      <c r="H658" s="8"/>
      <c r="I658" s="88">
        <v>44141</v>
      </c>
      <c r="J658" s="8"/>
    </row>
    <row r="659" ht="13.65" customHeight="1">
      <c r="A659" t="s" s="7">
        <v>39</v>
      </c>
      <c r="B659" s="14">
        <v>21279</v>
      </c>
      <c r="C659" s="14">
        <f>B659</f>
        <v>21279</v>
      </c>
      <c r="D659" s="89"/>
      <c r="E659" s="40">
        <v>538</v>
      </c>
      <c r="F659" s="90"/>
      <c r="G659" s="8"/>
      <c r="H659" s="8"/>
      <c r="I659" s="88">
        <v>44142</v>
      </c>
      <c r="J659" s="8"/>
    </row>
    <row r="660" ht="13.65" customHeight="1">
      <c r="A660" t="s" s="7">
        <v>40</v>
      </c>
      <c r="B660" s="14">
        <v>5977</v>
      </c>
      <c r="C660" s="14">
        <f>B660</f>
        <v>5977</v>
      </c>
      <c r="D660" s="89"/>
      <c r="E660" s="40">
        <v>108</v>
      </c>
      <c r="F660" s="90"/>
      <c r="G660" s="8"/>
      <c r="H660" s="8"/>
      <c r="I660" s="88">
        <v>44142</v>
      </c>
      <c r="J660" s="8"/>
    </row>
    <row r="661" ht="13.65" customHeight="1">
      <c r="A661" t="s" s="7">
        <v>41</v>
      </c>
      <c r="B661" s="14">
        <v>3389</v>
      </c>
      <c r="C661" s="14">
        <f>B661</f>
        <v>3389</v>
      </c>
      <c r="D661" s="89"/>
      <c r="E661" s="40">
        <v>83</v>
      </c>
      <c r="F661" s="90"/>
      <c r="G661" s="8"/>
      <c r="H661" s="8"/>
      <c r="I661" s="88">
        <v>44142</v>
      </c>
      <c r="J661" s="8"/>
    </row>
    <row r="662" ht="13.65" customHeight="1">
      <c r="A662" t="s" s="7">
        <v>39</v>
      </c>
      <c r="B662" s="14">
        <v>21393</v>
      </c>
      <c r="C662" s="14">
        <f>B662</f>
        <v>21393</v>
      </c>
      <c r="D662" s="89"/>
      <c r="E662" s="40">
        <v>543</v>
      </c>
      <c r="F662" s="90"/>
      <c r="G662" s="8"/>
      <c r="H662" s="8"/>
      <c r="I662" s="88">
        <v>44143</v>
      </c>
      <c r="J662" s="8"/>
    </row>
    <row r="663" ht="13.65" customHeight="1">
      <c r="A663" t="s" s="7">
        <v>40</v>
      </c>
      <c r="B663" s="14">
        <v>6036</v>
      </c>
      <c r="C663" s="14">
        <f>B663</f>
        <v>6036</v>
      </c>
      <c r="D663" s="89"/>
      <c r="E663" s="40">
        <v>108</v>
      </c>
      <c r="F663" s="90"/>
      <c r="G663" s="8"/>
      <c r="H663" s="8"/>
      <c r="I663" s="88">
        <v>44143</v>
      </c>
      <c r="J663" s="8"/>
    </row>
    <row r="664" ht="13.65" customHeight="1">
      <c r="A664" t="s" s="7">
        <v>41</v>
      </c>
      <c r="B664" s="14">
        <v>3410</v>
      </c>
      <c r="C664" s="14">
        <f>B664</f>
        <v>3410</v>
      </c>
      <c r="D664" s="89"/>
      <c r="E664" s="40">
        <v>85</v>
      </c>
      <c r="F664" s="90"/>
      <c r="G664" s="8"/>
      <c r="H664" s="8"/>
      <c r="I664" s="88">
        <v>44143</v>
      </c>
      <c r="J664" s="8"/>
    </row>
    <row r="665" ht="13.65" customHeight="1">
      <c r="A665" t="s" s="7">
        <v>39</v>
      </c>
      <c r="B665" s="14">
        <v>21472</v>
      </c>
      <c r="C665" s="14">
        <f>B665</f>
        <v>21472</v>
      </c>
      <c r="D665" s="89"/>
      <c r="E665" s="40">
        <v>548</v>
      </c>
      <c r="F665" s="90"/>
      <c r="G665" s="8"/>
      <c r="H665" s="8"/>
      <c r="I665" s="88">
        <v>44144</v>
      </c>
      <c r="J665" s="8"/>
    </row>
    <row r="666" ht="13.65" customHeight="1">
      <c r="A666" t="s" s="7">
        <v>40</v>
      </c>
      <c r="B666" s="14">
        <v>6067</v>
      </c>
      <c r="C666" s="14">
        <f>B666</f>
        <v>6067</v>
      </c>
      <c r="D666" s="89"/>
      <c r="E666" s="40">
        <v>108</v>
      </c>
      <c r="F666" s="90"/>
      <c r="G666" s="8"/>
      <c r="H666" s="8"/>
      <c r="I666" s="88">
        <v>44144</v>
      </c>
      <c r="J666" s="8"/>
    </row>
    <row r="667" ht="13.65" customHeight="1">
      <c r="A667" t="s" s="7">
        <v>41</v>
      </c>
      <c r="B667" s="14">
        <v>3428</v>
      </c>
      <c r="C667" s="14">
        <f>B667</f>
        <v>3428</v>
      </c>
      <c r="D667" s="89"/>
      <c r="E667" s="40">
        <v>85</v>
      </c>
      <c r="F667" s="90"/>
      <c r="G667" s="8"/>
      <c r="H667" s="8"/>
      <c r="I667" s="88">
        <v>44144</v>
      </c>
      <c r="J667" s="8"/>
    </row>
    <row r="668" ht="13.65" customHeight="1">
      <c r="A668" t="s" s="7">
        <v>39</v>
      </c>
      <c r="B668" s="14">
        <v>21586</v>
      </c>
      <c r="C668" s="14">
        <f>B668</f>
        <v>21586</v>
      </c>
      <c r="D668" s="89"/>
      <c r="E668" s="40">
        <v>550</v>
      </c>
      <c r="F668" s="90"/>
      <c r="G668" s="8"/>
      <c r="H668" s="8"/>
      <c r="I668" s="88">
        <v>44145</v>
      </c>
      <c r="J668" s="8"/>
    </row>
    <row r="669" ht="13.65" customHeight="1">
      <c r="A669" t="s" s="7">
        <v>40</v>
      </c>
      <c r="B669" s="14">
        <v>6105</v>
      </c>
      <c r="C669" s="14">
        <f>B669</f>
        <v>6105</v>
      </c>
      <c r="D669" s="89"/>
      <c r="E669" s="40">
        <v>108</v>
      </c>
      <c r="F669" s="90"/>
      <c r="G669" s="8"/>
      <c r="H669" s="8"/>
      <c r="I669" s="88">
        <v>44145</v>
      </c>
      <c r="J669" s="8"/>
    </row>
    <row r="670" ht="13.65" customHeight="1">
      <c r="A670" t="s" s="7">
        <v>41</v>
      </c>
      <c r="B670" s="14">
        <v>3437</v>
      </c>
      <c r="C670" s="14">
        <f>B670</f>
        <v>3437</v>
      </c>
      <c r="D670" s="89"/>
      <c r="E670" s="40">
        <v>85</v>
      </c>
      <c r="F670" s="90"/>
      <c r="G670" s="8"/>
      <c r="H670" s="8"/>
      <c r="I670" s="88">
        <v>44145</v>
      </c>
      <c r="J670" s="8"/>
    </row>
    <row r="671" ht="13.65" customHeight="1">
      <c r="A671" t="s" s="7">
        <v>39</v>
      </c>
      <c r="B671" s="14">
        <v>21802</v>
      </c>
      <c r="C671" s="14">
        <f>B671</f>
        <v>21802</v>
      </c>
      <c r="D671" s="89"/>
      <c r="E671" s="40">
        <v>553</v>
      </c>
      <c r="F671" s="90"/>
      <c r="G671" s="8"/>
      <c r="H671" s="8"/>
      <c r="I671" s="88">
        <v>44146</v>
      </c>
      <c r="J671" s="8"/>
    </row>
    <row r="672" ht="13.65" customHeight="1">
      <c r="A672" t="s" s="7">
        <v>40</v>
      </c>
      <c r="B672" s="14">
        <v>6194</v>
      </c>
      <c r="C672" s="14">
        <f>B672</f>
        <v>6194</v>
      </c>
      <c r="D672" s="89"/>
      <c r="E672" s="40">
        <v>110</v>
      </c>
      <c r="F672" s="90"/>
      <c r="G672" s="8"/>
      <c r="H672" s="8"/>
      <c r="I672" s="88">
        <v>44146</v>
      </c>
      <c r="J672" s="8"/>
    </row>
    <row r="673" ht="13.65" customHeight="1">
      <c r="A673" t="s" s="7">
        <v>41</v>
      </c>
      <c r="B673" s="14">
        <v>3478</v>
      </c>
      <c r="C673" s="14">
        <f>B673</f>
        <v>3478</v>
      </c>
      <c r="D673" s="89"/>
      <c r="E673" s="40">
        <v>85</v>
      </c>
      <c r="F673" s="90"/>
      <c r="G673" s="8"/>
      <c r="H673" s="8"/>
      <c r="I673" s="88">
        <v>44146</v>
      </c>
      <c r="J673" s="8"/>
    </row>
    <row r="674" ht="13.65" customHeight="1">
      <c r="A674" t="s" s="7">
        <v>39</v>
      </c>
      <c r="B674" s="14">
        <v>21997</v>
      </c>
      <c r="C674" s="14">
        <f>B674</f>
        <v>21997</v>
      </c>
      <c r="D674" s="89"/>
      <c r="E674" s="40">
        <v>557</v>
      </c>
      <c r="F674" s="90"/>
      <c r="G674" s="8"/>
      <c r="H674" s="8"/>
      <c r="I674" s="88">
        <v>44147</v>
      </c>
      <c r="J674" s="8"/>
    </row>
    <row r="675" ht="13.65" customHeight="1">
      <c r="A675" t="s" s="7">
        <v>40</v>
      </c>
      <c r="B675" s="14">
        <v>6255</v>
      </c>
      <c r="C675" s="14">
        <f>B675</f>
        <v>6255</v>
      </c>
      <c r="D675" s="89"/>
      <c r="E675" s="40">
        <v>110</v>
      </c>
      <c r="F675" s="90"/>
      <c r="G675" s="8"/>
      <c r="H675" s="8"/>
      <c r="I675" s="88">
        <v>44147</v>
      </c>
      <c r="J675" s="8"/>
    </row>
    <row r="676" ht="13.65" customHeight="1">
      <c r="A676" t="s" s="7">
        <v>41</v>
      </c>
      <c r="B676" s="14">
        <v>3504</v>
      </c>
      <c r="C676" s="14">
        <f>B676</f>
        <v>3504</v>
      </c>
      <c r="D676" s="89"/>
      <c r="E676" s="40">
        <v>85</v>
      </c>
      <c r="F676" s="90"/>
      <c r="G676" s="8"/>
      <c r="H676" s="8"/>
      <c r="I676" s="88">
        <v>44147</v>
      </c>
      <c r="J676" s="8"/>
    </row>
    <row r="677" ht="13.65" customHeight="1">
      <c r="A677" t="s" s="7">
        <v>39</v>
      </c>
      <c r="B677" s="14">
        <v>22159</v>
      </c>
      <c r="C677" s="14">
        <f>B677</f>
        <v>22159</v>
      </c>
      <c r="D677" s="89"/>
      <c r="E677" s="40">
        <v>561</v>
      </c>
      <c r="F677" s="90"/>
      <c r="G677" s="8"/>
      <c r="H677" s="8"/>
      <c r="I677" s="88">
        <v>44148</v>
      </c>
      <c r="J677" s="8"/>
    </row>
    <row r="678" ht="13.65" customHeight="1">
      <c r="A678" t="s" s="7">
        <v>40</v>
      </c>
      <c r="B678" s="14">
        <v>6340</v>
      </c>
      <c r="C678" s="14">
        <f>B678</f>
        <v>6340</v>
      </c>
      <c r="D678" s="89"/>
      <c r="E678" s="40">
        <v>112</v>
      </c>
      <c r="F678" s="90"/>
      <c r="G678" s="8"/>
      <c r="H678" s="8"/>
      <c r="I678" s="88">
        <v>44148</v>
      </c>
      <c r="J678" s="8"/>
    </row>
    <row r="679" ht="13.65" customHeight="1">
      <c r="A679" t="s" s="7">
        <v>41</v>
      </c>
      <c r="B679" s="14">
        <v>3534</v>
      </c>
      <c r="C679" s="14">
        <f>B679</f>
        <v>3534</v>
      </c>
      <c r="D679" s="89"/>
      <c r="E679" s="40">
        <v>85</v>
      </c>
      <c r="F679" s="90"/>
      <c r="G679" s="8"/>
      <c r="H679" s="8"/>
      <c r="I679" s="88">
        <v>44148</v>
      </c>
      <c r="J679" s="8"/>
    </row>
    <row r="680" ht="13.65" customHeight="1">
      <c r="A680" t="s" s="7">
        <v>39</v>
      </c>
      <c r="B680" s="14">
        <v>22336</v>
      </c>
      <c r="C680" s="14">
        <f>B680</f>
        <v>22336</v>
      </c>
      <c r="D680" s="89"/>
      <c r="E680" s="40">
        <v>563</v>
      </c>
      <c r="F680" s="90"/>
      <c r="G680" s="8"/>
      <c r="H680" s="8"/>
      <c r="I680" s="88">
        <v>44149</v>
      </c>
      <c r="J680" s="8"/>
    </row>
    <row r="681" ht="13.65" customHeight="1">
      <c r="A681" t="s" s="7">
        <v>40</v>
      </c>
      <c r="B681" s="14">
        <v>6367</v>
      </c>
      <c r="C681" s="14">
        <f>B681</f>
        <v>6367</v>
      </c>
      <c r="D681" s="89"/>
      <c r="E681" s="40">
        <v>113</v>
      </c>
      <c r="F681" s="90"/>
      <c r="G681" s="8"/>
      <c r="H681" s="8"/>
      <c r="I681" s="88">
        <v>44149</v>
      </c>
      <c r="J681" s="8"/>
    </row>
    <row r="682" ht="13.65" customHeight="1">
      <c r="A682" t="s" s="7">
        <v>41</v>
      </c>
      <c r="B682" s="14">
        <v>3565</v>
      </c>
      <c r="C682" s="14">
        <f>B682</f>
        <v>3565</v>
      </c>
      <c r="D682" s="89"/>
      <c r="E682" s="40">
        <v>85</v>
      </c>
      <c r="F682" s="90"/>
      <c r="G682" s="8"/>
      <c r="H682" s="8"/>
      <c r="I682" s="88">
        <v>44149</v>
      </c>
      <c r="J682" s="8"/>
    </row>
    <row r="683" ht="13.65" customHeight="1">
      <c r="A683" t="s" s="7">
        <v>39</v>
      </c>
      <c r="B683" s="14">
        <v>22529</v>
      </c>
      <c r="C683" s="14">
        <f>B683</f>
        <v>22529</v>
      </c>
      <c r="D683" s="89"/>
      <c r="E683" s="40">
        <v>567</v>
      </c>
      <c r="F683" s="90"/>
      <c r="G683" s="8"/>
      <c r="H683" s="8"/>
      <c r="I683" s="88">
        <v>44150</v>
      </c>
      <c r="J683" s="8"/>
    </row>
    <row r="684" ht="13.65" customHeight="1">
      <c r="A684" t="s" s="7">
        <v>40</v>
      </c>
      <c r="B684" s="14">
        <v>6403</v>
      </c>
      <c r="C684" s="14">
        <f>B684</f>
        <v>6403</v>
      </c>
      <c r="D684" s="89"/>
      <c r="E684" s="40">
        <v>113</v>
      </c>
      <c r="F684" s="90"/>
      <c r="G684" s="8"/>
      <c r="H684" s="8"/>
      <c r="I684" s="88">
        <v>44150</v>
      </c>
      <c r="J684" s="8"/>
    </row>
    <row r="685" ht="13.65" customHeight="1">
      <c r="A685" t="s" s="7">
        <v>41</v>
      </c>
      <c r="B685" s="14">
        <v>3592</v>
      </c>
      <c r="C685" s="14">
        <f>B685</f>
        <v>3592</v>
      </c>
      <c r="D685" s="89"/>
      <c r="E685" s="40">
        <v>86</v>
      </c>
      <c r="F685" s="90"/>
      <c r="G685" s="8"/>
      <c r="H685" s="8"/>
      <c r="I685" s="88">
        <v>44150</v>
      </c>
      <c r="J685" s="8"/>
    </row>
    <row r="686" ht="13.65" customHeight="1">
      <c r="A686" t="s" s="7">
        <v>39</v>
      </c>
      <c r="B686" s="14">
        <v>22638</v>
      </c>
      <c r="C686" s="14">
        <f>B686</f>
        <v>22638</v>
      </c>
      <c r="D686" s="89"/>
      <c r="E686" s="40">
        <v>571</v>
      </c>
      <c r="F686" s="90"/>
      <c r="G686" s="8"/>
      <c r="H686" s="8"/>
      <c r="I686" s="88">
        <v>44151</v>
      </c>
      <c r="J686" s="8"/>
    </row>
    <row r="687" ht="13.65" customHeight="1">
      <c r="A687" t="s" s="7">
        <v>40</v>
      </c>
      <c r="B687" s="14">
        <v>6439</v>
      </c>
      <c r="C687" s="14">
        <f>B687</f>
        <v>6439</v>
      </c>
      <c r="D687" s="89"/>
      <c r="E687" s="40">
        <v>114</v>
      </c>
      <c r="F687" s="90"/>
      <c r="G687" s="8"/>
      <c r="H687" s="8"/>
      <c r="I687" s="88">
        <v>44151</v>
      </c>
      <c r="J687" s="8"/>
    </row>
    <row r="688" ht="13.65" customHeight="1">
      <c r="A688" t="s" s="7">
        <v>41</v>
      </c>
      <c r="B688" s="14">
        <v>3609</v>
      </c>
      <c r="C688" s="14">
        <f>B688</f>
        <v>3609</v>
      </c>
      <c r="D688" s="89"/>
      <c r="E688" s="40">
        <v>87</v>
      </c>
      <c r="F688" s="90"/>
      <c r="G688" s="8"/>
      <c r="H688" s="8"/>
      <c r="I688" s="88">
        <v>44151</v>
      </c>
      <c r="J688" s="8"/>
    </row>
    <row r="689" ht="13.65" customHeight="1">
      <c r="A689" t="s" s="7">
        <v>39</v>
      </c>
      <c r="B689" s="14">
        <v>22768</v>
      </c>
      <c r="C689" s="14">
        <f>B689</f>
        <v>22768</v>
      </c>
      <c r="D689" s="89"/>
      <c r="E689" s="40">
        <v>576</v>
      </c>
      <c r="F689" s="90"/>
      <c r="G689" s="8"/>
      <c r="H689" s="8"/>
      <c r="I689" s="88">
        <v>44152</v>
      </c>
      <c r="J689" s="8"/>
    </row>
    <row r="690" ht="13.65" customHeight="1">
      <c r="A690" t="s" s="7">
        <v>40</v>
      </c>
      <c r="B690" s="14">
        <v>6460</v>
      </c>
      <c r="C690" s="14">
        <f>B690</f>
        <v>6460</v>
      </c>
      <c r="D690" s="89"/>
      <c r="E690" s="40">
        <v>114</v>
      </c>
      <c r="F690" s="90"/>
      <c r="G690" s="8"/>
      <c r="H690" s="8"/>
      <c r="I690" s="88">
        <v>44152</v>
      </c>
      <c r="J690" s="8"/>
    </row>
    <row r="691" ht="13.65" customHeight="1">
      <c r="A691" t="s" s="7">
        <v>41</v>
      </c>
      <c r="B691" s="14">
        <v>3627</v>
      </c>
      <c r="C691" s="14">
        <f>B691</f>
        <v>3627</v>
      </c>
      <c r="D691" s="89"/>
      <c r="E691" s="40">
        <v>87</v>
      </c>
      <c r="F691" s="90"/>
      <c r="G691" s="8"/>
      <c r="H691" s="8"/>
      <c r="I691" s="88">
        <v>44152</v>
      </c>
      <c r="J691" s="8"/>
    </row>
    <row r="692" ht="13.65" customHeight="1">
      <c r="A692" t="s" s="7">
        <v>39</v>
      </c>
      <c r="B692" s="14">
        <v>22965</v>
      </c>
      <c r="C692" s="14">
        <f>B692</f>
        <v>22965</v>
      </c>
      <c r="D692" s="89"/>
      <c r="E692" s="40">
        <v>578</v>
      </c>
      <c r="F692" s="90"/>
      <c r="G692" s="8"/>
      <c r="H692" s="8"/>
      <c r="I692" s="88">
        <v>44153</v>
      </c>
      <c r="J692" s="8"/>
    </row>
    <row r="693" ht="13.65" customHeight="1">
      <c r="A693" t="s" s="7">
        <v>40</v>
      </c>
      <c r="B693" s="14">
        <v>6524</v>
      </c>
      <c r="C693" s="14">
        <f>B693</f>
        <v>6524</v>
      </c>
      <c r="D693" s="89"/>
      <c r="E693" s="40">
        <v>114</v>
      </c>
      <c r="F693" s="90"/>
      <c r="G693" s="8"/>
      <c r="H693" s="8"/>
      <c r="I693" s="88">
        <v>44153</v>
      </c>
      <c r="J693" s="8"/>
    </row>
    <row r="694" ht="13.65" customHeight="1">
      <c r="A694" t="s" s="7">
        <v>41</v>
      </c>
      <c r="B694" s="14">
        <v>3663</v>
      </c>
      <c r="C694" s="14">
        <f>B694</f>
        <v>3663</v>
      </c>
      <c r="D694" s="89"/>
      <c r="E694" s="40">
        <v>87</v>
      </c>
      <c r="F694" s="90"/>
      <c r="G694" s="8"/>
      <c r="H694" s="8"/>
      <c r="I694" s="88">
        <v>44153</v>
      </c>
      <c r="J694" s="8"/>
    </row>
    <row r="695" ht="13.65" customHeight="1">
      <c r="A695" t="s" s="7">
        <v>39</v>
      </c>
      <c r="B695" s="14">
        <v>23156</v>
      </c>
      <c r="C695" s="14">
        <f>B695</f>
        <v>23156</v>
      </c>
      <c r="D695" s="89"/>
      <c r="E695" s="40">
        <v>582</v>
      </c>
      <c r="F695" s="90"/>
      <c r="G695" s="8"/>
      <c r="H695" s="8"/>
      <c r="I695" s="88">
        <v>44154</v>
      </c>
      <c r="J695" s="8"/>
    </row>
    <row r="696" ht="13.65" customHeight="1">
      <c r="A696" t="s" s="7">
        <v>40</v>
      </c>
      <c r="B696" s="14">
        <v>6550</v>
      </c>
      <c r="C696" s="14">
        <f>B696</f>
        <v>6550</v>
      </c>
      <c r="D696" s="89"/>
      <c r="E696" s="40">
        <v>115</v>
      </c>
      <c r="F696" s="90"/>
      <c r="G696" s="8"/>
      <c r="H696" s="8"/>
      <c r="I696" s="88">
        <v>44154</v>
      </c>
      <c r="J696" s="8"/>
    </row>
    <row r="697" ht="13.65" customHeight="1">
      <c r="A697" t="s" s="7">
        <v>41</v>
      </c>
      <c r="B697" s="14">
        <v>3690</v>
      </c>
      <c r="C697" s="14">
        <f>B697</f>
        <v>3690</v>
      </c>
      <c r="D697" s="89"/>
      <c r="E697" s="40">
        <v>87</v>
      </c>
      <c r="F697" s="90"/>
      <c r="G697" s="8"/>
      <c r="H697" s="8"/>
      <c r="I697" s="88">
        <v>44154</v>
      </c>
      <c r="J697" s="8"/>
    </row>
    <row r="698" ht="13.65" customHeight="1">
      <c r="A698" t="s" s="7">
        <v>39</v>
      </c>
      <c r="B698" s="14">
        <v>23370</v>
      </c>
      <c r="C698" s="14">
        <f>B698</f>
        <v>23370</v>
      </c>
      <c r="D698" s="89"/>
      <c r="E698" s="40">
        <v>585</v>
      </c>
      <c r="F698" s="90"/>
      <c r="G698" s="8"/>
      <c r="H698" s="8"/>
      <c r="I698" s="88">
        <v>44155</v>
      </c>
      <c r="J698" s="8"/>
    </row>
    <row r="699" ht="13.65" customHeight="1">
      <c r="A699" t="s" s="7">
        <v>40</v>
      </c>
      <c r="B699" s="14">
        <v>6586</v>
      </c>
      <c r="C699" s="14">
        <f>B699</f>
        <v>6586</v>
      </c>
      <c r="D699" s="89"/>
      <c r="E699" s="40">
        <v>116</v>
      </c>
      <c r="F699" s="90"/>
      <c r="G699" s="8"/>
      <c r="H699" s="8"/>
      <c r="I699" s="88">
        <v>44155</v>
      </c>
      <c r="J699" s="8"/>
    </row>
    <row r="700" ht="13.65" customHeight="1">
      <c r="A700" t="s" s="7">
        <v>41</v>
      </c>
      <c r="B700" s="14">
        <v>3723</v>
      </c>
      <c r="C700" s="14">
        <f>B700</f>
        <v>3723</v>
      </c>
      <c r="D700" s="89"/>
      <c r="E700" s="40">
        <v>87</v>
      </c>
      <c r="F700" s="90"/>
      <c r="G700" s="8"/>
      <c r="H700" s="8"/>
      <c r="I700" s="88">
        <v>44155</v>
      </c>
      <c r="J700" s="8"/>
    </row>
    <row r="701" ht="13.65" customHeight="1">
      <c r="A701" t="s" s="7">
        <v>39</v>
      </c>
      <c r="B701" s="14">
        <v>23549</v>
      </c>
      <c r="C701" s="14">
        <f>B701</f>
        <v>23549</v>
      </c>
      <c r="D701" s="89"/>
      <c r="E701" s="40">
        <v>589</v>
      </c>
      <c r="F701" s="90"/>
      <c r="G701" s="8"/>
      <c r="H701" s="8"/>
      <c r="I701" s="88">
        <v>44156</v>
      </c>
      <c r="J701" s="8"/>
    </row>
    <row r="702" ht="13.65" customHeight="1">
      <c r="A702" t="s" s="7">
        <v>40</v>
      </c>
      <c r="B702" s="14">
        <v>6623</v>
      </c>
      <c r="C702" s="14">
        <f>B702</f>
        <v>6623</v>
      </c>
      <c r="D702" s="89"/>
      <c r="E702" s="40">
        <v>116</v>
      </c>
      <c r="F702" s="90"/>
      <c r="G702" s="8"/>
      <c r="H702" s="8"/>
      <c r="I702" s="88">
        <v>44156</v>
      </c>
      <c r="J702" s="8"/>
    </row>
    <row r="703" ht="13.65" customHeight="1">
      <c r="A703" t="s" s="7">
        <v>41</v>
      </c>
      <c r="B703" s="14">
        <v>3748</v>
      </c>
      <c r="C703" s="14">
        <f>B703</f>
        <v>3748</v>
      </c>
      <c r="D703" s="89"/>
      <c r="E703" s="40">
        <v>87</v>
      </c>
      <c r="F703" s="90"/>
      <c r="G703" s="8"/>
      <c r="H703" s="8"/>
      <c r="I703" s="88">
        <v>44156</v>
      </c>
      <c r="J703" s="8"/>
    </row>
    <row r="704" ht="13.65" customHeight="1">
      <c r="A704" t="s" s="7">
        <v>39</v>
      </c>
      <c r="B704" s="14">
        <v>23736</v>
      </c>
      <c r="C704" s="14">
        <f>B704</f>
        <v>23736</v>
      </c>
      <c r="D704" s="89"/>
      <c r="E704" s="40">
        <v>594</v>
      </c>
      <c r="F704" s="90"/>
      <c r="G704" s="8"/>
      <c r="H704" s="8"/>
      <c r="I704" s="88">
        <v>44157</v>
      </c>
      <c r="J704" s="8"/>
    </row>
    <row r="705" ht="13.65" customHeight="1">
      <c r="A705" t="s" s="7">
        <v>40</v>
      </c>
      <c r="B705" s="14">
        <v>6670</v>
      </c>
      <c r="C705" s="14">
        <f>B705</f>
        <v>6670</v>
      </c>
      <c r="D705" s="89"/>
      <c r="E705" s="40">
        <v>117</v>
      </c>
      <c r="F705" s="90"/>
      <c r="G705" s="8"/>
      <c r="H705" s="8"/>
      <c r="I705" s="88">
        <v>44157</v>
      </c>
      <c r="J705" s="8"/>
    </row>
    <row r="706" ht="13.65" customHeight="1">
      <c r="A706" t="s" s="7">
        <v>41</v>
      </c>
      <c r="B706" s="14">
        <v>3781</v>
      </c>
      <c r="C706" s="14">
        <f>B706</f>
        <v>3781</v>
      </c>
      <c r="D706" s="89"/>
      <c r="E706" s="40">
        <v>89</v>
      </c>
      <c r="F706" s="90"/>
      <c r="G706" s="8"/>
      <c r="H706" s="8"/>
      <c r="I706" s="88">
        <v>44157</v>
      </c>
      <c r="J706" s="8"/>
    </row>
    <row r="707" ht="13.65" customHeight="1">
      <c r="A707" t="s" s="7">
        <v>39</v>
      </c>
      <c r="B707" s="14">
        <v>23848</v>
      </c>
      <c r="C707" s="14">
        <f>B707</f>
        <v>23848</v>
      </c>
      <c r="D707" s="89"/>
      <c r="E707" s="40">
        <v>597</v>
      </c>
      <c r="F707" s="90"/>
      <c r="G707" s="8"/>
      <c r="H707" s="8"/>
      <c r="I707" s="88">
        <v>44158</v>
      </c>
      <c r="J707" s="8"/>
    </row>
    <row r="708" ht="13.65" customHeight="1">
      <c r="A708" t="s" s="7">
        <v>40</v>
      </c>
      <c r="B708" s="14">
        <v>6687</v>
      </c>
      <c r="C708" s="14">
        <f>B708</f>
        <v>6687</v>
      </c>
      <c r="D708" s="89"/>
      <c r="E708" s="40">
        <v>117</v>
      </c>
      <c r="F708" s="90"/>
      <c r="G708" s="8"/>
      <c r="H708" s="8"/>
      <c r="I708" s="88">
        <v>44158</v>
      </c>
      <c r="J708" s="8"/>
    </row>
    <row r="709" ht="13.65" customHeight="1">
      <c r="A709" t="s" s="7">
        <v>41</v>
      </c>
      <c r="B709" s="14">
        <v>3802</v>
      </c>
      <c r="C709" s="14">
        <f>B709</f>
        <v>3802</v>
      </c>
      <c r="D709" s="89"/>
      <c r="E709" s="40">
        <v>90</v>
      </c>
      <c r="F709" s="90"/>
      <c r="G709" s="8"/>
      <c r="H709" s="8"/>
      <c r="I709" s="88">
        <v>44158</v>
      </c>
      <c r="J709" s="8"/>
    </row>
    <row r="710" ht="13.65" customHeight="1">
      <c r="A710" t="s" s="7">
        <v>39</v>
      </c>
      <c r="B710" s="14">
        <v>24000</v>
      </c>
      <c r="C710" s="14">
        <f>B710</f>
        <v>24000</v>
      </c>
      <c r="D710" s="89"/>
      <c r="E710" s="40">
        <v>600</v>
      </c>
      <c r="F710" s="90"/>
      <c r="G710" s="8"/>
      <c r="H710" s="8"/>
      <c r="I710" s="88">
        <v>44159</v>
      </c>
      <c r="J710" s="8"/>
    </row>
    <row r="711" ht="13.65" customHeight="1">
      <c r="A711" t="s" s="7">
        <v>40</v>
      </c>
      <c r="B711" s="14">
        <v>6732</v>
      </c>
      <c r="C711" s="14">
        <f>B711</f>
        <v>6732</v>
      </c>
      <c r="D711" s="89"/>
      <c r="E711" s="40">
        <v>117</v>
      </c>
      <c r="F711" s="90"/>
      <c r="G711" s="8"/>
      <c r="H711" s="8"/>
      <c r="I711" s="88">
        <v>44159</v>
      </c>
      <c r="J711" s="8"/>
    </row>
    <row r="712" ht="13.65" customHeight="1">
      <c r="A712" t="s" s="7">
        <v>41</v>
      </c>
      <c r="B712" s="14">
        <v>3824</v>
      </c>
      <c r="C712" s="14">
        <f>B712</f>
        <v>3824</v>
      </c>
      <c r="D712" s="89"/>
      <c r="E712" s="40">
        <v>90</v>
      </c>
      <c r="F712" s="90"/>
      <c r="G712" s="8"/>
      <c r="H712" s="8"/>
      <c r="I712" s="88">
        <v>44159</v>
      </c>
      <c r="J712" s="8"/>
    </row>
    <row r="713" ht="13.65" customHeight="1">
      <c r="A713" t="s" s="7">
        <v>39</v>
      </c>
      <c r="B713" s="14">
        <v>24228</v>
      </c>
      <c r="C713" s="14">
        <f>B713</f>
        <v>24228</v>
      </c>
      <c r="D713" s="89"/>
      <c r="E713" s="40">
        <v>602</v>
      </c>
      <c r="F713" s="90"/>
      <c r="G713" s="8"/>
      <c r="H713" s="8"/>
      <c r="I713" s="88">
        <v>44160</v>
      </c>
      <c r="J713" s="8"/>
    </row>
    <row r="714" ht="13.65" customHeight="1">
      <c r="A714" t="s" s="7">
        <v>40</v>
      </c>
      <c r="B714" s="14">
        <v>6776</v>
      </c>
      <c r="C714" s="14">
        <f>B714</f>
        <v>6776</v>
      </c>
      <c r="D714" s="89"/>
      <c r="E714" s="40">
        <v>118</v>
      </c>
      <c r="F714" s="90"/>
      <c r="G714" s="8"/>
      <c r="H714" s="8"/>
      <c r="I714" s="88">
        <v>44160</v>
      </c>
      <c r="J714" s="8"/>
    </row>
    <row r="715" ht="13.65" customHeight="1">
      <c r="A715" t="s" s="7">
        <v>41</v>
      </c>
      <c r="B715" s="14">
        <v>3867</v>
      </c>
      <c r="C715" s="14">
        <f>B715</f>
        <v>3867</v>
      </c>
      <c r="D715" s="89"/>
      <c r="E715" s="40">
        <v>90</v>
      </c>
      <c r="F715" s="90"/>
      <c r="G715" s="8"/>
      <c r="H715" s="8"/>
      <c r="I715" s="88">
        <v>44160</v>
      </c>
      <c r="J715" s="8"/>
    </row>
    <row r="716" ht="13.65" customHeight="1">
      <c r="A716" t="s" s="7">
        <v>39</v>
      </c>
      <c r="B716" s="14">
        <v>24419</v>
      </c>
      <c r="C716" s="14">
        <f>B716</f>
        <v>24419</v>
      </c>
      <c r="D716" s="89"/>
      <c r="E716" s="40">
        <v>606</v>
      </c>
      <c r="F716" s="90"/>
      <c r="G716" s="8"/>
      <c r="H716" s="8"/>
      <c r="I716" s="88">
        <v>44161</v>
      </c>
      <c r="J716" s="8"/>
    </row>
    <row r="717" ht="13.65" customHeight="1">
      <c r="A717" t="s" s="7">
        <v>40</v>
      </c>
      <c r="B717" s="14">
        <v>6859</v>
      </c>
      <c r="C717" s="14">
        <f>B717</f>
        <v>6859</v>
      </c>
      <c r="D717" s="89"/>
      <c r="E717" s="40">
        <v>120</v>
      </c>
      <c r="F717" s="90"/>
      <c r="G717" s="8"/>
      <c r="H717" s="8"/>
      <c r="I717" s="88">
        <v>44161</v>
      </c>
      <c r="J717" s="8"/>
    </row>
    <row r="718" ht="13.65" customHeight="1">
      <c r="A718" t="s" s="7">
        <v>41</v>
      </c>
      <c r="B718" s="14">
        <v>3921</v>
      </c>
      <c r="C718" s="14">
        <f>B718</f>
        <v>3921</v>
      </c>
      <c r="D718" s="89"/>
      <c r="E718" s="40">
        <v>90</v>
      </c>
      <c r="F718" s="90"/>
      <c r="G718" s="8"/>
      <c r="H718" s="8"/>
      <c r="I718" s="88">
        <v>44161</v>
      </c>
      <c r="J718" s="8"/>
    </row>
    <row r="719" ht="13.65" customHeight="1">
      <c r="A719" t="s" s="7">
        <v>39</v>
      </c>
      <c r="B719" s="14">
        <v>24606</v>
      </c>
      <c r="C719" s="14">
        <f>B719</f>
        <v>24606</v>
      </c>
      <c r="D719" s="89"/>
      <c r="E719" s="40">
        <v>614</v>
      </c>
      <c r="F719" s="90"/>
      <c r="G719" s="8"/>
      <c r="H719" s="8"/>
      <c r="I719" s="88">
        <v>44162</v>
      </c>
      <c r="J719" s="8"/>
    </row>
    <row r="720" ht="13.65" customHeight="1">
      <c r="A720" t="s" s="7">
        <v>40</v>
      </c>
      <c r="B720" s="14">
        <v>6916</v>
      </c>
      <c r="C720" s="14">
        <f>B720</f>
        <v>6916</v>
      </c>
      <c r="D720" s="89"/>
      <c r="E720" s="40">
        <v>120</v>
      </c>
      <c r="F720" s="90"/>
      <c r="G720" s="8"/>
      <c r="H720" s="8"/>
      <c r="I720" s="88">
        <v>44162</v>
      </c>
      <c r="J720" s="8"/>
    </row>
    <row r="721" ht="13.65" customHeight="1">
      <c r="A721" t="s" s="7">
        <v>41</v>
      </c>
      <c r="B721" s="14">
        <v>3951</v>
      </c>
      <c r="C721" s="14">
        <f>B721</f>
        <v>3951</v>
      </c>
      <c r="D721" s="89"/>
      <c r="E721" s="40">
        <v>92</v>
      </c>
      <c r="F721" s="90"/>
      <c r="G721" s="8"/>
      <c r="H721" s="8"/>
      <c r="I721" s="88">
        <v>44162</v>
      </c>
      <c r="J721" s="8"/>
    </row>
    <row r="722" ht="13.65" customHeight="1">
      <c r="A722" t="s" s="7">
        <v>39</v>
      </c>
      <c r="B722" s="14">
        <v>24772</v>
      </c>
      <c r="C722" s="14">
        <f>B722</f>
        <v>24772</v>
      </c>
      <c r="D722" s="89"/>
      <c r="E722" s="40">
        <v>618</v>
      </c>
      <c r="F722" s="90"/>
      <c r="G722" s="8"/>
      <c r="H722" s="8"/>
      <c r="I722" s="88">
        <v>44163</v>
      </c>
      <c r="J722" s="8"/>
    </row>
    <row r="723" ht="13.65" customHeight="1">
      <c r="A723" t="s" s="7">
        <v>40</v>
      </c>
      <c r="B723" s="14">
        <v>6973</v>
      </c>
      <c r="C723" s="14">
        <f>B723</f>
        <v>6973</v>
      </c>
      <c r="D723" s="89"/>
      <c r="E723" s="40">
        <v>120</v>
      </c>
      <c r="F723" s="90"/>
      <c r="G723" s="8"/>
      <c r="H723" s="8"/>
      <c r="I723" s="88">
        <v>44163</v>
      </c>
      <c r="J723" s="8"/>
    </row>
    <row r="724" ht="13.65" customHeight="1">
      <c r="A724" t="s" s="7">
        <v>41</v>
      </c>
      <c r="B724" s="14">
        <v>3978</v>
      </c>
      <c r="C724" s="14">
        <f>B724</f>
        <v>3978</v>
      </c>
      <c r="D724" s="89"/>
      <c r="E724" s="40">
        <v>93</v>
      </c>
      <c r="F724" s="90"/>
      <c r="G724" s="8"/>
      <c r="H724" s="8"/>
      <c r="I724" s="88">
        <v>44163</v>
      </c>
      <c r="J724" s="8"/>
    </row>
    <row r="725" ht="13.65" customHeight="1">
      <c r="A725" t="s" s="7">
        <v>39</v>
      </c>
      <c r="B725" s="14">
        <v>24937</v>
      </c>
      <c r="C725" s="14">
        <f>B725</f>
        <v>24937</v>
      </c>
      <c r="D725" s="89"/>
      <c r="E725" s="40">
        <v>625</v>
      </c>
      <c r="F725" s="90"/>
      <c r="G725" s="8"/>
      <c r="H725" s="8"/>
      <c r="I725" s="88">
        <v>44164</v>
      </c>
      <c r="J725" s="8"/>
    </row>
    <row r="726" ht="13.65" customHeight="1">
      <c r="A726" t="s" s="7">
        <v>40</v>
      </c>
      <c r="B726" s="14">
        <v>7021</v>
      </c>
      <c r="C726" s="14">
        <f>B726</f>
        <v>7021</v>
      </c>
      <c r="D726" s="89"/>
      <c r="E726" s="40">
        <v>121</v>
      </c>
      <c r="F726" s="90"/>
      <c r="G726" s="8"/>
      <c r="H726" s="8"/>
      <c r="I726" s="88">
        <v>44164</v>
      </c>
      <c r="J726" s="8"/>
    </row>
    <row r="727" ht="13.65" customHeight="1">
      <c r="A727" t="s" s="7">
        <v>41</v>
      </c>
      <c r="B727" s="14">
        <v>4020</v>
      </c>
      <c r="C727" s="14">
        <f>B727</f>
        <v>4020</v>
      </c>
      <c r="D727" s="89"/>
      <c r="E727" s="40">
        <v>94</v>
      </c>
      <c r="F727" s="90"/>
      <c r="G727" s="8"/>
      <c r="H727" s="8"/>
      <c r="I727" s="88">
        <v>44164</v>
      </c>
      <c r="J727" s="8"/>
    </row>
    <row r="728" ht="13.65" customHeight="1">
      <c r="A728" t="s" s="7">
        <v>39</v>
      </c>
      <c r="B728" s="14">
        <v>25080</v>
      </c>
      <c r="C728" s="14">
        <f>B728</f>
        <v>25080</v>
      </c>
      <c r="D728" s="89"/>
      <c r="E728" s="40">
        <v>629</v>
      </c>
      <c r="F728" s="90"/>
      <c r="G728" s="8"/>
      <c r="H728" s="8"/>
      <c r="I728" s="88">
        <v>44165</v>
      </c>
      <c r="J728" s="8"/>
    </row>
    <row r="729" ht="13.65" customHeight="1">
      <c r="A729" t="s" s="7">
        <v>40</v>
      </c>
      <c r="B729" s="14">
        <v>7101</v>
      </c>
      <c r="C729" s="14">
        <f>B729</f>
        <v>7101</v>
      </c>
      <c r="D729" s="89"/>
      <c r="E729" s="40">
        <v>121</v>
      </c>
      <c r="F729" s="90"/>
      <c r="G729" s="8"/>
      <c r="H729" s="8"/>
      <c r="I729" s="88">
        <v>44165</v>
      </c>
      <c r="J729" s="8"/>
    </row>
    <row r="730" ht="13.65" customHeight="1">
      <c r="A730" t="s" s="7">
        <v>41</v>
      </c>
      <c r="B730" s="14">
        <v>4041</v>
      </c>
      <c r="C730" s="14">
        <f>B730</f>
        <v>4041</v>
      </c>
      <c r="D730" s="89"/>
      <c r="E730" s="40">
        <v>94</v>
      </c>
      <c r="F730" s="90"/>
      <c r="G730" s="8"/>
      <c r="H730" s="8"/>
      <c r="I730" s="88">
        <v>44165</v>
      </c>
      <c r="J730" s="8"/>
    </row>
    <row r="731" ht="13.65" customHeight="1">
      <c r="A731" t="s" s="7">
        <v>39</v>
      </c>
      <c r="B731" s="14">
        <v>25214</v>
      </c>
      <c r="C731" s="14">
        <f>B731</f>
        <v>25214</v>
      </c>
      <c r="D731" s="89"/>
      <c r="E731" s="40">
        <v>635</v>
      </c>
      <c r="F731" s="90"/>
      <c r="G731" s="8"/>
      <c r="H731" s="8"/>
      <c r="I731" s="88">
        <v>44166</v>
      </c>
      <c r="J731" s="8"/>
    </row>
    <row r="732" ht="13.65" customHeight="1">
      <c r="A732" t="s" s="7">
        <v>40</v>
      </c>
      <c r="B732" s="14">
        <v>7147</v>
      </c>
      <c r="C732" s="14">
        <f>B732</f>
        <v>7147</v>
      </c>
      <c r="D732" s="89"/>
      <c r="E732" s="40">
        <v>122</v>
      </c>
      <c r="F732" s="90"/>
      <c r="G732" s="8"/>
      <c r="H732" s="8"/>
      <c r="I732" s="88">
        <v>44166</v>
      </c>
      <c r="J732" s="8"/>
    </row>
    <row r="733" ht="13.65" customHeight="1">
      <c r="A733" t="s" s="7">
        <v>41</v>
      </c>
      <c r="B733" s="14">
        <v>4053</v>
      </c>
      <c r="C733" s="14">
        <f>B733</f>
        <v>4053</v>
      </c>
      <c r="D733" s="89"/>
      <c r="E733" s="40">
        <v>94</v>
      </c>
      <c r="F733" s="90"/>
      <c r="G733" s="8"/>
      <c r="H733" s="8"/>
      <c r="I733" s="88">
        <v>44166</v>
      </c>
      <c r="J733" s="8"/>
    </row>
    <row r="734" ht="13.65" customHeight="1">
      <c r="A734" t="s" s="7">
        <v>39</v>
      </c>
      <c r="B734" s="14">
        <v>25476</v>
      </c>
      <c r="C734" s="14">
        <f>B734</f>
        <v>25476</v>
      </c>
      <c r="D734" s="89"/>
      <c r="E734" s="40">
        <v>638</v>
      </c>
      <c r="F734" s="90"/>
      <c r="G734" s="8"/>
      <c r="H734" s="8"/>
      <c r="I734" s="88">
        <v>44167</v>
      </c>
      <c r="J734" s="8"/>
    </row>
    <row r="735" ht="13.65" customHeight="1">
      <c r="A735" t="s" s="7">
        <v>40</v>
      </c>
      <c r="B735" s="14">
        <v>7221</v>
      </c>
      <c r="C735" s="14">
        <f>B735</f>
        <v>7221</v>
      </c>
      <c r="D735" s="89"/>
      <c r="E735" s="40">
        <v>122</v>
      </c>
      <c r="F735" s="90"/>
      <c r="G735" s="8"/>
      <c r="H735" s="8"/>
      <c r="I735" s="88">
        <v>44167</v>
      </c>
      <c r="J735" s="8"/>
    </row>
    <row r="736" ht="13.65" customHeight="1">
      <c r="A736" t="s" s="7">
        <v>41</v>
      </c>
      <c r="B736" s="14">
        <v>4111</v>
      </c>
      <c r="C736" s="14">
        <f>B736</f>
        <v>4111</v>
      </c>
      <c r="D736" s="89"/>
      <c r="E736" s="40">
        <v>94</v>
      </c>
      <c r="F736" s="90"/>
      <c r="G736" s="8"/>
      <c r="H736" s="8"/>
      <c r="I736" s="88">
        <v>44167</v>
      </c>
      <c r="J736" s="8"/>
    </row>
    <row r="737" ht="13.65" customHeight="1">
      <c r="A737" t="s" s="7">
        <v>39</v>
      </c>
      <c r="B737" s="14">
        <v>25689</v>
      </c>
      <c r="C737" s="14">
        <f>B737</f>
        <v>25689</v>
      </c>
      <c r="D737" s="89"/>
      <c r="E737" s="40">
        <v>639</v>
      </c>
      <c r="F737" s="90"/>
      <c r="G737" s="8"/>
      <c r="H737" s="8"/>
      <c r="I737" s="88">
        <v>44168</v>
      </c>
      <c r="J737" s="8"/>
    </row>
    <row r="738" ht="13.65" customHeight="1">
      <c r="A738" t="s" s="7">
        <v>40</v>
      </c>
      <c r="B738" s="14">
        <v>7291</v>
      </c>
      <c r="C738" s="14">
        <f>B738</f>
        <v>7291</v>
      </c>
      <c r="D738" s="89"/>
      <c r="E738" s="40">
        <v>123</v>
      </c>
      <c r="F738" s="90"/>
      <c r="G738" s="8"/>
      <c r="H738" s="8"/>
      <c r="I738" s="88">
        <v>44168</v>
      </c>
      <c r="J738" s="8"/>
    </row>
    <row r="739" ht="13.65" customHeight="1">
      <c r="A739" t="s" s="7">
        <v>41</v>
      </c>
      <c r="B739" s="14">
        <v>4144</v>
      </c>
      <c r="C739" s="14">
        <f>B739</f>
        <v>4144</v>
      </c>
      <c r="D739" s="89"/>
      <c r="E739" s="40">
        <v>95</v>
      </c>
      <c r="F739" s="90"/>
      <c r="G739" s="8"/>
      <c r="H739" s="8"/>
      <c r="I739" s="88">
        <v>44168</v>
      </c>
      <c r="J739" s="8"/>
    </row>
    <row r="740" ht="13.65" customHeight="1">
      <c r="A740" t="s" s="7">
        <v>39</v>
      </c>
      <c r="B740" s="14">
        <v>25885</v>
      </c>
      <c r="C740" s="14">
        <f>B740</f>
        <v>25885</v>
      </c>
      <c r="D740" s="89"/>
      <c r="E740" s="40">
        <v>646</v>
      </c>
      <c r="F740" s="90"/>
      <c r="G740" s="8"/>
      <c r="H740" s="8"/>
      <c r="I740" s="88">
        <v>44169</v>
      </c>
      <c r="J740" s="8"/>
    </row>
    <row r="741" ht="13.65" customHeight="1">
      <c r="A741" t="s" s="7">
        <v>40</v>
      </c>
      <c r="B741" s="14">
        <v>7358</v>
      </c>
      <c r="C741" s="14">
        <f>B741</f>
        <v>7358</v>
      </c>
      <c r="D741" s="89"/>
      <c r="E741" s="40">
        <v>125</v>
      </c>
      <c r="F741" s="90"/>
      <c r="G741" s="8"/>
      <c r="H741" s="8"/>
      <c r="I741" s="88">
        <v>44169</v>
      </c>
      <c r="J741" s="8"/>
    </row>
    <row r="742" ht="13.65" customHeight="1">
      <c r="A742" t="s" s="7">
        <v>41</v>
      </c>
      <c r="B742" s="14">
        <v>4176</v>
      </c>
      <c r="C742" s="14">
        <f>B742</f>
        <v>4176</v>
      </c>
      <c r="D742" s="89"/>
      <c r="E742" s="40">
        <v>98</v>
      </c>
      <c r="F742" s="90"/>
      <c r="G742" s="8"/>
      <c r="H742" s="8"/>
      <c r="I742" s="88">
        <v>44169</v>
      </c>
      <c r="J742" s="8"/>
    </row>
    <row r="743" ht="13.65" customHeight="1">
      <c r="A743" t="s" s="7">
        <v>39</v>
      </c>
      <c r="B743" s="14">
        <v>26136</v>
      </c>
      <c r="C743" s="14">
        <f>B743</f>
        <v>26136</v>
      </c>
      <c r="D743" s="89"/>
      <c r="E743" s="40">
        <v>653</v>
      </c>
      <c r="F743" s="90"/>
      <c r="G743" s="8"/>
      <c r="H743" s="8"/>
      <c r="I743" s="88">
        <v>44170</v>
      </c>
      <c r="J743" s="8"/>
    </row>
    <row r="744" ht="13.65" customHeight="1">
      <c r="A744" t="s" s="7">
        <v>40</v>
      </c>
      <c r="B744" s="14">
        <v>7425</v>
      </c>
      <c r="C744" s="14">
        <f>B744</f>
        <v>7425</v>
      </c>
      <c r="D744" s="89"/>
      <c r="E744" s="40">
        <v>126</v>
      </c>
      <c r="F744" s="90"/>
      <c r="G744" s="8"/>
      <c r="H744" s="8"/>
      <c r="I744" s="88">
        <v>44170</v>
      </c>
      <c r="J744" s="8"/>
    </row>
    <row r="745" ht="13.65" customHeight="1">
      <c r="A745" t="s" s="7">
        <v>41</v>
      </c>
      <c r="B745" s="14">
        <v>4217</v>
      </c>
      <c r="C745" s="14">
        <f>B745</f>
        <v>4217</v>
      </c>
      <c r="D745" s="89"/>
      <c r="E745" s="40">
        <v>99</v>
      </c>
      <c r="F745" s="90"/>
      <c r="G745" s="8"/>
      <c r="H745" s="8"/>
      <c r="I745" s="88">
        <v>44170</v>
      </c>
      <c r="J745" s="8"/>
    </row>
    <row r="746" ht="13.65" customHeight="1">
      <c r="A746" t="s" s="7">
        <v>39</v>
      </c>
      <c r="B746" s="14">
        <v>26338</v>
      </c>
      <c r="C746" s="14">
        <f>B746</f>
        <v>26338</v>
      </c>
      <c r="D746" s="89"/>
      <c r="E746" s="40">
        <v>657</v>
      </c>
      <c r="F746" s="90"/>
      <c r="G746" s="8"/>
      <c r="H746" s="8"/>
      <c r="I746" s="88">
        <v>44171</v>
      </c>
      <c r="J746" s="8"/>
    </row>
    <row r="747" ht="13.65" customHeight="1">
      <c r="A747" t="s" s="7">
        <v>40</v>
      </c>
      <c r="B747" s="14">
        <v>7518</v>
      </c>
      <c r="C747" s="14">
        <f>B747</f>
        <v>7518</v>
      </c>
      <c r="D747" s="89"/>
      <c r="E747" s="40">
        <v>126</v>
      </c>
      <c r="F747" s="90"/>
      <c r="G747" s="8"/>
      <c r="H747" s="8"/>
      <c r="I747" s="88">
        <v>44171</v>
      </c>
      <c r="J747" s="8"/>
    </row>
    <row r="748" ht="13.65" customHeight="1">
      <c r="A748" t="s" s="7">
        <v>41</v>
      </c>
      <c r="B748" s="14">
        <v>4288</v>
      </c>
      <c r="C748" s="14">
        <f>B748</f>
        <v>4288</v>
      </c>
      <c r="D748" s="89"/>
      <c r="E748" s="40">
        <v>99</v>
      </c>
      <c r="F748" s="90"/>
      <c r="G748" s="8"/>
      <c r="H748" s="8"/>
      <c r="I748" s="88">
        <v>44171</v>
      </c>
      <c r="J748" s="8"/>
    </row>
    <row r="749" ht="13.65" customHeight="1">
      <c r="A749" t="s" s="7">
        <v>39</v>
      </c>
      <c r="B749" s="14">
        <v>26444</v>
      </c>
      <c r="C749" s="14">
        <f>B749</f>
        <v>26444</v>
      </c>
      <c r="D749" s="89"/>
      <c r="E749" s="40">
        <v>661</v>
      </c>
      <c r="F749" s="90"/>
      <c r="G749" s="8"/>
      <c r="H749" s="8"/>
      <c r="I749" s="88">
        <v>44172</v>
      </c>
      <c r="J749" s="8"/>
    </row>
    <row r="750" ht="13.65" customHeight="1">
      <c r="A750" t="s" s="7">
        <v>40</v>
      </c>
      <c r="B750" s="14">
        <v>7603</v>
      </c>
      <c r="C750" s="14">
        <f>B750</f>
        <v>7603</v>
      </c>
      <c r="D750" s="89"/>
      <c r="E750" s="40">
        <v>127</v>
      </c>
      <c r="F750" s="90"/>
      <c r="G750" s="8"/>
      <c r="H750" s="8"/>
      <c r="I750" s="88">
        <v>44172</v>
      </c>
      <c r="J750" s="8"/>
    </row>
    <row r="751" ht="13.65" customHeight="1">
      <c r="A751" t="s" s="7">
        <v>41</v>
      </c>
      <c r="B751" s="14">
        <v>4318</v>
      </c>
      <c r="C751" s="14">
        <f>B751</f>
        <v>4318</v>
      </c>
      <c r="D751" s="89"/>
      <c r="E751" s="40">
        <v>99</v>
      </c>
      <c r="F751" s="90"/>
      <c r="G751" s="8"/>
      <c r="H751" s="8"/>
      <c r="I751" s="88">
        <v>44172</v>
      </c>
      <c r="J751" s="8"/>
    </row>
    <row r="752" ht="13.65" customHeight="1">
      <c r="A752" t="s" s="7">
        <v>39</v>
      </c>
      <c r="B752" s="14">
        <v>26576</v>
      </c>
      <c r="C752" s="14">
        <f>B752</f>
        <v>26576</v>
      </c>
      <c r="D752" s="89"/>
      <c r="E752" s="40">
        <v>664</v>
      </c>
      <c r="F752" s="90"/>
      <c r="G752" s="8"/>
      <c r="H752" s="8"/>
      <c r="I752" s="88">
        <v>44173</v>
      </c>
      <c r="J752" s="8"/>
    </row>
    <row r="753" ht="13.65" customHeight="1">
      <c r="A753" t="s" s="7">
        <v>40</v>
      </c>
      <c r="B753" s="14">
        <v>7686</v>
      </c>
      <c r="C753" s="14">
        <f>B753</f>
        <v>7686</v>
      </c>
      <c r="D753" s="89"/>
      <c r="E753" s="40">
        <v>127</v>
      </c>
      <c r="F753" s="90"/>
      <c r="G753" s="8"/>
      <c r="H753" s="8"/>
      <c r="I753" s="88">
        <v>44173</v>
      </c>
      <c r="J753" s="8"/>
    </row>
    <row r="754" ht="13.65" customHeight="1">
      <c r="A754" t="s" s="7">
        <v>41</v>
      </c>
      <c r="B754" s="14">
        <v>4349</v>
      </c>
      <c r="C754" s="14">
        <f>B754</f>
        <v>4349</v>
      </c>
      <c r="D754" s="89"/>
      <c r="E754" s="40">
        <v>100</v>
      </c>
      <c r="F754" s="90"/>
      <c r="G754" s="8"/>
      <c r="H754" s="8"/>
      <c r="I754" s="88">
        <v>44173</v>
      </c>
      <c r="J754" s="8"/>
    </row>
    <row r="755" ht="13.65" customHeight="1">
      <c r="A755" t="s" s="7">
        <v>39</v>
      </c>
      <c r="B755" s="14">
        <v>26825</v>
      </c>
      <c r="C755" s="14">
        <f>B755</f>
        <v>26825</v>
      </c>
      <c r="D755" s="89"/>
      <c r="E755" s="40">
        <v>667</v>
      </c>
      <c r="F755" s="90"/>
      <c r="G755" s="8"/>
      <c r="H755" s="8"/>
      <c r="I755" s="88">
        <v>44174</v>
      </c>
      <c r="J755" s="8"/>
    </row>
    <row r="756" ht="13.65" customHeight="1">
      <c r="A756" t="s" s="7">
        <v>40</v>
      </c>
      <c r="B756" s="14">
        <v>7792</v>
      </c>
      <c r="C756" s="14">
        <f>B756</f>
        <v>7792</v>
      </c>
      <c r="D756" s="89"/>
      <c r="E756" s="40">
        <v>128</v>
      </c>
      <c r="F756" s="90"/>
      <c r="G756" s="8"/>
      <c r="H756" s="8"/>
      <c r="I756" s="88">
        <v>44174</v>
      </c>
      <c r="J756" s="8"/>
    </row>
    <row r="757" ht="13.65" customHeight="1">
      <c r="A757" t="s" s="7">
        <v>41</v>
      </c>
      <c r="B757" s="14">
        <v>4399</v>
      </c>
      <c r="C757" s="14">
        <f>B757</f>
        <v>4399</v>
      </c>
      <c r="D757" s="89"/>
      <c r="E757" s="40">
        <v>101</v>
      </c>
      <c r="F757" s="90"/>
      <c r="G757" s="8"/>
      <c r="H757" s="8"/>
      <c r="I757" s="88">
        <v>44174</v>
      </c>
      <c r="J757" s="8"/>
    </row>
    <row r="758" ht="13.65" customHeight="1">
      <c r="A758" t="s" s="7">
        <v>39</v>
      </c>
      <c r="B758" s="14">
        <v>26994</v>
      </c>
      <c r="C758" s="14">
        <f>B758</f>
        <v>26994</v>
      </c>
      <c r="D758" s="89"/>
      <c r="E758" s="40">
        <v>670</v>
      </c>
      <c r="F758" s="90"/>
      <c r="G758" s="8"/>
      <c r="H758" s="8"/>
      <c r="I758" s="88">
        <v>44175</v>
      </c>
      <c r="J758" s="8"/>
    </row>
    <row r="759" ht="13.65" customHeight="1">
      <c r="A759" t="s" s="7">
        <v>40</v>
      </c>
      <c r="B759" s="14">
        <v>7847</v>
      </c>
      <c r="C759" s="14">
        <f>B759</f>
        <v>7847</v>
      </c>
      <c r="D759" s="89"/>
      <c r="E759" s="40">
        <v>128</v>
      </c>
      <c r="F759" s="90"/>
      <c r="G759" s="8"/>
      <c r="H759" s="8"/>
      <c r="I759" s="88">
        <v>44175</v>
      </c>
      <c r="J759" s="8"/>
    </row>
    <row r="760" ht="13.65" customHeight="1">
      <c r="A760" t="s" s="7">
        <v>41</v>
      </c>
      <c r="B760" s="14">
        <v>4455</v>
      </c>
      <c r="C760" s="14">
        <f>B760</f>
        <v>4455</v>
      </c>
      <c r="D760" s="89"/>
      <c r="E760" s="40">
        <v>101</v>
      </c>
      <c r="F760" s="90"/>
      <c r="G760" s="8"/>
      <c r="H760" s="8"/>
      <c r="I760" s="88">
        <v>44175</v>
      </c>
      <c r="J760" s="8"/>
    </row>
    <row r="761" ht="13.65" customHeight="1">
      <c r="A761" t="s" s="7">
        <v>39</v>
      </c>
      <c r="B761" s="14">
        <v>27256</v>
      </c>
      <c r="C761" s="14">
        <f>B761</f>
        <v>27256</v>
      </c>
      <c r="D761" s="89"/>
      <c r="E761" s="40">
        <v>676</v>
      </c>
      <c r="F761" s="90"/>
      <c r="G761" s="8"/>
      <c r="H761" s="8"/>
      <c r="I761" s="88">
        <v>44176</v>
      </c>
      <c r="J761" s="8"/>
    </row>
    <row r="762" ht="13.65" customHeight="1">
      <c r="A762" t="s" s="7">
        <v>40</v>
      </c>
      <c r="B762" s="14">
        <v>7942</v>
      </c>
      <c r="C762" s="14">
        <f>B762</f>
        <v>7942</v>
      </c>
      <c r="D762" s="89"/>
      <c r="E762" s="40">
        <v>130</v>
      </c>
      <c r="F762" s="90"/>
      <c r="G762" s="8"/>
      <c r="H762" s="8"/>
      <c r="I762" s="88">
        <v>44176</v>
      </c>
      <c r="J762" s="8"/>
    </row>
    <row r="763" ht="13.65" customHeight="1">
      <c r="A763" t="s" s="7">
        <v>41</v>
      </c>
      <c r="B763" s="14">
        <v>4525</v>
      </c>
      <c r="C763" s="14">
        <f>B763</f>
        <v>4525</v>
      </c>
      <c r="D763" s="89"/>
      <c r="E763" s="40">
        <v>104</v>
      </c>
      <c r="F763" s="90"/>
      <c r="G763" s="8"/>
      <c r="H763" s="8"/>
      <c r="I763" s="88">
        <v>44176</v>
      </c>
      <c r="J763" s="8"/>
    </row>
    <row r="764" ht="13.65" customHeight="1">
      <c r="A764" t="s" s="7">
        <v>39</v>
      </c>
      <c r="B764" s="14">
        <v>27490</v>
      </c>
      <c r="C764" s="14">
        <f>B764</f>
        <v>27490</v>
      </c>
      <c r="D764" s="89"/>
      <c r="E764" s="40">
        <v>681</v>
      </c>
      <c r="F764" s="90"/>
      <c r="G764" s="8"/>
      <c r="H764" s="8"/>
      <c r="I764" s="88">
        <v>44177</v>
      </c>
      <c r="J764" s="8"/>
    </row>
    <row r="765" ht="13.65" customHeight="1">
      <c r="A765" t="s" s="7">
        <v>40</v>
      </c>
      <c r="B765" s="14">
        <v>8035</v>
      </c>
      <c r="C765" s="14">
        <f>B765</f>
        <v>8035</v>
      </c>
      <c r="D765" s="89"/>
      <c r="E765" s="40">
        <v>131</v>
      </c>
      <c r="F765" s="90"/>
      <c r="G765" s="8"/>
      <c r="H765" s="8"/>
      <c r="I765" s="88">
        <v>44177</v>
      </c>
      <c r="J765" s="8"/>
    </row>
    <row r="766" ht="13.65" customHeight="1">
      <c r="A766" t="s" s="7">
        <v>41</v>
      </c>
      <c r="B766" s="14">
        <v>4596</v>
      </c>
      <c r="C766" s="14">
        <f>B766</f>
        <v>4596</v>
      </c>
      <c r="D766" s="89"/>
      <c r="E766" s="40">
        <v>104</v>
      </c>
      <c r="F766" s="90"/>
      <c r="G766" s="8"/>
      <c r="H766" s="8"/>
      <c r="I766" s="88">
        <v>44177</v>
      </c>
      <c r="J766" s="8"/>
    </row>
    <row r="767" ht="13.65" customHeight="1">
      <c r="A767" t="s" s="7">
        <v>39</v>
      </c>
      <c r="B767" s="14">
        <v>27743</v>
      </c>
      <c r="C767" s="14">
        <f>B767</f>
        <v>27743</v>
      </c>
      <c r="D767" s="89"/>
      <c r="E767" s="40">
        <v>683</v>
      </c>
      <c r="F767" s="90"/>
      <c r="G767" s="8"/>
      <c r="H767" s="8"/>
      <c r="I767" s="88">
        <v>44178</v>
      </c>
      <c r="J767" s="8"/>
    </row>
    <row r="768" ht="13.65" customHeight="1">
      <c r="A768" t="s" s="7">
        <v>40</v>
      </c>
      <c r="B768" s="14">
        <v>8130</v>
      </c>
      <c r="C768" s="14">
        <f>B768</f>
        <v>8130</v>
      </c>
      <c r="D768" s="89"/>
      <c r="E768" s="40">
        <v>133</v>
      </c>
      <c r="F768" s="90"/>
      <c r="G768" s="8"/>
      <c r="H768" s="8"/>
      <c r="I768" s="88">
        <v>44178</v>
      </c>
      <c r="J768" s="8"/>
    </row>
    <row r="769" ht="13.65" customHeight="1">
      <c r="A769" t="s" s="7">
        <v>41</v>
      </c>
      <c r="B769" s="14">
        <v>4642</v>
      </c>
      <c r="C769" s="14">
        <f>B769</f>
        <v>4642</v>
      </c>
      <c r="D769" s="89"/>
      <c r="E769" s="40">
        <v>105</v>
      </c>
      <c r="F769" s="90"/>
      <c r="G769" s="8"/>
      <c r="H769" s="8"/>
      <c r="I769" s="88">
        <v>44178</v>
      </c>
      <c r="J769" s="8"/>
    </row>
    <row r="770" ht="13.65" customHeight="1">
      <c r="A770" t="s" s="7">
        <v>39</v>
      </c>
      <c r="B770" s="14">
        <v>27870</v>
      </c>
      <c r="C770" s="14">
        <f>B770</f>
        <v>27870</v>
      </c>
      <c r="D770" s="89"/>
      <c r="E770" s="40">
        <v>687</v>
      </c>
      <c r="F770" s="90"/>
      <c r="G770" s="8"/>
      <c r="H770" s="8"/>
      <c r="I770" s="88">
        <v>44179</v>
      </c>
      <c r="J770" s="8"/>
    </row>
    <row r="771" ht="13.65" customHeight="1">
      <c r="A771" t="s" s="7">
        <v>40</v>
      </c>
      <c r="B771" s="14">
        <v>8198</v>
      </c>
      <c r="C771" s="14">
        <f>B771</f>
        <v>8198</v>
      </c>
      <c r="D771" s="89"/>
      <c r="E771" s="40">
        <v>134</v>
      </c>
      <c r="F771" s="90"/>
      <c r="G771" s="8"/>
      <c r="H771" s="8"/>
      <c r="I771" s="88">
        <v>44179</v>
      </c>
      <c r="J771" s="8"/>
    </row>
    <row r="772" ht="13.65" customHeight="1">
      <c r="A772" t="s" s="7">
        <v>41</v>
      </c>
      <c r="B772" s="14">
        <v>4680</v>
      </c>
      <c r="C772" s="14">
        <f>B772</f>
        <v>4680</v>
      </c>
      <c r="D772" s="89"/>
      <c r="E772" s="40">
        <v>107</v>
      </c>
      <c r="F772" s="90"/>
      <c r="G772" s="8"/>
      <c r="H772" s="8"/>
      <c r="I772" s="88">
        <v>44179</v>
      </c>
      <c r="J772" s="8"/>
    </row>
    <row r="773" ht="13.65" customHeight="1">
      <c r="A773" t="s" s="7">
        <v>39</v>
      </c>
      <c r="B773" s="14">
        <v>28034</v>
      </c>
      <c r="C773" s="14">
        <f>B773</f>
        <v>28034</v>
      </c>
      <c r="D773" s="89"/>
      <c r="E773" s="40">
        <v>690</v>
      </c>
      <c r="F773" s="90"/>
      <c r="G773" s="8"/>
      <c r="H773" s="8"/>
      <c r="I773" s="88">
        <v>44180</v>
      </c>
      <c r="J773" s="8"/>
    </row>
    <row r="774" ht="13.65" customHeight="1">
      <c r="A774" t="s" s="7">
        <v>40</v>
      </c>
      <c r="B774" s="14">
        <v>8285</v>
      </c>
      <c r="C774" s="14">
        <f>B774</f>
        <v>8285</v>
      </c>
      <c r="D774" s="89"/>
      <c r="E774" s="40">
        <v>136</v>
      </c>
      <c r="F774" s="90"/>
      <c r="G774" s="8"/>
      <c r="H774" s="8"/>
      <c r="I774" s="88">
        <v>44180</v>
      </c>
      <c r="J774" s="8"/>
    </row>
    <row r="775" ht="13.65" customHeight="1">
      <c r="A775" t="s" s="7">
        <v>41</v>
      </c>
      <c r="B775" s="14">
        <v>4700</v>
      </c>
      <c r="C775" s="14">
        <f>B775</f>
        <v>4700</v>
      </c>
      <c r="D775" s="89"/>
      <c r="E775" s="40">
        <v>110</v>
      </c>
      <c r="F775" s="90"/>
      <c r="G775" s="8"/>
      <c r="H775" s="8"/>
      <c r="I775" s="88">
        <v>44180</v>
      </c>
      <c r="J775" s="8"/>
    </row>
    <row r="776" ht="13.65" customHeight="1">
      <c r="A776" t="s" s="7">
        <v>39</v>
      </c>
      <c r="B776" s="14">
        <v>28272</v>
      </c>
      <c r="C776" s="14">
        <f>B776</f>
        <v>28272</v>
      </c>
      <c r="D776" s="89"/>
      <c r="E776" s="40">
        <v>693</v>
      </c>
      <c r="F776" s="90"/>
      <c r="G776" s="8"/>
      <c r="H776" s="8"/>
      <c r="I776" s="88">
        <v>44181</v>
      </c>
      <c r="J776" s="8"/>
    </row>
    <row r="777" ht="13.65" customHeight="1">
      <c r="A777" t="s" s="7">
        <v>40</v>
      </c>
      <c r="B777" s="14">
        <v>8397</v>
      </c>
      <c r="C777" s="14">
        <f>B777</f>
        <v>8397</v>
      </c>
      <c r="D777" s="89"/>
      <c r="E777" s="40">
        <v>137</v>
      </c>
      <c r="F777" s="90"/>
      <c r="G777" s="8"/>
      <c r="H777" s="8"/>
      <c r="I777" s="88">
        <v>44181</v>
      </c>
      <c r="J777" s="8"/>
    </row>
    <row r="778" ht="13.65" customHeight="1">
      <c r="A778" t="s" s="7">
        <v>41</v>
      </c>
      <c r="B778" s="14">
        <v>4752</v>
      </c>
      <c r="C778" s="14">
        <f>B778</f>
        <v>4752</v>
      </c>
      <c r="D778" s="89"/>
      <c r="E778" s="40">
        <v>112</v>
      </c>
      <c r="F778" s="90"/>
      <c r="G778" s="8"/>
      <c r="H778" s="8"/>
      <c r="I778" s="88">
        <v>44181</v>
      </c>
      <c r="J778" s="8"/>
    </row>
    <row r="779" ht="13.65" customHeight="1">
      <c r="A779" t="s" s="7">
        <v>39</v>
      </c>
      <c r="B779" s="14">
        <v>28559</v>
      </c>
      <c r="C779" s="14">
        <f>B779</f>
        <v>28559</v>
      </c>
      <c r="D779" s="89"/>
      <c r="E779" s="40">
        <v>698</v>
      </c>
      <c r="F779" s="90"/>
      <c r="G779" s="8"/>
      <c r="H779" s="8"/>
      <c r="I779" s="88">
        <v>44182</v>
      </c>
      <c r="J779" s="8"/>
    </row>
    <row r="780" ht="13.65" customHeight="1">
      <c r="A780" t="s" s="7">
        <v>40</v>
      </c>
      <c r="B780" s="14">
        <v>8528</v>
      </c>
      <c r="C780" s="14">
        <f>B780</f>
        <v>8528</v>
      </c>
      <c r="D780" s="89"/>
      <c r="E780" s="40">
        <v>141</v>
      </c>
      <c r="F780" s="90"/>
      <c r="G780" s="8"/>
      <c r="H780" s="8"/>
      <c r="I780" s="88">
        <v>44182</v>
      </c>
      <c r="J780" s="8"/>
    </row>
    <row r="781" ht="13.65" customHeight="1">
      <c r="A781" t="s" s="7">
        <v>41</v>
      </c>
      <c r="B781" s="14">
        <v>4822</v>
      </c>
      <c r="C781" s="14">
        <f>B781</f>
        <v>4822</v>
      </c>
      <c r="D781" s="89"/>
      <c r="E781" s="40">
        <v>112</v>
      </c>
      <c r="F781" s="90"/>
      <c r="G781" s="8"/>
      <c r="H781" s="8"/>
      <c r="I781" s="88">
        <v>44182</v>
      </c>
      <c r="J781" s="8"/>
    </row>
    <row r="782" ht="13.65" customHeight="1">
      <c r="A782" t="s" s="7">
        <v>39</v>
      </c>
      <c r="B782" s="14">
        <v>28806</v>
      </c>
      <c r="C782" s="14">
        <f>B782</f>
        <v>28806</v>
      </c>
      <c r="D782" s="89"/>
      <c r="E782" s="40">
        <v>706</v>
      </c>
      <c r="F782" s="90"/>
      <c r="G782" s="8"/>
      <c r="H782" s="8"/>
      <c r="I782" s="88">
        <v>44183</v>
      </c>
      <c r="J782" s="8"/>
    </row>
    <row r="783" ht="13.65" customHeight="1">
      <c r="A783" t="s" s="7">
        <v>40</v>
      </c>
      <c r="B783" s="14">
        <v>8648</v>
      </c>
      <c r="C783" s="14">
        <f>B783</f>
        <v>8648</v>
      </c>
      <c r="D783" s="89"/>
      <c r="E783" s="40">
        <v>142</v>
      </c>
      <c r="F783" s="90"/>
      <c r="G783" s="8"/>
      <c r="H783" s="8"/>
      <c r="I783" s="88">
        <v>44183</v>
      </c>
      <c r="J783" s="8"/>
    </row>
    <row r="784" ht="13.65" customHeight="1">
      <c r="A784" t="s" s="7">
        <v>41</v>
      </c>
      <c r="B784" s="14">
        <v>4869</v>
      </c>
      <c r="C784" s="14">
        <f>B784</f>
        <v>4869</v>
      </c>
      <c r="D784" s="89"/>
      <c r="E784" s="40">
        <v>112</v>
      </c>
      <c r="F784" s="90"/>
      <c r="G784" s="8"/>
      <c r="H784" s="8"/>
      <c r="I784" s="88">
        <v>44183</v>
      </c>
      <c r="J784" s="8"/>
    </row>
    <row r="785" ht="13.65" customHeight="1">
      <c r="A785" t="s" s="7">
        <v>39</v>
      </c>
      <c r="B785" s="14">
        <v>29041</v>
      </c>
      <c r="C785" s="14">
        <f>B785</f>
        <v>29041</v>
      </c>
      <c r="D785" s="89"/>
      <c r="E785" s="40">
        <v>712</v>
      </c>
      <c r="F785" s="90"/>
      <c r="G785" s="8"/>
      <c r="H785" s="8"/>
      <c r="I785" s="88">
        <v>44184</v>
      </c>
      <c r="J785" s="8"/>
    </row>
    <row r="786" ht="13.65" customHeight="1">
      <c r="A786" t="s" s="7">
        <v>40</v>
      </c>
      <c r="B786" s="14">
        <v>8753</v>
      </c>
      <c r="C786" s="14">
        <f>B786</f>
        <v>8753</v>
      </c>
      <c r="D786" s="89"/>
      <c r="E786" s="40">
        <v>142</v>
      </c>
      <c r="F786" s="90"/>
      <c r="G786" s="8"/>
      <c r="H786" s="8"/>
      <c r="I786" s="88">
        <v>44184</v>
      </c>
      <c r="J786" s="8"/>
    </row>
    <row r="787" ht="13.65" customHeight="1">
      <c r="A787" t="s" s="7">
        <v>41</v>
      </c>
      <c r="B787" s="14">
        <v>4930</v>
      </c>
      <c r="C787" s="14">
        <f>B787</f>
        <v>4930</v>
      </c>
      <c r="D787" s="89"/>
      <c r="E787" s="40">
        <v>113</v>
      </c>
      <c r="F787" s="90"/>
      <c r="G787" s="8"/>
      <c r="H787" s="8"/>
      <c r="I787" s="88">
        <v>44184</v>
      </c>
      <c r="J787" s="8"/>
    </row>
    <row r="788" ht="13.65" customHeight="1">
      <c r="A788" t="s" s="7">
        <v>39</v>
      </c>
      <c r="B788" s="14">
        <v>29270</v>
      </c>
      <c r="C788" s="14">
        <f>B788</f>
        <v>29270</v>
      </c>
      <c r="D788" s="89"/>
      <c r="E788" s="40">
        <v>718</v>
      </c>
      <c r="F788" s="90"/>
      <c r="G788" s="8"/>
      <c r="H788" s="8"/>
      <c r="I788" s="88">
        <v>44185</v>
      </c>
      <c r="J788" s="8"/>
    </row>
    <row r="789" ht="13.65" customHeight="1">
      <c r="A789" t="s" s="7">
        <v>40</v>
      </c>
      <c r="B789" s="14">
        <v>8890</v>
      </c>
      <c r="C789" s="14">
        <f>B789</f>
        <v>8890</v>
      </c>
      <c r="D789" s="89"/>
      <c r="E789" s="40">
        <v>142</v>
      </c>
      <c r="F789" s="90"/>
      <c r="G789" s="8"/>
      <c r="H789" s="8"/>
      <c r="I789" s="88">
        <v>44185</v>
      </c>
      <c r="J789" s="8"/>
    </row>
    <row r="790" ht="13.65" customHeight="1">
      <c r="A790" t="s" s="7">
        <v>41</v>
      </c>
      <c r="B790" s="14">
        <v>4975</v>
      </c>
      <c r="C790" s="14">
        <f>B790</f>
        <v>4975</v>
      </c>
      <c r="D790" s="89"/>
      <c r="E790" s="40">
        <v>113</v>
      </c>
      <c r="F790" s="90"/>
      <c r="G790" s="8"/>
      <c r="H790" s="8"/>
      <c r="I790" s="88">
        <v>44185</v>
      </c>
      <c r="J790" s="8"/>
    </row>
    <row r="791" ht="13.65" customHeight="1">
      <c r="A791" t="s" s="7">
        <v>39</v>
      </c>
      <c r="B791" s="14">
        <v>29397</v>
      </c>
      <c r="C791" s="14">
        <f>B791</f>
        <v>29397</v>
      </c>
      <c r="D791" s="89"/>
      <c r="E791" s="40">
        <v>722</v>
      </c>
      <c r="F791" s="90"/>
      <c r="G791" s="8"/>
      <c r="H791" s="8"/>
      <c r="I791" s="88">
        <v>44186</v>
      </c>
      <c r="J791" s="8"/>
    </row>
    <row r="792" ht="13.65" customHeight="1">
      <c r="A792" t="s" s="7">
        <v>40</v>
      </c>
      <c r="B792" s="14">
        <v>8995</v>
      </c>
      <c r="C792" s="14">
        <f>B792</f>
        <v>8995</v>
      </c>
      <c r="D792" s="89"/>
      <c r="E792" s="40">
        <v>143</v>
      </c>
      <c r="F792" s="90"/>
      <c r="G792" s="8"/>
      <c r="H792" s="8"/>
      <c r="I792" s="88">
        <v>44186</v>
      </c>
      <c r="J792" s="8"/>
    </row>
    <row r="793" ht="13.65" customHeight="1">
      <c r="A793" t="s" s="7">
        <v>41</v>
      </c>
      <c r="B793" s="14">
        <v>4993</v>
      </c>
      <c r="C793" s="14">
        <f>B793</f>
        <v>4993</v>
      </c>
      <c r="D793" s="89"/>
      <c r="E793" s="40">
        <v>114</v>
      </c>
      <c r="F793" s="90"/>
      <c r="G793" s="8"/>
      <c r="H793" s="8"/>
      <c r="I793" s="88">
        <v>44186</v>
      </c>
      <c r="J793" s="8"/>
    </row>
    <row r="794" ht="13.65" customHeight="1">
      <c r="A794" t="s" s="7">
        <v>39</v>
      </c>
      <c r="B794" s="14">
        <v>29557</v>
      </c>
      <c r="C794" s="14">
        <f>B794</f>
        <v>29557</v>
      </c>
      <c r="D794" s="89"/>
      <c r="E794" s="40">
        <v>731</v>
      </c>
      <c r="F794" s="90"/>
      <c r="G794" s="8"/>
      <c r="H794" s="8"/>
      <c r="I794" s="88">
        <v>44187</v>
      </c>
      <c r="J794" s="8"/>
    </row>
    <row r="795" ht="13.65" customHeight="1">
      <c r="A795" t="s" s="7">
        <v>40</v>
      </c>
      <c r="B795" s="14">
        <v>9089</v>
      </c>
      <c r="C795" s="14">
        <f>B795</f>
        <v>9089</v>
      </c>
      <c r="D795" s="89"/>
      <c r="E795" s="40">
        <v>146</v>
      </c>
      <c r="F795" s="90"/>
      <c r="G795" s="8"/>
      <c r="H795" s="8"/>
      <c r="I795" s="88">
        <v>44187</v>
      </c>
      <c r="J795" s="8"/>
    </row>
    <row r="796" ht="13.65" customHeight="1">
      <c r="A796" t="s" s="7">
        <v>41</v>
      </c>
      <c r="B796" s="14">
        <v>5017</v>
      </c>
      <c r="C796" s="14">
        <f>B796</f>
        <v>5017</v>
      </c>
      <c r="D796" s="89"/>
      <c r="E796" s="40">
        <v>115</v>
      </c>
      <c r="F796" s="90"/>
      <c r="G796" s="8"/>
      <c r="H796" s="8"/>
      <c r="I796" s="88">
        <v>44187</v>
      </c>
      <c r="J796" s="8"/>
    </row>
    <row r="797" ht="13.65" customHeight="1">
      <c r="A797" t="s" s="7">
        <v>39</v>
      </c>
      <c r="B797" s="14">
        <v>29779</v>
      </c>
      <c r="C797" s="14">
        <f>B797</f>
        <v>29779</v>
      </c>
      <c r="D797" s="89"/>
      <c r="E797" s="40">
        <v>732</v>
      </c>
      <c r="F797" s="90"/>
      <c r="G797" s="8"/>
      <c r="H797" s="8"/>
      <c r="I797" s="88">
        <v>44188</v>
      </c>
      <c r="J797" s="8"/>
    </row>
    <row r="798" ht="13.65" customHeight="1">
      <c r="A798" t="s" s="7">
        <v>40</v>
      </c>
      <c r="B798" s="14">
        <v>9214</v>
      </c>
      <c r="C798" s="14">
        <f>B798</f>
        <v>9214</v>
      </c>
      <c r="D798" s="89"/>
      <c r="E798" s="40">
        <v>149</v>
      </c>
      <c r="F798" s="90"/>
      <c r="G798" s="8"/>
      <c r="H798" s="8"/>
      <c r="I798" s="88">
        <v>44188</v>
      </c>
      <c r="J798" s="8"/>
    </row>
    <row r="799" ht="13.65" customHeight="1">
      <c r="A799" t="s" s="7">
        <v>41</v>
      </c>
      <c r="B799" s="14">
        <v>5111</v>
      </c>
      <c r="C799" s="14">
        <f>B799</f>
        <v>5111</v>
      </c>
      <c r="D799" s="89"/>
      <c r="E799" s="40">
        <v>118</v>
      </c>
      <c r="F799" s="90"/>
      <c r="G799" s="8"/>
      <c r="H799" s="8"/>
      <c r="I799" s="88">
        <v>44188</v>
      </c>
      <c r="J799" s="8"/>
    </row>
    <row r="800" ht="13.65" customHeight="1">
      <c r="A800" t="s" s="7">
        <v>39</v>
      </c>
      <c r="B800" s="14">
        <v>30041</v>
      </c>
      <c r="C800" s="14">
        <f>B800</f>
        <v>30041</v>
      </c>
      <c r="D800" s="89"/>
      <c r="E800" s="40">
        <v>734</v>
      </c>
      <c r="F800" s="90"/>
      <c r="G800" s="8"/>
      <c r="H800" s="8"/>
      <c r="I800" s="88">
        <v>44189</v>
      </c>
      <c r="J800" s="8"/>
    </row>
    <row r="801" ht="13.65" customHeight="1">
      <c r="A801" t="s" s="7">
        <v>40</v>
      </c>
      <c r="B801" s="14">
        <v>9319</v>
      </c>
      <c r="C801" s="14">
        <f>B801</f>
        <v>9319</v>
      </c>
      <c r="D801" s="89"/>
      <c r="E801" s="40">
        <v>151</v>
      </c>
      <c r="F801" s="90"/>
      <c r="G801" s="8"/>
      <c r="H801" s="8"/>
      <c r="I801" s="88">
        <v>44189</v>
      </c>
      <c r="J801" s="8"/>
    </row>
    <row r="802" ht="13.65" customHeight="1">
      <c r="A802" t="s" s="7">
        <v>41</v>
      </c>
      <c r="B802" s="14">
        <v>5162</v>
      </c>
      <c r="C802" s="14">
        <f>B802</f>
        <v>5162</v>
      </c>
      <c r="D802" s="89"/>
      <c r="E802" s="40">
        <v>121</v>
      </c>
      <c r="F802" s="90"/>
      <c r="G802" s="8"/>
      <c r="H802" s="8"/>
      <c r="I802" s="88">
        <v>44189</v>
      </c>
      <c r="J802" s="8"/>
    </row>
    <row r="803" ht="13.65" customHeight="1">
      <c r="A803" t="s" s="7">
        <v>39</v>
      </c>
      <c r="B803" s="14">
        <v>30329</v>
      </c>
      <c r="C803" s="14">
        <f>B803</f>
        <v>30329</v>
      </c>
      <c r="D803" s="89"/>
      <c r="E803" s="40">
        <v>739</v>
      </c>
      <c r="F803" s="90"/>
      <c r="G803" s="8"/>
      <c r="H803" s="8"/>
      <c r="I803" s="88">
        <v>44190</v>
      </c>
      <c r="J803" s="8"/>
    </row>
    <row r="804" ht="13.65" customHeight="1">
      <c r="A804" t="s" s="7">
        <v>40</v>
      </c>
      <c r="B804" s="14">
        <v>9394</v>
      </c>
      <c r="C804" s="14">
        <f>B804</f>
        <v>9394</v>
      </c>
      <c r="D804" s="89"/>
      <c r="E804" s="40">
        <v>153</v>
      </c>
      <c r="F804" s="90"/>
      <c r="G804" s="8"/>
      <c r="H804" s="8"/>
      <c r="I804" s="88">
        <v>44190</v>
      </c>
      <c r="J804" s="8"/>
    </row>
    <row r="805" ht="13.65" customHeight="1">
      <c r="A805" t="s" s="7">
        <v>41</v>
      </c>
      <c r="B805" s="14">
        <v>5222</v>
      </c>
      <c r="C805" s="14">
        <f>B805</f>
        <v>5222</v>
      </c>
      <c r="D805" s="89"/>
      <c r="E805" s="40">
        <v>121</v>
      </c>
      <c r="F805" s="90"/>
      <c r="G805" s="8"/>
      <c r="H805" s="8"/>
      <c r="I805" s="88">
        <v>44190</v>
      </c>
      <c r="J805" s="8"/>
    </row>
    <row r="806" ht="13.65" customHeight="1">
      <c r="A806" t="s" s="7">
        <v>39</v>
      </c>
      <c r="B806" s="14">
        <v>30511</v>
      </c>
      <c r="C806" s="14">
        <f>B806</f>
        <v>30511</v>
      </c>
      <c r="D806" s="89"/>
      <c r="E806" s="40">
        <v>747</v>
      </c>
      <c r="F806" s="90"/>
      <c r="G806" s="8"/>
      <c r="H806" s="8"/>
      <c r="I806" s="88">
        <v>44191</v>
      </c>
      <c r="J806" s="8"/>
    </row>
    <row r="807" ht="13.65" customHeight="1">
      <c r="A807" t="s" s="7">
        <v>40</v>
      </c>
      <c r="B807" s="14">
        <v>9450</v>
      </c>
      <c r="C807" s="14">
        <f>B807</f>
        <v>9450</v>
      </c>
      <c r="D807" s="89"/>
      <c r="E807" s="40">
        <v>159</v>
      </c>
      <c r="F807" s="90"/>
      <c r="G807" s="8"/>
      <c r="H807" s="8"/>
      <c r="I807" s="88">
        <v>44191</v>
      </c>
      <c r="J807" s="8"/>
    </row>
    <row r="808" ht="13.65" customHeight="1">
      <c r="A808" t="s" s="7">
        <v>41</v>
      </c>
      <c r="B808" s="14">
        <v>5268</v>
      </c>
      <c r="C808" s="14">
        <f>B808</f>
        <v>5268</v>
      </c>
      <c r="D808" s="89"/>
      <c r="E808" s="40">
        <v>121</v>
      </c>
      <c r="F808" s="90"/>
      <c r="G808" s="8"/>
      <c r="H808" s="8"/>
      <c r="I808" s="88">
        <v>44191</v>
      </c>
      <c r="J808" s="8"/>
    </row>
    <row r="809" ht="13.65" customHeight="1">
      <c r="A809" t="s" s="7">
        <v>39</v>
      </c>
      <c r="B809" s="14">
        <v>30641</v>
      </c>
      <c r="C809" s="14">
        <f>B809</f>
        <v>30641</v>
      </c>
      <c r="D809" s="89"/>
      <c r="E809" s="40">
        <v>750</v>
      </c>
      <c r="F809" s="90"/>
      <c r="G809" s="8"/>
      <c r="H809" s="8"/>
      <c r="I809" s="88">
        <v>44192</v>
      </c>
      <c r="J809" s="8"/>
    </row>
    <row r="810" ht="13.65" customHeight="1">
      <c r="A810" t="s" s="7">
        <v>40</v>
      </c>
      <c r="B810" s="14">
        <v>9510</v>
      </c>
      <c r="C810" s="14">
        <f>B810</f>
        <v>9510</v>
      </c>
      <c r="D810" s="89"/>
      <c r="E810" s="40">
        <v>161</v>
      </c>
      <c r="F810" s="90"/>
      <c r="G810" s="8"/>
      <c r="H810" s="8"/>
      <c r="I810" s="88">
        <v>44192</v>
      </c>
      <c r="J810" s="8"/>
    </row>
    <row r="811" ht="13.65" customHeight="1">
      <c r="A811" t="s" s="7">
        <v>41</v>
      </c>
      <c r="B811" s="14">
        <v>5301</v>
      </c>
      <c r="C811" s="14">
        <f>B811</f>
        <v>5301</v>
      </c>
      <c r="D811" s="89"/>
      <c r="E811" s="40">
        <v>121</v>
      </c>
      <c r="F811" s="90"/>
      <c r="G811" s="8"/>
      <c r="H811" s="8"/>
      <c r="I811" s="88">
        <v>44192</v>
      </c>
      <c r="J811" s="8"/>
    </row>
    <row r="812" ht="13.65" customHeight="1">
      <c r="A812" t="s" s="7">
        <v>39</v>
      </c>
      <c r="B812" s="14">
        <v>30825</v>
      </c>
      <c r="C812" s="14">
        <f>B812</f>
        <v>30825</v>
      </c>
      <c r="D812" s="89"/>
      <c r="E812" s="40">
        <v>752</v>
      </c>
      <c r="F812" s="90"/>
      <c r="G812" s="8"/>
      <c r="H812" s="8"/>
      <c r="I812" s="88">
        <v>44193</v>
      </c>
      <c r="J812" s="8"/>
    </row>
    <row r="813" ht="13.65" customHeight="1">
      <c r="A813" t="s" s="7">
        <v>40</v>
      </c>
      <c r="B813" s="14">
        <v>9586</v>
      </c>
      <c r="C813" s="14">
        <f>B813</f>
        <v>9586</v>
      </c>
      <c r="D813" s="89"/>
      <c r="E813" s="40">
        <v>165</v>
      </c>
      <c r="F813" s="90"/>
      <c r="G813" s="8"/>
      <c r="H813" s="8"/>
      <c r="I813" s="88">
        <v>44193</v>
      </c>
      <c r="J813" s="8"/>
    </row>
    <row r="814" ht="13.65" customHeight="1">
      <c r="A814" t="s" s="7">
        <v>41</v>
      </c>
      <c r="B814" s="14">
        <v>5340</v>
      </c>
      <c r="C814" s="14">
        <f>B814</f>
        <v>5340</v>
      </c>
      <c r="D814" s="89"/>
      <c r="E814" s="40">
        <v>121</v>
      </c>
      <c r="F814" s="90"/>
      <c r="G814" s="8"/>
      <c r="H814" s="8"/>
      <c r="I814" s="88">
        <v>44193</v>
      </c>
      <c r="J814" s="8"/>
    </row>
    <row r="815" ht="13.65" customHeight="1">
      <c r="A815" t="s" s="7">
        <v>39</v>
      </c>
      <c r="B815" s="14">
        <v>31056</v>
      </c>
      <c r="C815" s="14">
        <f>B815</f>
        <v>31056</v>
      </c>
      <c r="D815" s="89"/>
      <c r="E815" s="40">
        <v>759</v>
      </c>
      <c r="F815" s="90"/>
      <c r="G815" s="8"/>
      <c r="H815" s="8"/>
      <c r="I815" s="88">
        <v>44194</v>
      </c>
      <c r="J815" s="8"/>
    </row>
    <row r="816" ht="13.65" customHeight="1">
      <c r="A816" t="s" s="7">
        <v>40</v>
      </c>
      <c r="B816" s="14">
        <v>9650</v>
      </c>
      <c r="C816" s="14">
        <f>B816</f>
        <v>9650</v>
      </c>
      <c r="D816" s="89"/>
      <c r="E816" s="40">
        <v>165</v>
      </c>
      <c r="F816" s="90"/>
      <c r="G816" s="8"/>
      <c r="H816" s="8"/>
      <c r="I816" s="88">
        <v>44194</v>
      </c>
      <c r="J816" s="8"/>
    </row>
    <row r="817" ht="13.65" customHeight="1">
      <c r="A817" t="s" s="7">
        <v>41</v>
      </c>
      <c r="B817" s="14">
        <v>5377</v>
      </c>
      <c r="C817" s="14">
        <f>B817</f>
        <v>5377</v>
      </c>
      <c r="D817" s="89"/>
      <c r="E817" s="40">
        <v>122</v>
      </c>
      <c r="F817" s="90"/>
      <c r="G817" s="8"/>
      <c r="H817" s="8"/>
      <c r="I817" s="88">
        <v>44194</v>
      </c>
      <c r="J817" s="8"/>
    </row>
    <row r="818" ht="13.65" customHeight="1">
      <c r="A818" t="s" s="7">
        <v>39</v>
      </c>
      <c r="B818" s="14">
        <v>31460</v>
      </c>
      <c r="C818" s="14">
        <f>B818</f>
        <v>31460</v>
      </c>
      <c r="D818" s="89"/>
      <c r="E818" s="40">
        <v>763</v>
      </c>
      <c r="F818" s="90"/>
      <c r="G818" s="8"/>
      <c r="H818" s="8"/>
      <c r="I818" s="88">
        <v>44195</v>
      </c>
      <c r="J818" s="8"/>
    </row>
    <row r="819" ht="13.65" customHeight="1">
      <c r="A819" t="s" s="7">
        <v>40</v>
      </c>
      <c r="B819" s="14">
        <v>9748</v>
      </c>
      <c r="C819" s="14">
        <f>B819</f>
        <v>9748</v>
      </c>
      <c r="D819" s="89"/>
      <c r="E819" s="40">
        <v>165</v>
      </c>
      <c r="F819" s="90"/>
      <c r="G819" s="8"/>
      <c r="H819" s="8"/>
      <c r="I819" s="88">
        <v>44195</v>
      </c>
      <c r="J819" s="8"/>
    </row>
    <row r="820" ht="13.65" customHeight="1">
      <c r="A820" t="s" s="7">
        <v>41</v>
      </c>
      <c r="B820" s="14">
        <v>5478</v>
      </c>
      <c r="C820" s="14">
        <f>B820</f>
        <v>5478</v>
      </c>
      <c r="D820" s="89"/>
      <c r="E820" s="40">
        <v>122</v>
      </c>
      <c r="F820" s="90"/>
      <c r="G820" s="8"/>
      <c r="H820" s="8"/>
      <c r="I820" s="88">
        <v>44195</v>
      </c>
      <c r="J820" s="8"/>
    </row>
    <row r="821" ht="13.65" customHeight="1">
      <c r="A821" t="s" s="7">
        <v>39</v>
      </c>
      <c r="B821" s="14">
        <v>31801</v>
      </c>
      <c r="C821" s="14">
        <f>B821</f>
        <v>31801</v>
      </c>
      <c r="D821" s="89"/>
      <c r="E821" s="40">
        <v>769</v>
      </c>
      <c r="F821" s="90"/>
      <c r="G821" s="8"/>
      <c r="H821" s="8"/>
      <c r="I821" s="88">
        <v>44196</v>
      </c>
      <c r="J821" s="8"/>
    </row>
    <row r="822" ht="13.65" customHeight="1">
      <c r="A822" t="s" s="7">
        <v>40</v>
      </c>
      <c r="B822" s="14">
        <v>9858</v>
      </c>
      <c r="C822" s="14">
        <f>B822</f>
        <v>9858</v>
      </c>
      <c r="D822" s="89"/>
      <c r="E822" s="40">
        <v>166</v>
      </c>
      <c r="F822" s="90"/>
      <c r="G822" s="8"/>
      <c r="H822" s="8"/>
      <c r="I822" s="88">
        <v>44196</v>
      </c>
      <c r="J822" s="8"/>
    </row>
    <row r="823" ht="13.65" customHeight="1">
      <c r="A823" t="s" s="7">
        <v>41</v>
      </c>
      <c r="B823" s="14">
        <v>5532</v>
      </c>
      <c r="C823" s="14">
        <f>B823</f>
        <v>5532</v>
      </c>
      <c r="D823" s="89"/>
      <c r="E823" s="40">
        <v>123</v>
      </c>
      <c r="F823" s="90"/>
      <c r="G823" s="8"/>
      <c r="H823" s="8"/>
      <c r="I823" s="88">
        <v>44196</v>
      </c>
      <c r="J823" s="8"/>
    </row>
    <row r="824" ht="13.65" customHeight="1">
      <c r="A824" t="s" s="7">
        <v>39</v>
      </c>
      <c r="B824" s="14">
        <v>32135</v>
      </c>
      <c r="C824" s="14">
        <f>B824</f>
        <v>32135</v>
      </c>
      <c r="D824" s="89"/>
      <c r="E824" s="40">
        <v>776</v>
      </c>
      <c r="F824" s="90"/>
      <c r="G824" s="8"/>
      <c r="H824" s="8"/>
      <c r="I824" s="88">
        <v>44197</v>
      </c>
      <c r="J824" s="8"/>
    </row>
    <row r="825" ht="13.65" customHeight="1">
      <c r="A825" t="s" s="7">
        <v>40</v>
      </c>
      <c r="B825" s="14">
        <v>9915</v>
      </c>
      <c r="C825" s="14">
        <f>B825</f>
        <v>9915</v>
      </c>
      <c r="D825" s="89"/>
      <c r="E825" s="40">
        <v>167</v>
      </c>
      <c r="F825" s="90"/>
      <c r="G825" s="8"/>
      <c r="H825" s="8"/>
      <c r="I825" s="88">
        <v>44197</v>
      </c>
      <c r="J825" s="8"/>
    </row>
    <row r="826" ht="13.65" customHeight="1">
      <c r="A826" t="s" s="7">
        <v>41</v>
      </c>
      <c r="B826" s="14">
        <v>5624</v>
      </c>
      <c r="C826" s="14">
        <f>B826</f>
        <v>5624</v>
      </c>
      <c r="D826" s="89"/>
      <c r="E826" s="40">
        <v>124</v>
      </c>
      <c r="F826" s="90"/>
      <c r="G826" s="8"/>
      <c r="H826" s="8"/>
      <c r="I826" s="88">
        <v>44197</v>
      </c>
      <c r="J826" s="8"/>
    </row>
    <row r="827" ht="13.65" customHeight="1">
      <c r="A827" t="s" s="7">
        <v>39</v>
      </c>
      <c r="B827" s="14">
        <v>32359</v>
      </c>
      <c r="C827" s="14">
        <f>B827</f>
        <v>32359</v>
      </c>
      <c r="D827" s="89"/>
      <c r="E827" s="40">
        <v>783</v>
      </c>
      <c r="F827" s="90"/>
      <c r="G827" s="8"/>
      <c r="H827" s="8"/>
      <c r="I827" s="88">
        <v>44198</v>
      </c>
      <c r="J827" s="8"/>
    </row>
    <row r="828" ht="13.65" customHeight="1">
      <c r="A828" t="s" s="7">
        <v>40</v>
      </c>
      <c r="B828" s="14">
        <v>10001</v>
      </c>
      <c r="C828" s="14">
        <f>B828</f>
        <v>10001</v>
      </c>
      <c r="D828" s="89"/>
      <c r="E828" s="40">
        <v>170</v>
      </c>
      <c r="F828" s="90"/>
      <c r="G828" s="8"/>
      <c r="H828" s="8"/>
      <c r="I828" s="88">
        <v>44198</v>
      </c>
      <c r="J828" s="8"/>
    </row>
    <row r="829" ht="13.65" customHeight="1">
      <c r="A829" t="s" s="7">
        <v>41</v>
      </c>
      <c r="B829" s="14">
        <v>5653</v>
      </c>
      <c r="C829" s="14">
        <f>B829</f>
        <v>5653</v>
      </c>
      <c r="D829" s="89"/>
      <c r="E829" s="40">
        <v>127</v>
      </c>
      <c r="F829" s="90"/>
      <c r="G829" s="8"/>
      <c r="H829" s="8"/>
      <c r="I829" s="88">
        <v>44198</v>
      </c>
      <c r="J829" s="8"/>
    </row>
    <row r="830" ht="13.65" customHeight="1">
      <c r="A830" t="s" s="7">
        <v>39</v>
      </c>
      <c r="B830" s="14">
        <v>32491</v>
      </c>
      <c r="C830" s="14">
        <f>B830</f>
        <v>32491</v>
      </c>
      <c r="D830" s="89"/>
      <c r="E830" s="40">
        <v>791</v>
      </c>
      <c r="F830" s="90"/>
      <c r="G830" s="8"/>
      <c r="H830" s="8"/>
      <c r="I830" s="88">
        <v>44199</v>
      </c>
      <c r="J830" s="8"/>
    </row>
    <row r="831" ht="13.65" customHeight="1">
      <c r="A831" t="s" s="7">
        <v>40</v>
      </c>
      <c r="B831" s="14">
        <v>10032</v>
      </c>
      <c r="C831" s="14">
        <f>B831</f>
        <v>10032</v>
      </c>
      <c r="D831" s="89"/>
      <c r="E831" s="40">
        <v>173</v>
      </c>
      <c r="F831" s="90"/>
      <c r="G831" s="8"/>
      <c r="H831" s="8"/>
      <c r="I831" s="88">
        <v>44199</v>
      </c>
      <c r="J831" s="8"/>
    </row>
    <row r="832" ht="13.65" customHeight="1">
      <c r="A832" t="s" s="7">
        <v>41</v>
      </c>
      <c r="B832" s="14">
        <v>5689</v>
      </c>
      <c r="C832" s="14">
        <f>B832</f>
        <v>5689</v>
      </c>
      <c r="D832" s="89"/>
      <c r="E832" s="40">
        <v>128</v>
      </c>
      <c r="F832" s="90"/>
      <c r="G832" s="8"/>
      <c r="H832" s="8"/>
      <c r="I832" s="88">
        <v>44199</v>
      </c>
      <c r="J832" s="8"/>
    </row>
    <row r="833" ht="13.65" customHeight="1">
      <c r="A833" t="s" s="7">
        <v>39</v>
      </c>
      <c r="B833" s="14">
        <v>32703</v>
      </c>
      <c r="C833" s="14">
        <f>B833</f>
        <v>32703</v>
      </c>
      <c r="D833" s="89"/>
      <c r="E833" s="40">
        <v>801</v>
      </c>
      <c r="F833" s="90"/>
      <c r="G833" s="8"/>
      <c r="H833" s="8"/>
      <c r="I833" s="88">
        <v>44200</v>
      </c>
      <c r="J833" s="8"/>
    </row>
    <row r="834" ht="13.65" customHeight="1">
      <c r="A834" t="s" s="7">
        <v>40</v>
      </c>
      <c r="B834" s="14">
        <v>10100</v>
      </c>
      <c r="C834" s="14">
        <f>B834</f>
        <v>10100</v>
      </c>
      <c r="D834" s="89"/>
      <c r="E834" s="40">
        <v>175</v>
      </c>
      <c r="F834" s="90"/>
      <c r="G834" s="8"/>
      <c r="H834" s="8"/>
      <c r="I834" s="88">
        <v>44200</v>
      </c>
      <c r="J834" s="8"/>
    </row>
    <row r="835" ht="13.65" customHeight="1">
      <c r="A835" t="s" s="7">
        <v>41</v>
      </c>
      <c r="B835" s="14">
        <v>5717</v>
      </c>
      <c r="C835" s="14">
        <f>B835</f>
        <v>5717</v>
      </c>
      <c r="D835" s="89"/>
      <c r="E835" s="40">
        <v>128</v>
      </c>
      <c r="F835" s="90"/>
      <c r="G835" s="8"/>
      <c r="H835" s="8"/>
      <c r="I835" s="88">
        <v>44200</v>
      </c>
      <c r="J835" s="8"/>
    </row>
    <row r="836" ht="13.65" customHeight="1">
      <c r="A836" t="s" s="7">
        <v>39</v>
      </c>
      <c r="B836" s="14">
        <v>32884</v>
      </c>
      <c r="C836" s="14">
        <f>B836</f>
        <v>32884</v>
      </c>
      <c r="D836" s="89"/>
      <c r="E836" s="40">
        <v>811</v>
      </c>
      <c r="F836" s="90"/>
      <c r="G836" s="8"/>
      <c r="H836" s="8"/>
      <c r="I836" s="88">
        <v>44201</v>
      </c>
      <c r="J836" s="8"/>
    </row>
    <row r="837" ht="13.65" customHeight="1">
      <c r="A837" t="s" s="7">
        <v>40</v>
      </c>
      <c r="B837" s="14">
        <v>10143</v>
      </c>
      <c r="C837" s="14">
        <f>B837</f>
        <v>10143</v>
      </c>
      <c r="D837" s="89"/>
      <c r="E837" s="40">
        <v>176</v>
      </c>
      <c r="F837" s="90"/>
      <c r="G837" s="8"/>
      <c r="H837" s="8"/>
      <c r="I837" s="88">
        <v>44201</v>
      </c>
      <c r="J837" s="8"/>
    </row>
    <row r="838" ht="13.65" customHeight="1">
      <c r="A838" t="s" s="7">
        <v>41</v>
      </c>
      <c r="B838" s="14">
        <v>5775</v>
      </c>
      <c r="C838" s="14">
        <f>B838</f>
        <v>5775</v>
      </c>
      <c r="D838" s="89"/>
      <c r="E838" s="40">
        <v>128</v>
      </c>
      <c r="F838" s="90"/>
      <c r="G838" s="8"/>
      <c r="H838" s="8"/>
      <c r="I838" s="88">
        <v>44201</v>
      </c>
      <c r="J838" s="8"/>
    </row>
    <row r="839" ht="13.65" customHeight="1">
      <c r="A839" t="s" s="7">
        <v>39</v>
      </c>
      <c r="B839" s="14">
        <v>33278</v>
      </c>
      <c r="C839" s="14">
        <f>B839</f>
        <v>33278</v>
      </c>
      <c r="D839" s="89"/>
      <c r="E839" s="40">
        <v>823</v>
      </c>
      <c r="F839" s="90"/>
      <c r="G839" s="8"/>
      <c r="H839" s="8"/>
      <c r="I839" s="88">
        <v>44202</v>
      </c>
      <c r="J839" s="8"/>
    </row>
    <row r="840" ht="13.65" customHeight="1">
      <c r="A840" t="s" s="7">
        <v>40</v>
      </c>
      <c r="B840" s="14">
        <v>10253</v>
      </c>
      <c r="C840" s="14">
        <f>B840</f>
        <v>10253</v>
      </c>
      <c r="D840" s="89"/>
      <c r="E840" s="40">
        <v>177</v>
      </c>
      <c r="F840" s="90"/>
      <c r="G840" s="8"/>
      <c r="H840" s="8"/>
      <c r="I840" s="88">
        <v>44202</v>
      </c>
      <c r="J840" s="8"/>
    </row>
    <row r="841" ht="13.65" customHeight="1">
      <c r="A841" t="s" s="7">
        <v>41</v>
      </c>
      <c r="B841" s="14">
        <v>5848</v>
      </c>
      <c r="C841" s="14">
        <f>B841</f>
        <v>5848</v>
      </c>
      <c r="D841" s="89"/>
      <c r="E841" s="40">
        <v>133</v>
      </c>
      <c r="F841" s="90"/>
      <c r="G841" s="8"/>
      <c r="H841" s="8"/>
      <c r="I841" s="88">
        <v>44202</v>
      </c>
      <c r="J841" s="8"/>
    </row>
    <row r="842" ht="13.65" customHeight="1">
      <c r="A842" t="s" s="7">
        <v>39</v>
      </c>
      <c r="B842" s="14">
        <v>33640</v>
      </c>
      <c r="C842" s="14">
        <f>B842</f>
        <v>33640</v>
      </c>
      <c r="D842" s="89"/>
      <c r="E842" s="40">
        <v>832</v>
      </c>
      <c r="F842" s="90"/>
      <c r="G842" s="8"/>
      <c r="H842" s="8"/>
      <c r="I842" s="88">
        <v>44203</v>
      </c>
      <c r="J842" s="8"/>
    </row>
    <row r="843" ht="13.65" customHeight="1">
      <c r="A843" t="s" s="7">
        <v>40</v>
      </c>
      <c r="B843" s="14">
        <v>10338</v>
      </c>
      <c r="C843" s="14">
        <f>B843</f>
        <v>10338</v>
      </c>
      <c r="D843" s="89"/>
      <c r="E843" s="40">
        <v>179</v>
      </c>
      <c r="F843" s="90"/>
      <c r="G843" s="8"/>
      <c r="H843" s="8"/>
      <c r="I843" s="88">
        <v>44203</v>
      </c>
      <c r="J843" s="8"/>
    </row>
    <row r="844" ht="13.65" customHeight="1">
      <c r="A844" t="s" s="7">
        <v>41</v>
      </c>
      <c r="B844" s="14">
        <v>5889</v>
      </c>
      <c r="C844" s="14">
        <f>B844</f>
        <v>5889</v>
      </c>
      <c r="D844" s="89"/>
      <c r="E844" s="40">
        <v>133</v>
      </c>
      <c r="F844" s="90"/>
      <c r="G844" s="8"/>
      <c r="H844" s="8"/>
      <c r="I844" s="88">
        <v>44203</v>
      </c>
      <c r="J844" s="8"/>
    </row>
    <row r="845" ht="13.65" customHeight="1">
      <c r="A845" t="s" s="7">
        <v>39</v>
      </c>
      <c r="B845" s="14">
        <v>34055</v>
      </c>
      <c r="C845" s="14">
        <f>B845</f>
        <v>34055</v>
      </c>
      <c r="D845" s="89"/>
      <c r="E845" s="40">
        <v>839</v>
      </c>
      <c r="F845" s="90"/>
      <c r="G845" s="8"/>
      <c r="H845" s="8"/>
      <c r="I845" s="88">
        <v>44204</v>
      </c>
      <c r="J845" s="8"/>
    </row>
    <row r="846" ht="13.65" customHeight="1">
      <c r="A846" t="s" s="7">
        <v>40</v>
      </c>
      <c r="B846" s="14">
        <v>10404</v>
      </c>
      <c r="C846" s="14">
        <f>B846</f>
        <v>10404</v>
      </c>
      <c r="D846" s="89"/>
      <c r="E846" s="40">
        <v>182</v>
      </c>
      <c r="F846" s="90"/>
      <c r="G846" s="8"/>
      <c r="H846" s="8"/>
      <c r="I846" s="88">
        <v>44204</v>
      </c>
      <c r="J846" s="8"/>
    </row>
    <row r="847" ht="13.65" customHeight="1">
      <c r="A847" t="s" s="7">
        <v>41</v>
      </c>
      <c r="B847" s="14">
        <v>5971</v>
      </c>
      <c r="C847" s="14">
        <f>B847</f>
        <v>5971</v>
      </c>
      <c r="D847" s="89"/>
      <c r="E847" s="40">
        <v>133</v>
      </c>
      <c r="F847" s="90"/>
      <c r="G847" s="8"/>
      <c r="H847" s="8"/>
      <c r="I847" s="88">
        <v>44204</v>
      </c>
      <c r="J847" s="8"/>
    </row>
    <row r="848" ht="13.65" customHeight="1">
      <c r="A848" t="s" s="7">
        <v>39</v>
      </c>
      <c r="B848" s="14">
        <v>34399</v>
      </c>
      <c r="C848" s="14">
        <f>B848</f>
        <v>34399</v>
      </c>
      <c r="D848" s="89"/>
      <c r="E848" s="40">
        <v>844</v>
      </c>
      <c r="F848" s="90"/>
      <c r="G848" s="8"/>
      <c r="H848" s="8"/>
      <c r="I848" s="88">
        <v>44205</v>
      </c>
      <c r="J848" s="8"/>
    </row>
    <row r="849" ht="13.65" customHeight="1">
      <c r="A849" t="s" s="7">
        <v>40</v>
      </c>
      <c r="B849" s="14">
        <v>10504</v>
      </c>
      <c r="C849" s="14">
        <f>B849</f>
        <v>10504</v>
      </c>
      <c r="D849" s="89"/>
      <c r="E849" s="40">
        <v>187</v>
      </c>
      <c r="F849" s="90"/>
      <c r="G849" s="8"/>
      <c r="H849" s="8"/>
      <c r="I849" s="88">
        <v>44205</v>
      </c>
      <c r="J849" s="8"/>
    </row>
    <row r="850" ht="13.65" customHeight="1">
      <c r="A850" t="s" s="7">
        <v>41</v>
      </c>
      <c r="B850" s="14">
        <v>6034</v>
      </c>
      <c r="C850" s="14">
        <f>B850</f>
        <v>6034</v>
      </c>
      <c r="D850" s="89"/>
      <c r="E850" s="40">
        <v>135</v>
      </c>
      <c r="F850" s="90"/>
      <c r="G850" s="8"/>
      <c r="H850" s="8"/>
      <c r="I850" s="88">
        <v>44205</v>
      </c>
      <c r="J850" s="8"/>
    </row>
    <row r="851" ht="13.65" customHeight="1">
      <c r="A851" t="s" s="7">
        <v>39</v>
      </c>
      <c r="B851" s="14">
        <v>34750</v>
      </c>
      <c r="C851" s="14">
        <f>B851</f>
        <v>34750</v>
      </c>
      <c r="D851" s="89"/>
      <c r="E851" s="40">
        <v>851</v>
      </c>
      <c r="F851" s="90"/>
      <c r="G851" s="8"/>
      <c r="H851" s="8"/>
      <c r="I851" s="88">
        <v>44206</v>
      </c>
      <c r="J851" s="8"/>
    </row>
    <row r="852" ht="13.65" customHeight="1">
      <c r="A852" t="s" s="7">
        <v>40</v>
      </c>
      <c r="B852" s="14">
        <v>10618</v>
      </c>
      <c r="C852" s="14">
        <f>B852</f>
        <v>10618</v>
      </c>
      <c r="D852" s="89"/>
      <c r="E852" s="40">
        <v>188</v>
      </c>
      <c r="F852" s="90"/>
      <c r="G852" s="8"/>
      <c r="H852" s="8"/>
      <c r="I852" s="88">
        <v>44206</v>
      </c>
      <c r="J852" s="8"/>
    </row>
    <row r="853" ht="13.65" customHeight="1">
      <c r="A853" t="s" s="7">
        <v>41</v>
      </c>
      <c r="B853" s="14">
        <v>6095</v>
      </c>
      <c r="C853" s="14">
        <f>B853</f>
        <v>6095</v>
      </c>
      <c r="D853" s="89"/>
      <c r="E853" s="40">
        <v>137</v>
      </c>
      <c r="F853" s="90"/>
      <c r="G853" s="8"/>
      <c r="H853" s="8"/>
      <c r="I853" s="88">
        <v>44206</v>
      </c>
      <c r="J853" s="8"/>
    </row>
    <row r="854" ht="13.65" customHeight="1">
      <c r="A854" t="s" s="7">
        <v>39</v>
      </c>
      <c r="B854" s="14">
        <v>34990</v>
      </c>
      <c r="C854" s="14">
        <f>B854</f>
        <v>34990</v>
      </c>
      <c r="D854" s="89"/>
      <c r="E854" s="40">
        <v>858</v>
      </c>
      <c r="F854" s="90"/>
      <c r="G854" s="8"/>
      <c r="H854" s="8"/>
      <c r="I854" s="88">
        <v>44207</v>
      </c>
      <c r="J854" s="8"/>
    </row>
    <row r="855" ht="13.65" customHeight="1">
      <c r="A855" t="s" s="7">
        <v>40</v>
      </c>
      <c r="B855" s="14">
        <v>10662</v>
      </c>
      <c r="C855" s="14">
        <f>B855</f>
        <v>10662</v>
      </c>
      <c r="D855" s="89"/>
      <c r="E855" s="40">
        <v>190</v>
      </c>
      <c r="F855" s="90"/>
      <c r="G855" s="8"/>
      <c r="H855" s="8"/>
      <c r="I855" s="88">
        <v>44207</v>
      </c>
      <c r="J855" s="8"/>
    </row>
    <row r="856" ht="13.65" customHeight="1">
      <c r="A856" t="s" s="7">
        <v>41</v>
      </c>
      <c r="B856" s="14">
        <v>6142</v>
      </c>
      <c r="C856" s="14">
        <f>B856</f>
        <v>6142</v>
      </c>
      <c r="D856" s="89"/>
      <c r="E856" s="40">
        <v>139</v>
      </c>
      <c r="F856" s="90"/>
      <c r="G856" s="8"/>
      <c r="H856" s="8"/>
      <c r="I856" s="88">
        <v>44207</v>
      </c>
      <c r="J856" s="8"/>
    </row>
    <row r="857" ht="13.65" customHeight="1">
      <c r="A857" t="s" s="7">
        <v>39</v>
      </c>
      <c r="B857" s="14">
        <v>35197</v>
      </c>
      <c r="C857" s="14">
        <f>B857</f>
        <v>35197</v>
      </c>
      <c r="D857" s="89"/>
      <c r="E857" s="40">
        <v>866</v>
      </c>
      <c r="F857" s="90"/>
      <c r="G857" s="8"/>
      <c r="H857" s="8"/>
      <c r="I857" s="88">
        <v>44208</v>
      </c>
      <c r="J857" s="8"/>
    </row>
    <row r="858" ht="13.65" customHeight="1">
      <c r="A858" t="s" s="7">
        <v>40</v>
      </c>
      <c r="B858" s="14">
        <v>10717</v>
      </c>
      <c r="C858" s="14">
        <f>B858</f>
        <v>10717</v>
      </c>
      <c r="D858" s="89"/>
      <c r="E858" s="40">
        <v>192</v>
      </c>
      <c r="F858" s="90"/>
      <c r="G858" s="8"/>
      <c r="H858" s="8"/>
      <c r="I858" s="88">
        <v>44208</v>
      </c>
      <c r="J858" s="8"/>
    </row>
    <row r="859" ht="13.65" customHeight="1">
      <c r="A859" t="s" s="7">
        <v>41</v>
      </c>
      <c r="B859" s="14">
        <v>6182</v>
      </c>
      <c r="C859" s="14">
        <f>B859</f>
        <v>6182</v>
      </c>
      <c r="D859" s="89"/>
      <c r="E859" s="40">
        <v>141</v>
      </c>
      <c r="F859" s="90"/>
      <c r="G859" s="8"/>
      <c r="H859" s="8"/>
      <c r="I859" s="88">
        <v>44208</v>
      </c>
      <c r="J859" s="8"/>
    </row>
    <row r="860" ht="13.65" customHeight="1">
      <c r="A860" t="s" s="7">
        <v>39</v>
      </c>
      <c r="B860" s="14">
        <v>35527</v>
      </c>
      <c r="C860" s="14">
        <f>B860</f>
        <v>35527</v>
      </c>
      <c r="D860" s="89"/>
      <c r="E860" s="40">
        <v>876</v>
      </c>
      <c r="F860" s="90"/>
      <c r="G860" s="8"/>
      <c r="H860" s="8"/>
      <c r="I860" s="88">
        <v>44209</v>
      </c>
      <c r="J860" s="8"/>
    </row>
    <row r="861" ht="13.65" customHeight="1">
      <c r="A861" t="s" s="7">
        <v>40</v>
      </c>
      <c r="B861" s="14">
        <v>10822</v>
      </c>
      <c r="C861" s="14">
        <f>B861</f>
        <v>10822</v>
      </c>
      <c r="D861" s="89"/>
      <c r="E861" s="40">
        <v>192</v>
      </c>
      <c r="F861" s="90"/>
      <c r="G861" s="8"/>
      <c r="H861" s="8"/>
      <c r="I861" s="88">
        <v>44209</v>
      </c>
      <c r="J861" s="8"/>
    </row>
    <row r="862" ht="13.65" customHeight="1">
      <c r="A862" t="s" s="7">
        <v>41</v>
      </c>
      <c r="B862" s="14">
        <v>6246</v>
      </c>
      <c r="C862" s="14">
        <f>B862</f>
        <v>6246</v>
      </c>
      <c r="D862" s="89"/>
      <c r="E862" s="40">
        <v>142</v>
      </c>
      <c r="F862" s="90"/>
      <c r="G862" s="8"/>
      <c r="H862" s="8"/>
      <c r="I862" s="88">
        <v>44209</v>
      </c>
      <c r="J862" s="8"/>
    </row>
    <row r="863" ht="13.65" customHeight="1">
      <c r="A863" t="s" s="7">
        <v>39</v>
      </c>
      <c r="B863" s="14">
        <v>35960</v>
      </c>
      <c r="C863" s="14">
        <f>B863</f>
        <v>35960</v>
      </c>
      <c r="D863" s="89"/>
      <c r="E863" s="40">
        <v>888</v>
      </c>
      <c r="F863" s="90"/>
      <c r="G863" s="8"/>
      <c r="H863" s="8"/>
      <c r="I863" s="88">
        <v>44210</v>
      </c>
      <c r="J863" s="8"/>
    </row>
    <row r="864" ht="13.65" customHeight="1">
      <c r="A864" t="s" s="7">
        <v>40</v>
      </c>
      <c r="B864" s="14">
        <v>10923</v>
      </c>
      <c r="C864" s="14">
        <f>B864</f>
        <v>10923</v>
      </c>
      <c r="D864" s="89"/>
      <c r="E864" s="40">
        <v>194</v>
      </c>
      <c r="F864" s="90"/>
      <c r="G864" s="8"/>
      <c r="H864" s="8"/>
      <c r="I864" s="88">
        <v>44210</v>
      </c>
      <c r="J864" s="8"/>
    </row>
    <row r="865" ht="13.65" customHeight="1">
      <c r="A865" t="s" s="7">
        <v>41</v>
      </c>
      <c r="B865" s="14">
        <v>6311</v>
      </c>
      <c r="C865" s="14">
        <f>B865</f>
        <v>6311</v>
      </c>
      <c r="D865" s="89"/>
      <c r="E865" s="40">
        <v>144</v>
      </c>
      <c r="F865" s="90"/>
      <c r="G865" s="8"/>
      <c r="H865" s="8"/>
      <c r="I865" s="88">
        <v>44210</v>
      </c>
      <c r="J865" s="8"/>
    </row>
    <row r="866" ht="13.65" customHeight="1">
      <c r="A866" t="s" s="7">
        <v>39</v>
      </c>
      <c r="B866" s="14">
        <v>36308</v>
      </c>
      <c r="C866" s="14">
        <f>B866</f>
        <v>36308</v>
      </c>
      <c r="D866" s="89"/>
      <c r="E866" s="40">
        <v>899</v>
      </c>
      <c r="F866" s="90"/>
      <c r="G866" s="8"/>
      <c r="H866" s="8"/>
      <c r="I866" s="88">
        <v>44211</v>
      </c>
      <c r="J866" s="8"/>
    </row>
    <row r="867" ht="13.65" customHeight="1">
      <c r="A867" t="s" s="7">
        <v>40</v>
      </c>
      <c r="B867" s="14">
        <v>10990</v>
      </c>
      <c r="C867" s="14">
        <f>B867</f>
        <v>10990</v>
      </c>
      <c r="D867" s="89"/>
      <c r="E867" s="40">
        <v>194</v>
      </c>
      <c r="F867" s="90"/>
      <c r="G867" s="8"/>
      <c r="H867" s="8"/>
      <c r="I867" s="88">
        <v>44211</v>
      </c>
      <c r="J867" s="8"/>
    </row>
    <row r="868" ht="13.65" customHeight="1">
      <c r="A868" t="s" s="7">
        <v>41</v>
      </c>
      <c r="B868" s="14">
        <v>6413</v>
      </c>
      <c r="C868" s="14">
        <f>B868</f>
        <v>6413</v>
      </c>
      <c r="D868" s="89"/>
      <c r="E868" s="40">
        <v>147</v>
      </c>
      <c r="F868" s="90"/>
      <c r="G868" s="8"/>
      <c r="H868" s="8"/>
      <c r="I868" s="88">
        <v>44211</v>
      </c>
      <c r="J868" s="8"/>
    </row>
    <row r="869" ht="13.65" customHeight="1">
      <c r="A869" t="s" s="7">
        <v>39</v>
      </c>
      <c r="B869" s="14">
        <v>36582</v>
      </c>
      <c r="C869" s="14">
        <f>B869</f>
        <v>36582</v>
      </c>
      <c r="D869" s="89"/>
      <c r="E869" s="40">
        <v>905</v>
      </c>
      <c r="F869" s="90"/>
      <c r="G869" s="8"/>
      <c r="H869" s="8"/>
      <c r="I869" s="88">
        <v>44212</v>
      </c>
      <c r="J869" s="8"/>
    </row>
    <row r="870" ht="13.65" customHeight="1">
      <c r="A870" t="s" s="7">
        <v>40</v>
      </c>
      <c r="B870" s="14">
        <v>11100</v>
      </c>
      <c r="C870" s="14">
        <f>B870</f>
        <v>11100</v>
      </c>
      <c r="D870" s="89"/>
      <c r="E870" s="40">
        <v>197</v>
      </c>
      <c r="F870" s="90"/>
      <c r="G870" s="8"/>
      <c r="H870" s="8"/>
      <c r="I870" s="88">
        <v>44212</v>
      </c>
      <c r="J870" s="8"/>
    </row>
    <row r="871" ht="13.65" customHeight="1">
      <c r="A871" t="s" s="7">
        <v>41</v>
      </c>
      <c r="B871" s="14">
        <v>6468</v>
      </c>
      <c r="C871" s="14">
        <f>B871</f>
        <v>6468</v>
      </c>
      <c r="D871" s="89"/>
      <c r="E871" s="40">
        <v>147</v>
      </c>
      <c r="F871" s="90"/>
      <c r="G871" s="8"/>
      <c r="H871" s="8"/>
      <c r="I871" s="88">
        <v>44212</v>
      </c>
      <c r="J871" s="8"/>
    </row>
    <row r="872" ht="13.65" customHeight="1">
      <c r="A872" t="s" s="7">
        <v>39</v>
      </c>
      <c r="B872" s="14">
        <v>36834</v>
      </c>
      <c r="C872" s="14">
        <f>B872</f>
        <v>36834</v>
      </c>
      <c r="D872" s="89"/>
      <c r="E872" s="40">
        <v>916</v>
      </c>
      <c r="F872" s="90"/>
      <c r="G872" s="8"/>
      <c r="H872" s="8"/>
      <c r="I872" s="88">
        <v>44213</v>
      </c>
      <c r="J872" s="8"/>
    </row>
    <row r="873" ht="13.65" customHeight="1">
      <c r="A873" t="s" s="7">
        <v>40</v>
      </c>
      <c r="B873" s="14">
        <v>11190</v>
      </c>
      <c r="C873" s="14">
        <f>B873</f>
        <v>11190</v>
      </c>
      <c r="D873" s="89"/>
      <c r="E873" s="40">
        <v>198</v>
      </c>
      <c r="F873" s="90"/>
      <c r="G873" s="8"/>
      <c r="H873" s="8"/>
      <c r="I873" s="88">
        <v>44213</v>
      </c>
      <c r="J873" s="8"/>
    </row>
    <row r="874" ht="13.65" customHeight="1">
      <c r="A874" t="s" s="7">
        <v>41</v>
      </c>
      <c r="B874" s="14">
        <v>6557</v>
      </c>
      <c r="C874" s="14">
        <f>B874</f>
        <v>6557</v>
      </c>
      <c r="D874" s="89"/>
      <c r="E874" s="40">
        <v>148</v>
      </c>
      <c r="F874" s="90"/>
      <c r="G874" s="8"/>
      <c r="H874" s="8"/>
      <c r="I874" s="88">
        <v>44213</v>
      </c>
      <c r="J874" s="8"/>
    </row>
    <row r="875" ht="13.65" customHeight="1">
      <c r="A875" t="s" s="7">
        <v>39</v>
      </c>
      <c r="B875" s="14">
        <v>37089</v>
      </c>
      <c r="C875" s="14">
        <f>B875</f>
        <v>37089</v>
      </c>
      <c r="D875" s="89"/>
      <c r="E875" s="40">
        <v>924</v>
      </c>
      <c r="F875" s="90"/>
      <c r="G875" s="8"/>
      <c r="H875" s="8"/>
      <c r="I875" s="88">
        <v>44214</v>
      </c>
      <c r="J875" s="8"/>
    </row>
    <row r="876" ht="13.65" customHeight="1">
      <c r="A876" t="s" s="7">
        <v>40</v>
      </c>
      <c r="B876" s="14">
        <v>11256</v>
      </c>
      <c r="C876" s="14">
        <f>B876</f>
        <v>11256</v>
      </c>
      <c r="D876" s="89"/>
      <c r="E876" s="40">
        <v>199</v>
      </c>
      <c r="F876" s="90"/>
      <c r="G876" s="8"/>
      <c r="H876" s="8"/>
      <c r="I876" s="88">
        <v>44214</v>
      </c>
      <c r="J876" s="8"/>
    </row>
    <row r="877" ht="13.65" customHeight="1">
      <c r="A877" t="s" s="7">
        <v>41</v>
      </c>
      <c r="B877" s="14">
        <v>6624</v>
      </c>
      <c r="C877" s="14">
        <f>B877</f>
        <v>6624</v>
      </c>
      <c r="D877" s="89"/>
      <c r="E877" s="40">
        <v>148</v>
      </c>
      <c r="F877" s="90"/>
      <c r="G877" s="8"/>
      <c r="H877" s="8"/>
      <c r="I877" s="88">
        <v>44214</v>
      </c>
      <c r="J877" s="8"/>
    </row>
    <row r="878" ht="13.65" customHeight="1">
      <c r="A878" t="s" s="7">
        <v>39</v>
      </c>
      <c r="B878" s="14">
        <v>37310</v>
      </c>
      <c r="C878" s="14">
        <f>B878</f>
        <v>37310</v>
      </c>
      <c r="D878" s="89"/>
      <c r="E878" s="40">
        <v>938</v>
      </c>
      <c r="F878" s="90"/>
      <c r="G878" s="8"/>
      <c r="H878" s="8"/>
      <c r="I878" s="88">
        <v>44215</v>
      </c>
      <c r="J878" s="8"/>
    </row>
    <row r="879" ht="13.65" customHeight="1">
      <c r="A879" t="s" s="7">
        <v>40</v>
      </c>
      <c r="B879" s="14">
        <v>11347</v>
      </c>
      <c r="C879" s="14">
        <f>B879</f>
        <v>11347</v>
      </c>
      <c r="D879" s="89"/>
      <c r="E879" s="40">
        <v>201</v>
      </c>
      <c r="F879" s="90"/>
      <c r="G879" s="8"/>
      <c r="H879" s="8"/>
      <c r="I879" s="88">
        <v>44215</v>
      </c>
      <c r="J879" s="8"/>
    </row>
    <row r="880" ht="13.65" customHeight="1">
      <c r="A880" t="s" s="7">
        <v>41</v>
      </c>
      <c r="B880" s="14">
        <v>6658</v>
      </c>
      <c r="C880" s="14">
        <f>B880</f>
        <v>6658</v>
      </c>
      <c r="D880" s="89"/>
      <c r="E880" s="40">
        <v>151</v>
      </c>
      <c r="F880" s="90"/>
      <c r="G880" s="8"/>
      <c r="H880" s="8"/>
      <c r="I880" s="88">
        <v>44215</v>
      </c>
      <c r="J880" s="8"/>
    </row>
    <row r="881" ht="13.65" customHeight="1">
      <c r="A881" t="s" s="7">
        <v>39</v>
      </c>
      <c r="B881" s="14">
        <v>37665</v>
      </c>
      <c r="C881" s="14">
        <f>B881</f>
        <v>37665</v>
      </c>
      <c r="D881" s="89"/>
      <c r="E881" s="40">
        <v>942</v>
      </c>
      <c r="F881" s="90"/>
      <c r="G881" s="8"/>
      <c r="H881" s="8"/>
      <c r="I881" s="88">
        <v>44216</v>
      </c>
      <c r="J881" s="8"/>
    </row>
    <row r="882" ht="13.65" customHeight="1">
      <c r="A882" t="s" s="7">
        <v>40</v>
      </c>
      <c r="B882" s="14">
        <v>11452</v>
      </c>
      <c r="C882" s="14">
        <f>B882</f>
        <v>11452</v>
      </c>
      <c r="D882" s="89"/>
      <c r="E882" s="40">
        <v>204</v>
      </c>
      <c r="F882" s="90"/>
      <c r="G882" s="8"/>
      <c r="H882" s="8"/>
      <c r="I882" s="88">
        <v>44216</v>
      </c>
      <c r="J882" s="8"/>
    </row>
    <row r="883" ht="13.65" customHeight="1">
      <c r="A883" t="s" s="7">
        <v>41</v>
      </c>
      <c r="B883" s="14">
        <v>6720</v>
      </c>
      <c r="C883" s="14">
        <f>B883</f>
        <v>6720</v>
      </c>
      <c r="D883" s="89"/>
      <c r="E883" s="40">
        <v>155</v>
      </c>
      <c r="F883" s="90"/>
      <c r="G883" s="8"/>
      <c r="H883" s="8"/>
      <c r="I883" s="88">
        <v>44216</v>
      </c>
      <c r="J883" s="8"/>
    </row>
    <row r="884" ht="13.65" customHeight="1">
      <c r="A884" t="s" s="7">
        <v>39</v>
      </c>
      <c r="B884" s="14">
        <v>38016</v>
      </c>
      <c r="C884" s="14">
        <f>B884</f>
        <v>38016</v>
      </c>
      <c r="D884" s="89"/>
      <c r="E884" s="40">
        <v>947</v>
      </c>
      <c r="F884" s="90"/>
      <c r="G884" s="8"/>
      <c r="H884" s="8"/>
      <c r="I884" s="88">
        <v>44217</v>
      </c>
      <c r="J884" s="8"/>
    </row>
    <row r="885" ht="13.65" customHeight="1">
      <c r="A885" t="s" s="7">
        <v>40</v>
      </c>
      <c r="B885" s="14">
        <v>11581</v>
      </c>
      <c r="C885" s="14">
        <f>B885</f>
        <v>11581</v>
      </c>
      <c r="D885" s="89"/>
      <c r="E885" s="40">
        <v>205</v>
      </c>
      <c r="F885" s="90"/>
      <c r="G885" s="8"/>
      <c r="H885" s="8"/>
      <c r="I885" s="88">
        <v>44217</v>
      </c>
      <c r="J885" s="8"/>
    </row>
    <row r="886" ht="13.65" customHeight="1">
      <c r="A886" t="s" s="7">
        <v>41</v>
      </c>
      <c r="B886" s="14">
        <v>6818</v>
      </c>
      <c r="C886" s="14">
        <f>B886</f>
        <v>6818</v>
      </c>
      <c r="D886" s="89"/>
      <c r="E886" s="40">
        <v>156</v>
      </c>
      <c r="F886" s="90"/>
      <c r="G886" s="8"/>
      <c r="H886" s="8"/>
      <c r="I886" s="88">
        <v>44217</v>
      </c>
      <c r="J886" s="8"/>
    </row>
    <row r="887" ht="13.65" customHeight="1">
      <c r="A887" t="s" s="7">
        <v>39</v>
      </c>
      <c r="B887" s="14">
        <v>38384</v>
      </c>
      <c r="C887" s="14">
        <f>B887</f>
        <v>38384</v>
      </c>
      <c r="D887" s="89"/>
      <c r="E887" s="40">
        <v>958</v>
      </c>
      <c r="F887" s="90"/>
      <c r="G887" s="8"/>
      <c r="H887" s="8"/>
      <c r="I887" s="88">
        <v>44218</v>
      </c>
      <c r="J887" s="8"/>
    </row>
    <row r="888" ht="13.65" customHeight="1">
      <c r="A888" t="s" s="7">
        <v>40</v>
      </c>
      <c r="B888" s="14">
        <v>11696</v>
      </c>
      <c r="C888" s="14">
        <f>B888</f>
        <v>11696</v>
      </c>
      <c r="D888" s="89"/>
      <c r="E888" s="40">
        <v>206</v>
      </c>
      <c r="F888" s="90"/>
      <c r="G888" s="8"/>
      <c r="H888" s="8"/>
      <c r="I888" s="88">
        <v>44218</v>
      </c>
      <c r="J888" s="8"/>
    </row>
    <row r="889" ht="13.65" customHeight="1">
      <c r="A889" t="s" s="7">
        <v>41</v>
      </c>
      <c r="B889" s="14">
        <v>6906</v>
      </c>
      <c r="C889" s="14">
        <f>B889</f>
        <v>6906</v>
      </c>
      <c r="D889" s="89"/>
      <c r="E889" s="40">
        <v>160</v>
      </c>
      <c r="F889" s="90"/>
      <c r="G889" s="8"/>
      <c r="H889" s="8"/>
      <c r="I889" s="88">
        <v>44218</v>
      </c>
      <c r="J889" s="8"/>
    </row>
    <row r="890" ht="13.65" customHeight="1">
      <c r="A890" t="s" s="7">
        <v>39</v>
      </c>
      <c r="B890" s="14">
        <v>38696</v>
      </c>
      <c r="C890" s="14">
        <f>B890</f>
        <v>38696</v>
      </c>
      <c r="D890" s="89"/>
      <c r="E890" s="40">
        <v>966</v>
      </c>
      <c r="F890" s="90"/>
      <c r="G890" s="8"/>
      <c r="H890" s="8"/>
      <c r="I890" s="88">
        <v>44219</v>
      </c>
      <c r="J890" s="8"/>
    </row>
    <row r="891" ht="13.65" customHeight="1">
      <c r="A891" t="s" s="7">
        <v>40</v>
      </c>
      <c r="B891" s="14">
        <v>11782</v>
      </c>
      <c r="C891" s="14">
        <f>B891</f>
        <v>11782</v>
      </c>
      <c r="D891" s="89"/>
      <c r="E891" s="40">
        <v>211</v>
      </c>
      <c r="F891" s="90"/>
      <c r="G891" s="8"/>
      <c r="H891" s="8"/>
      <c r="I891" s="88">
        <v>44219</v>
      </c>
      <c r="J891" s="8"/>
    </row>
    <row r="892" ht="13.65" customHeight="1">
      <c r="A892" t="s" s="7">
        <v>41</v>
      </c>
      <c r="B892" s="91">
        <v>6954</v>
      </c>
      <c r="C892" s="14">
        <f>B892</f>
        <v>6954</v>
      </c>
      <c r="D892" s="89"/>
      <c r="E892" s="40">
        <v>162</v>
      </c>
      <c r="F892" s="90"/>
      <c r="G892" s="8"/>
      <c r="H892" s="8"/>
      <c r="I892" s="88">
        <v>44219</v>
      </c>
      <c r="J892" s="8"/>
    </row>
    <row r="893" ht="13.65" customHeight="1">
      <c r="A893" t="s" s="92">
        <v>39</v>
      </c>
      <c r="B893" s="93">
        <v>38981</v>
      </c>
      <c r="C893" s="94">
        <f>B893</f>
        <v>38981</v>
      </c>
      <c r="D893" s="89"/>
      <c r="E893" s="40">
        <v>976</v>
      </c>
      <c r="F893" s="90"/>
      <c r="G893" s="8"/>
      <c r="H893" s="8"/>
      <c r="I893" s="88">
        <v>44220</v>
      </c>
      <c r="J893" s="8"/>
    </row>
    <row r="894" ht="13.65" customHeight="1">
      <c r="A894" t="s" s="92">
        <v>40</v>
      </c>
      <c r="B894" s="93">
        <v>11873</v>
      </c>
      <c r="C894" s="94">
        <f>B894</f>
        <v>11873</v>
      </c>
      <c r="D894" s="89"/>
      <c r="E894" s="40">
        <v>214</v>
      </c>
      <c r="F894" s="90"/>
      <c r="G894" s="8"/>
      <c r="H894" s="8"/>
      <c r="I894" s="88">
        <v>44220</v>
      </c>
      <c r="J894" s="8"/>
    </row>
    <row r="895" ht="13.65" customHeight="1">
      <c r="A895" t="s" s="92">
        <v>41</v>
      </c>
      <c r="B895" s="93">
        <v>7032</v>
      </c>
      <c r="C895" s="94">
        <f>B895</f>
        <v>7032</v>
      </c>
      <c r="D895" s="89"/>
      <c r="E895" s="40">
        <v>165</v>
      </c>
      <c r="F895" s="90"/>
      <c r="G895" s="8"/>
      <c r="H895" s="8"/>
      <c r="I895" s="88">
        <v>44220</v>
      </c>
      <c r="J895" s="8"/>
    </row>
    <row r="896" ht="13.65" customHeight="1">
      <c r="A896" t="s" s="92">
        <v>39</v>
      </c>
      <c r="B896" s="93">
        <v>39158</v>
      </c>
      <c r="C896" s="94">
        <f>B896</f>
        <v>39158</v>
      </c>
      <c r="D896" s="89"/>
      <c r="E896" s="40">
        <v>981</v>
      </c>
      <c r="F896" s="90"/>
      <c r="G896" s="8"/>
      <c r="H896" s="8"/>
      <c r="I896" s="95">
        <v>44221</v>
      </c>
      <c r="J896" s="8"/>
    </row>
    <row r="897" ht="13.65" customHeight="1">
      <c r="A897" t="s" s="92">
        <v>40</v>
      </c>
      <c r="B897" s="93">
        <v>11923</v>
      </c>
      <c r="C897" s="94">
        <f>B897</f>
        <v>11923</v>
      </c>
      <c r="D897" s="89"/>
      <c r="E897" s="40">
        <v>214</v>
      </c>
      <c r="F897" s="90"/>
      <c r="G897" s="8"/>
      <c r="H897" s="89"/>
      <c r="I897" s="96">
        <f>I896</f>
        <v>44221</v>
      </c>
      <c r="J897" s="90"/>
    </row>
    <row r="898" ht="13.65" customHeight="1">
      <c r="A898" t="s" s="92">
        <v>41</v>
      </c>
      <c r="B898" s="93">
        <v>7070</v>
      </c>
      <c r="C898" s="94">
        <f>B898</f>
        <v>7070</v>
      </c>
      <c r="D898" s="89"/>
      <c r="E898" s="40">
        <v>165</v>
      </c>
      <c r="F898" s="90"/>
      <c r="G898" s="8"/>
      <c r="H898" s="89"/>
      <c r="I898" s="96">
        <f>I897</f>
        <v>44221</v>
      </c>
      <c r="J898" s="90"/>
    </row>
    <row r="899" ht="13.65" customHeight="1">
      <c r="A899" t="s" s="92">
        <v>39</v>
      </c>
      <c r="B899" s="93">
        <v>39358</v>
      </c>
      <c r="C899" s="94">
        <f>B899</f>
        <v>39358</v>
      </c>
      <c r="D899" s="89"/>
      <c r="E899" s="46"/>
      <c r="F899" s="90"/>
      <c r="G899" s="8"/>
      <c r="H899" s="89"/>
      <c r="I899" s="96">
        <f>I898+1</f>
        <v>44222</v>
      </c>
      <c r="J899" s="90"/>
    </row>
    <row r="900" ht="13.65" customHeight="1">
      <c r="A900" t="s" s="92">
        <v>40</v>
      </c>
      <c r="B900" s="93">
        <v>11983</v>
      </c>
      <c r="C900" s="94">
        <f>B900</f>
        <v>11983</v>
      </c>
      <c r="D900" s="89"/>
      <c r="E900" s="46"/>
      <c r="F900" s="90"/>
      <c r="G900" s="8"/>
      <c r="H900" s="89"/>
      <c r="I900" s="96">
        <f>I899</f>
        <v>44222</v>
      </c>
      <c r="J900" s="90"/>
    </row>
    <row r="901" ht="13.65" customHeight="1">
      <c r="A901" t="s" s="92">
        <v>41</v>
      </c>
      <c r="B901" s="93">
        <v>7091</v>
      </c>
      <c r="C901" s="94">
        <f>B901</f>
        <v>7091</v>
      </c>
      <c r="D901" s="89"/>
      <c r="E901" s="46"/>
      <c r="F901" s="90"/>
      <c r="G901" s="8"/>
      <c r="H901" s="89"/>
      <c r="I901" s="96">
        <f>I900</f>
        <v>44222</v>
      </c>
      <c r="J901" s="90"/>
    </row>
    <row r="902" ht="13.65" customHeight="1">
      <c r="A902" t="s" s="92">
        <v>39</v>
      </c>
      <c r="B902" s="93">
        <v>39701</v>
      </c>
      <c r="C902" s="94">
        <f>B902</f>
        <v>39701</v>
      </c>
      <c r="D902" s="89"/>
      <c r="E902" s="46"/>
      <c r="F902" s="90"/>
      <c r="G902" s="8"/>
      <c r="H902" s="89"/>
      <c r="I902" s="96">
        <f>I901+1</f>
        <v>44223</v>
      </c>
      <c r="J902" s="90"/>
    </row>
    <row r="903" ht="13.65" customHeight="1">
      <c r="A903" t="s" s="92">
        <v>40</v>
      </c>
      <c r="B903" s="93">
        <v>12065</v>
      </c>
      <c r="C903" s="94">
        <f>B903</f>
        <v>12065</v>
      </c>
      <c r="D903" s="89"/>
      <c r="E903" s="46"/>
      <c r="F903" s="90"/>
      <c r="G903" s="8"/>
      <c r="H903" s="89"/>
      <c r="I903" s="96">
        <f>I902</f>
        <v>44223</v>
      </c>
      <c r="J903" s="90"/>
    </row>
    <row r="904" ht="13.65" customHeight="1">
      <c r="A904" t="s" s="92">
        <v>41</v>
      </c>
      <c r="B904" s="93">
        <v>7171</v>
      </c>
      <c r="C904" s="94">
        <f>B904</f>
        <v>7171</v>
      </c>
      <c r="D904" s="89"/>
      <c r="E904" s="46"/>
      <c r="F904" s="90"/>
      <c r="G904" s="8"/>
      <c r="H904" s="89"/>
      <c r="I904" s="96">
        <f>I903</f>
        <v>44223</v>
      </c>
      <c r="J904" s="90"/>
    </row>
    <row r="905" ht="13.65" customHeight="1">
      <c r="A905" t="s" s="92">
        <v>39</v>
      </c>
      <c r="B905" s="93">
        <v>39961</v>
      </c>
      <c r="C905" s="94">
        <f>B905</f>
        <v>39961</v>
      </c>
      <c r="D905" s="89"/>
      <c r="E905" s="46"/>
      <c r="F905" s="90"/>
      <c r="G905" s="8"/>
      <c r="H905" s="89"/>
      <c r="I905" s="96">
        <f>I904+1</f>
        <v>44224</v>
      </c>
      <c r="J905" s="90"/>
    </row>
    <row r="906" ht="13.65" customHeight="1">
      <c r="A906" t="s" s="92">
        <v>40</v>
      </c>
      <c r="B906" s="93">
        <v>12162</v>
      </c>
      <c r="C906" s="94">
        <f>B906</f>
        <v>12162</v>
      </c>
      <c r="D906" s="89"/>
      <c r="E906" s="46"/>
      <c r="F906" s="90"/>
      <c r="G906" s="8"/>
      <c r="H906" s="89"/>
      <c r="I906" s="96">
        <f>I905</f>
        <v>44224</v>
      </c>
      <c r="J906" s="90"/>
    </row>
    <row r="907" ht="13.65" customHeight="1">
      <c r="A907" t="s" s="92">
        <v>41</v>
      </c>
      <c r="B907" s="93">
        <v>7241</v>
      </c>
      <c r="C907" s="94">
        <f>B907</f>
        <v>7241</v>
      </c>
      <c r="D907" s="89"/>
      <c r="E907" s="46"/>
      <c r="F907" s="90"/>
      <c r="G907" s="8"/>
      <c r="H907" s="89"/>
      <c r="I907" s="96">
        <f>I906</f>
        <v>44224</v>
      </c>
      <c r="J907" s="90"/>
    </row>
    <row r="908" ht="13.65" customHeight="1">
      <c r="A908" t="s" s="92">
        <v>39</v>
      </c>
      <c r="B908" s="93">
        <v>40209</v>
      </c>
      <c r="C908" s="94">
        <f>B908</f>
        <v>40209</v>
      </c>
      <c r="D908" s="89"/>
      <c r="E908" s="46"/>
      <c r="F908" s="90"/>
      <c r="G908" s="8"/>
      <c r="H908" s="89"/>
      <c r="I908" s="96">
        <f>I907+1</f>
        <v>44225</v>
      </c>
      <c r="J908" s="90"/>
    </row>
    <row r="909" ht="13.65" customHeight="1">
      <c r="A909" t="s" s="92">
        <v>40</v>
      </c>
      <c r="B909" s="93">
        <v>12234</v>
      </c>
      <c r="C909" s="94">
        <f>B909</f>
        <v>12234</v>
      </c>
      <c r="D909" s="89"/>
      <c r="E909" s="46"/>
      <c r="F909" s="90"/>
      <c r="G909" s="8"/>
      <c r="H909" s="89"/>
      <c r="I909" s="96">
        <f>I908</f>
        <v>44225</v>
      </c>
      <c r="J909" s="90"/>
    </row>
    <row r="910" ht="13.65" customHeight="1">
      <c r="A910" t="s" s="92">
        <v>41</v>
      </c>
      <c r="B910" s="93">
        <v>7306</v>
      </c>
      <c r="C910" s="94">
        <f>B910</f>
        <v>7306</v>
      </c>
      <c r="D910" s="89"/>
      <c r="E910" s="46"/>
      <c r="F910" s="90"/>
      <c r="G910" s="8"/>
      <c r="H910" s="89"/>
      <c r="I910" s="96">
        <f>I909</f>
        <v>44225</v>
      </c>
      <c r="J910" s="90"/>
    </row>
    <row r="911" ht="13.65" customHeight="1">
      <c r="A911" t="s" s="92">
        <v>39</v>
      </c>
      <c r="B911" s="93">
        <v>40545</v>
      </c>
      <c r="C911" s="94">
        <f>B911</f>
        <v>40545</v>
      </c>
      <c r="D911" s="89"/>
      <c r="E911" s="46"/>
      <c r="F911" s="90"/>
      <c r="G911" s="8"/>
      <c r="H911" s="89"/>
      <c r="I911" s="96">
        <f>I910+1</f>
        <v>44226</v>
      </c>
      <c r="J911" s="90"/>
    </row>
    <row r="912" ht="13.65" customHeight="1">
      <c r="A912" t="s" s="92">
        <v>40</v>
      </c>
      <c r="B912" s="93">
        <v>12331</v>
      </c>
      <c r="C912" s="94">
        <f>B912</f>
        <v>12331</v>
      </c>
      <c r="D912" s="89"/>
      <c r="E912" s="46"/>
      <c r="F912" s="90"/>
      <c r="G912" s="8"/>
      <c r="H912" s="89"/>
      <c r="I912" s="96">
        <f>I911</f>
        <v>44226</v>
      </c>
      <c r="J912" s="90"/>
    </row>
    <row r="913" ht="13.65" customHeight="1">
      <c r="A913" t="s" s="92">
        <v>41</v>
      </c>
      <c r="B913" s="93">
        <v>7374</v>
      </c>
      <c r="C913" s="94">
        <f>B913</f>
        <v>7374</v>
      </c>
      <c r="D913" s="89"/>
      <c r="E913" s="46"/>
      <c r="F913" s="90"/>
      <c r="G913" s="8"/>
      <c r="H913" s="89"/>
      <c r="I913" s="96">
        <f>I912</f>
        <v>44226</v>
      </c>
      <c r="J913" s="90"/>
    </row>
    <row r="914" ht="13.65" customHeight="1">
      <c r="A914" t="s" s="7">
        <v>39</v>
      </c>
      <c r="B914" s="97">
        <v>40801</v>
      </c>
      <c r="C914" s="14">
        <f>B914</f>
        <v>40801</v>
      </c>
      <c r="D914" s="89"/>
      <c r="E914" s="46"/>
      <c r="F914" s="90"/>
      <c r="G914" s="8"/>
      <c r="H914" s="89"/>
      <c r="I914" s="96">
        <f>I913+1</f>
        <v>44227</v>
      </c>
      <c r="J914" s="90"/>
    </row>
    <row r="915" ht="13.65" customHeight="1">
      <c r="A915" t="s" s="7">
        <v>40</v>
      </c>
      <c r="B915" s="14">
        <v>12377</v>
      </c>
      <c r="C915" s="14">
        <f>B915</f>
        <v>12377</v>
      </c>
      <c r="D915" s="89"/>
      <c r="E915" s="46"/>
      <c r="F915" s="90"/>
      <c r="G915" s="8"/>
      <c r="H915" s="89"/>
      <c r="I915" s="96">
        <f>I914</f>
        <v>44227</v>
      </c>
      <c r="J915" s="90"/>
    </row>
    <row r="916" ht="13.65" customHeight="1">
      <c r="A916" t="s" s="7">
        <v>41</v>
      </c>
      <c r="B916" s="14">
        <v>7432</v>
      </c>
      <c r="C916" s="14">
        <f>B916</f>
        <v>7432</v>
      </c>
      <c r="D916" s="89"/>
      <c r="E916" s="46"/>
      <c r="F916" s="90"/>
      <c r="G916" s="8"/>
      <c r="H916" s="89"/>
      <c r="I916" s="96">
        <f>I915</f>
        <v>44227</v>
      </c>
      <c r="J916" s="90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Roman,Regular"&amp;12&amp;K000000Biobío</oddHead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956"/>
  <sheetViews>
    <sheetView workbookViewId="0" showGridLines="0" defaultGridColor="1"/>
  </sheetViews>
  <sheetFormatPr defaultColWidth="12.5" defaultRowHeight="12.75" customHeight="1" outlineLevelRow="0" outlineLevelCol="0"/>
  <cols>
    <col min="1" max="10" width="12.5" style="98" customWidth="1"/>
    <col min="11" max="16384" width="12.5" style="98" customWidth="1"/>
  </cols>
  <sheetData>
    <row r="1" ht="13.65" customHeight="1">
      <c r="A1" t="s" s="7">
        <v>46</v>
      </c>
      <c r="B1" t="s" s="7">
        <v>47</v>
      </c>
      <c r="C1" t="s" s="7">
        <v>48</v>
      </c>
      <c r="D1" t="s" s="7">
        <v>49</v>
      </c>
      <c r="E1" t="s" s="86">
        <v>50</v>
      </c>
      <c r="F1" t="s" s="7">
        <v>51</v>
      </c>
      <c r="G1" t="s" s="7">
        <v>52</v>
      </c>
      <c r="H1" t="s" s="7">
        <v>53</v>
      </c>
      <c r="I1" t="s" s="7">
        <v>0</v>
      </c>
      <c r="J1" t="s" s="7">
        <v>54</v>
      </c>
    </row>
    <row r="2" ht="13.65" customHeight="1">
      <c r="A2" t="s" s="7">
        <v>42</v>
      </c>
      <c r="B2" s="14">
        <v>53</v>
      </c>
      <c r="C2" s="14">
        <f>B2</f>
        <v>53</v>
      </c>
      <c r="D2" s="87">
        <v>0</v>
      </c>
      <c r="E2" s="40">
        <v>0</v>
      </c>
      <c r="F2" s="33">
        <v>0</v>
      </c>
      <c r="G2" s="14">
        <v>0</v>
      </c>
      <c r="H2" s="14">
        <v>0</v>
      </c>
      <c r="I2" s="88">
        <v>43910</v>
      </c>
      <c r="J2" s="8"/>
    </row>
    <row r="3" ht="13.65" customHeight="1">
      <c r="A3" t="s" s="7">
        <v>43</v>
      </c>
      <c r="B3" s="14">
        <v>0</v>
      </c>
      <c r="C3" s="14">
        <f>B3</f>
        <v>0</v>
      </c>
      <c r="D3" s="87">
        <v>0</v>
      </c>
      <c r="E3" s="40">
        <v>0</v>
      </c>
      <c r="F3" s="33">
        <v>0</v>
      </c>
      <c r="G3" s="14">
        <v>0</v>
      </c>
      <c r="H3" s="14">
        <v>0</v>
      </c>
      <c r="I3" s="88">
        <v>43910</v>
      </c>
      <c r="J3" s="8"/>
    </row>
    <row r="4" ht="13.65" customHeight="1">
      <c r="A4" t="s" s="7">
        <v>44</v>
      </c>
      <c r="B4" s="14">
        <v>4</v>
      </c>
      <c r="C4" s="14">
        <f>B4</f>
        <v>4</v>
      </c>
      <c r="D4" s="87">
        <v>0</v>
      </c>
      <c r="E4" s="40">
        <v>0</v>
      </c>
      <c r="F4" s="33">
        <v>0</v>
      </c>
      <c r="G4" s="14">
        <v>0</v>
      </c>
      <c r="H4" s="14">
        <v>0</v>
      </c>
      <c r="I4" s="88">
        <v>43910</v>
      </c>
      <c r="J4" s="8"/>
    </row>
    <row r="5" ht="13.65" customHeight="1">
      <c r="A5" t="s" s="7">
        <v>42</v>
      </c>
      <c r="B5" s="14">
        <v>59</v>
      </c>
      <c r="C5" s="14">
        <f>B5</f>
        <v>59</v>
      </c>
      <c r="D5" s="89"/>
      <c r="E5" s="40">
        <v>0</v>
      </c>
      <c r="F5" s="90"/>
      <c r="G5" s="8"/>
      <c r="H5" s="8"/>
      <c r="I5" s="88">
        <v>43911</v>
      </c>
      <c r="J5" s="8"/>
    </row>
    <row r="6" ht="13.65" customHeight="1">
      <c r="A6" t="s" s="7">
        <v>43</v>
      </c>
      <c r="B6" s="14">
        <v>0</v>
      </c>
      <c r="C6" s="14">
        <f>B6</f>
        <v>0</v>
      </c>
      <c r="D6" s="89"/>
      <c r="E6" s="40">
        <v>0</v>
      </c>
      <c r="F6" s="90"/>
      <c r="G6" s="8"/>
      <c r="H6" s="8"/>
      <c r="I6" s="88">
        <v>43911</v>
      </c>
      <c r="J6" s="8"/>
    </row>
    <row r="7" ht="13.65" customHeight="1">
      <c r="A7" t="s" s="7">
        <v>44</v>
      </c>
      <c r="B7" s="14">
        <v>7</v>
      </c>
      <c r="C7" s="14">
        <f>B7</f>
        <v>7</v>
      </c>
      <c r="D7" s="89"/>
      <c r="E7" s="40">
        <v>0</v>
      </c>
      <c r="F7" s="90"/>
      <c r="G7" s="8"/>
      <c r="H7" s="8"/>
      <c r="I7" s="88">
        <v>43911</v>
      </c>
      <c r="J7" s="8"/>
    </row>
    <row r="8" ht="13.65" customHeight="1">
      <c r="A8" t="s" s="7">
        <v>42</v>
      </c>
      <c r="B8" s="14">
        <v>85</v>
      </c>
      <c r="C8" s="14">
        <f>B8</f>
        <v>85</v>
      </c>
      <c r="D8" s="89"/>
      <c r="E8" s="40">
        <v>0</v>
      </c>
      <c r="F8" s="90"/>
      <c r="G8" s="8"/>
      <c r="H8" s="8"/>
      <c r="I8" s="88">
        <v>43912</v>
      </c>
      <c r="J8" s="8"/>
    </row>
    <row r="9" ht="13.65" customHeight="1">
      <c r="A9" t="s" s="7">
        <v>43</v>
      </c>
      <c r="B9" s="14">
        <v>0</v>
      </c>
      <c r="C9" s="14">
        <f>B9</f>
        <v>0</v>
      </c>
      <c r="D9" s="89"/>
      <c r="E9" s="40">
        <v>0</v>
      </c>
      <c r="F9" s="90"/>
      <c r="G9" s="8"/>
      <c r="H9" s="8"/>
      <c r="I9" s="88">
        <v>43912</v>
      </c>
      <c r="J9" s="8"/>
    </row>
    <row r="10" ht="13.65" customHeight="1">
      <c r="A10" t="s" s="7">
        <v>44</v>
      </c>
      <c r="B10" s="14">
        <v>8</v>
      </c>
      <c r="C10" s="14">
        <f>B10</f>
        <v>8</v>
      </c>
      <c r="D10" s="89"/>
      <c r="E10" s="40">
        <v>0</v>
      </c>
      <c r="F10" s="90"/>
      <c r="G10" s="8"/>
      <c r="H10" s="8"/>
      <c r="I10" s="88">
        <v>43912</v>
      </c>
      <c r="J10" s="8"/>
    </row>
    <row r="11" ht="13.65" customHeight="1">
      <c r="A11" t="s" s="7">
        <v>42</v>
      </c>
      <c r="B11" s="14">
        <v>96</v>
      </c>
      <c r="C11" s="14">
        <f>B11</f>
        <v>96</v>
      </c>
      <c r="D11" s="89"/>
      <c r="E11" s="40">
        <v>0</v>
      </c>
      <c r="F11" s="90"/>
      <c r="G11" s="8"/>
      <c r="H11" s="8"/>
      <c r="I11" s="88">
        <v>43913</v>
      </c>
      <c r="J11" s="8"/>
    </row>
    <row r="12" ht="13.65" customHeight="1">
      <c r="A12" t="s" s="7">
        <v>43</v>
      </c>
      <c r="B12" s="14">
        <v>0</v>
      </c>
      <c r="C12" s="14">
        <f>B12</f>
        <v>0</v>
      </c>
      <c r="D12" s="89"/>
      <c r="E12" s="40">
        <v>0</v>
      </c>
      <c r="F12" s="90"/>
      <c r="G12" s="8"/>
      <c r="H12" s="8"/>
      <c r="I12" s="88">
        <v>43913</v>
      </c>
      <c r="J12" s="8"/>
    </row>
    <row r="13" ht="13.65" customHeight="1">
      <c r="A13" t="s" s="7">
        <v>44</v>
      </c>
      <c r="B13" s="14">
        <v>11</v>
      </c>
      <c r="C13" s="14">
        <f>B13</f>
        <v>11</v>
      </c>
      <c r="D13" s="89"/>
      <c r="E13" s="40">
        <v>0</v>
      </c>
      <c r="F13" s="90"/>
      <c r="G13" s="8"/>
      <c r="H13" s="8"/>
      <c r="I13" s="88">
        <v>43913</v>
      </c>
      <c r="J13" s="8"/>
    </row>
    <row r="14" ht="13.65" customHeight="1">
      <c r="A14" t="s" s="7">
        <v>42</v>
      </c>
      <c r="B14" s="14">
        <v>101</v>
      </c>
      <c r="C14" s="14">
        <f>B14</f>
        <v>101</v>
      </c>
      <c r="D14" s="89"/>
      <c r="E14" s="40">
        <v>0</v>
      </c>
      <c r="F14" s="90"/>
      <c r="G14" s="8"/>
      <c r="H14" s="8"/>
      <c r="I14" s="88">
        <v>43914</v>
      </c>
      <c r="J14" s="8"/>
    </row>
    <row r="15" ht="13.65" customHeight="1">
      <c r="A15" t="s" s="7">
        <v>43</v>
      </c>
      <c r="B15" s="14">
        <v>0</v>
      </c>
      <c r="C15" s="14">
        <f>B15</f>
        <v>0</v>
      </c>
      <c r="D15" s="89"/>
      <c r="E15" s="40">
        <v>0</v>
      </c>
      <c r="F15" s="90"/>
      <c r="G15" s="8"/>
      <c r="H15" s="8"/>
      <c r="I15" s="88">
        <v>43914</v>
      </c>
      <c r="J15" s="8"/>
    </row>
    <row r="16" ht="13.65" customHeight="1">
      <c r="A16" t="s" s="7">
        <v>44</v>
      </c>
      <c r="B16" s="14">
        <v>12</v>
      </c>
      <c r="C16" s="14">
        <f>B16</f>
        <v>12</v>
      </c>
      <c r="D16" s="89"/>
      <c r="E16" s="40">
        <v>0</v>
      </c>
      <c r="F16" s="90"/>
      <c r="G16" s="8"/>
      <c r="H16" s="8"/>
      <c r="I16" s="88">
        <v>43914</v>
      </c>
      <c r="J16" s="8"/>
    </row>
    <row r="17" ht="13.65" customHeight="1">
      <c r="A17" t="s" s="7">
        <v>42</v>
      </c>
      <c r="B17" s="14">
        <v>108</v>
      </c>
      <c r="C17" s="14">
        <f>B17</f>
        <v>108</v>
      </c>
      <c r="D17" s="89"/>
      <c r="E17" s="40">
        <v>0</v>
      </c>
      <c r="F17" s="90"/>
      <c r="G17" s="8"/>
      <c r="H17" s="8"/>
      <c r="I17" s="88">
        <v>43915</v>
      </c>
      <c r="J17" s="8"/>
    </row>
    <row r="18" ht="13.65" customHeight="1">
      <c r="A18" t="s" s="7">
        <v>43</v>
      </c>
      <c r="B18" s="14">
        <v>1</v>
      </c>
      <c r="C18" s="14">
        <f>B18</f>
        <v>1</v>
      </c>
      <c r="D18" s="89"/>
      <c r="E18" s="40">
        <v>0</v>
      </c>
      <c r="F18" s="90"/>
      <c r="G18" s="8"/>
      <c r="H18" s="8"/>
      <c r="I18" s="88">
        <v>43915</v>
      </c>
      <c r="J18" s="8"/>
    </row>
    <row r="19" ht="13.65" customHeight="1">
      <c r="A19" t="s" s="7">
        <v>44</v>
      </c>
      <c r="B19" s="14">
        <v>12</v>
      </c>
      <c r="C19" s="14">
        <f>B19</f>
        <v>12</v>
      </c>
      <c r="D19" s="89"/>
      <c r="E19" s="40">
        <v>0</v>
      </c>
      <c r="F19" s="90"/>
      <c r="G19" s="8"/>
      <c r="H19" s="8"/>
      <c r="I19" s="88">
        <v>43915</v>
      </c>
      <c r="J19" s="8"/>
    </row>
    <row r="20" ht="13.65" customHeight="1">
      <c r="A20" t="s" s="7">
        <v>42</v>
      </c>
      <c r="B20" s="14">
        <v>136</v>
      </c>
      <c r="C20" s="14">
        <f>B20</f>
        <v>136</v>
      </c>
      <c r="D20" s="89"/>
      <c r="E20" s="40">
        <v>0</v>
      </c>
      <c r="F20" s="90"/>
      <c r="G20" s="8"/>
      <c r="H20" s="8"/>
      <c r="I20" s="88">
        <v>43916</v>
      </c>
      <c r="J20" s="8"/>
    </row>
    <row r="21" ht="13.65" customHeight="1">
      <c r="A21" t="s" s="7">
        <v>43</v>
      </c>
      <c r="B21" s="14">
        <v>1</v>
      </c>
      <c r="C21" s="14">
        <f>B21</f>
        <v>1</v>
      </c>
      <c r="D21" s="89"/>
      <c r="E21" s="40">
        <v>0</v>
      </c>
      <c r="F21" s="90"/>
      <c r="G21" s="8"/>
      <c r="H21" s="8"/>
      <c r="I21" s="88">
        <v>43916</v>
      </c>
      <c r="J21" s="8"/>
    </row>
    <row r="22" ht="13.65" customHeight="1">
      <c r="A22" t="s" s="7">
        <v>44</v>
      </c>
      <c r="B22" s="14">
        <v>13</v>
      </c>
      <c r="C22" s="14">
        <f>B22</f>
        <v>13</v>
      </c>
      <c r="D22" s="89"/>
      <c r="E22" s="40">
        <v>0</v>
      </c>
      <c r="F22" s="90"/>
      <c r="G22" s="8"/>
      <c r="H22" s="8"/>
      <c r="I22" s="88">
        <v>43916</v>
      </c>
      <c r="J22" s="8"/>
    </row>
    <row r="23" ht="13.65" customHeight="1">
      <c r="A23" t="s" s="7">
        <v>42</v>
      </c>
      <c r="B23" s="14">
        <v>167</v>
      </c>
      <c r="C23" s="14">
        <f>B23</f>
        <v>167</v>
      </c>
      <c r="D23" s="89"/>
      <c r="E23" s="40">
        <v>0</v>
      </c>
      <c r="F23" s="90"/>
      <c r="G23" s="8"/>
      <c r="H23" s="8"/>
      <c r="I23" s="88">
        <v>43917</v>
      </c>
      <c r="J23" s="8"/>
    </row>
    <row r="24" ht="13.65" customHeight="1">
      <c r="A24" t="s" s="7">
        <v>43</v>
      </c>
      <c r="B24" s="14">
        <v>1</v>
      </c>
      <c r="C24" s="14">
        <f>B24</f>
        <v>1</v>
      </c>
      <c r="D24" s="89"/>
      <c r="E24" s="40">
        <v>0</v>
      </c>
      <c r="F24" s="90"/>
      <c r="G24" s="8"/>
      <c r="H24" s="8"/>
      <c r="I24" s="88">
        <v>43917</v>
      </c>
      <c r="J24" s="8"/>
    </row>
    <row r="25" ht="13.65" customHeight="1">
      <c r="A25" t="s" s="7">
        <v>44</v>
      </c>
      <c r="B25" s="14">
        <v>16</v>
      </c>
      <c r="C25" s="14">
        <f>B25</f>
        <v>16</v>
      </c>
      <c r="D25" s="89"/>
      <c r="E25" s="40">
        <v>1</v>
      </c>
      <c r="F25" s="90"/>
      <c r="G25" s="8"/>
      <c r="H25" s="8"/>
      <c r="I25" s="88">
        <v>43917</v>
      </c>
      <c r="J25" s="8"/>
    </row>
    <row r="26" ht="13.65" customHeight="1">
      <c r="A26" t="s" s="7">
        <v>42</v>
      </c>
      <c r="B26" s="14">
        <v>182</v>
      </c>
      <c r="C26" s="14">
        <f>B26</f>
        <v>182</v>
      </c>
      <c r="D26" s="89"/>
      <c r="E26" s="40">
        <v>0</v>
      </c>
      <c r="F26" s="90"/>
      <c r="G26" s="8"/>
      <c r="H26" s="8"/>
      <c r="I26" s="88">
        <v>43918</v>
      </c>
      <c r="J26" s="8"/>
    </row>
    <row r="27" ht="13.65" customHeight="1">
      <c r="A27" t="s" s="7">
        <v>43</v>
      </c>
      <c r="B27" s="14">
        <v>2</v>
      </c>
      <c r="C27" s="14">
        <f>B27</f>
        <v>2</v>
      </c>
      <c r="D27" s="89"/>
      <c r="E27" s="40">
        <v>0</v>
      </c>
      <c r="F27" s="90"/>
      <c r="G27" s="8"/>
      <c r="H27" s="8"/>
      <c r="I27" s="88">
        <v>43918</v>
      </c>
      <c r="J27" s="8"/>
    </row>
    <row r="28" ht="13.65" customHeight="1">
      <c r="A28" t="s" s="7">
        <v>44</v>
      </c>
      <c r="B28" s="14">
        <v>16</v>
      </c>
      <c r="C28" s="14">
        <f>B28</f>
        <v>16</v>
      </c>
      <c r="D28" s="89"/>
      <c r="E28" s="40">
        <v>1</v>
      </c>
      <c r="F28" s="90"/>
      <c r="G28" s="8"/>
      <c r="H28" s="8"/>
      <c r="I28" s="88">
        <v>43918</v>
      </c>
      <c r="J28" s="8"/>
    </row>
    <row r="29" ht="13.65" customHeight="1">
      <c r="A29" t="s" s="7">
        <v>42</v>
      </c>
      <c r="B29" s="14">
        <v>212</v>
      </c>
      <c r="C29" s="14">
        <f>B29</f>
        <v>212</v>
      </c>
      <c r="D29" s="89"/>
      <c r="E29" s="40">
        <v>0</v>
      </c>
      <c r="F29" s="90"/>
      <c r="G29" s="8"/>
      <c r="H29" s="8"/>
      <c r="I29" s="88">
        <v>43919</v>
      </c>
      <c r="J29" s="8"/>
    </row>
    <row r="30" ht="13.65" customHeight="1">
      <c r="A30" t="s" s="7">
        <v>43</v>
      </c>
      <c r="B30" s="14">
        <v>2</v>
      </c>
      <c r="C30" s="14">
        <f>B30</f>
        <v>2</v>
      </c>
      <c r="D30" s="89"/>
      <c r="E30" s="40">
        <v>1</v>
      </c>
      <c r="F30" s="90"/>
      <c r="G30" s="8"/>
      <c r="H30" s="8"/>
      <c r="I30" s="88">
        <v>43919</v>
      </c>
      <c r="J30" s="8"/>
    </row>
    <row r="31" ht="13.65" customHeight="1">
      <c r="A31" t="s" s="7">
        <v>44</v>
      </c>
      <c r="B31" s="14">
        <v>19</v>
      </c>
      <c r="C31" s="14">
        <f>B31</f>
        <v>19</v>
      </c>
      <c r="D31" s="89"/>
      <c r="E31" s="40">
        <v>1</v>
      </c>
      <c r="F31" s="90"/>
      <c r="G31" s="8"/>
      <c r="H31" s="8"/>
      <c r="I31" s="88">
        <v>43919</v>
      </c>
      <c r="J31" s="8"/>
    </row>
    <row r="32" ht="13.65" customHeight="1">
      <c r="A32" t="s" s="7">
        <v>42</v>
      </c>
      <c r="B32" s="14">
        <v>255</v>
      </c>
      <c r="C32" s="14">
        <f>B32</f>
        <v>255</v>
      </c>
      <c r="D32" s="89"/>
      <c r="E32" s="40">
        <v>0</v>
      </c>
      <c r="F32" s="90"/>
      <c r="G32" s="8"/>
      <c r="H32" s="8"/>
      <c r="I32" s="88">
        <v>43920</v>
      </c>
      <c r="J32" s="8"/>
    </row>
    <row r="33" ht="13.65" customHeight="1">
      <c r="A33" t="s" s="7">
        <v>43</v>
      </c>
      <c r="B33" s="14">
        <v>3</v>
      </c>
      <c r="C33" s="14">
        <f>B33</f>
        <v>3</v>
      </c>
      <c r="D33" s="89"/>
      <c r="E33" s="40">
        <v>1</v>
      </c>
      <c r="F33" s="90"/>
      <c r="G33" s="8"/>
      <c r="H33" s="8"/>
      <c r="I33" s="88">
        <v>43920</v>
      </c>
      <c r="J33" s="8"/>
    </row>
    <row r="34" ht="13.65" customHeight="1">
      <c r="A34" t="s" s="7">
        <v>44</v>
      </c>
      <c r="B34" s="14">
        <v>24</v>
      </c>
      <c r="C34" s="14">
        <f>B34</f>
        <v>24</v>
      </c>
      <c r="D34" s="89"/>
      <c r="E34" s="40">
        <v>1</v>
      </c>
      <c r="F34" s="90"/>
      <c r="G34" s="8"/>
      <c r="H34" s="8"/>
      <c r="I34" s="88">
        <v>43920</v>
      </c>
      <c r="J34" s="8"/>
    </row>
    <row r="35" ht="13.65" customHeight="1">
      <c r="A35" t="s" s="7">
        <v>42</v>
      </c>
      <c r="B35" s="14">
        <v>292</v>
      </c>
      <c r="C35" s="14">
        <f>B35</f>
        <v>292</v>
      </c>
      <c r="D35" s="89"/>
      <c r="E35" s="40">
        <v>1</v>
      </c>
      <c r="F35" s="90"/>
      <c r="G35" s="8"/>
      <c r="H35" s="8"/>
      <c r="I35" s="88">
        <v>43921</v>
      </c>
      <c r="J35" s="8"/>
    </row>
    <row r="36" ht="13.65" customHeight="1">
      <c r="A36" t="s" s="7">
        <v>43</v>
      </c>
      <c r="B36" s="14">
        <v>4</v>
      </c>
      <c r="C36" s="14">
        <f>B36</f>
        <v>4</v>
      </c>
      <c r="D36" s="89"/>
      <c r="E36" s="40">
        <v>1</v>
      </c>
      <c r="F36" s="90"/>
      <c r="G36" s="8"/>
      <c r="H36" s="8"/>
      <c r="I36" s="88">
        <v>43921</v>
      </c>
      <c r="J36" s="8"/>
    </row>
    <row r="37" ht="13.65" customHeight="1">
      <c r="A37" t="s" s="7">
        <v>44</v>
      </c>
      <c r="B37" s="14">
        <v>26</v>
      </c>
      <c r="C37" s="14">
        <f>B37</f>
        <v>26</v>
      </c>
      <c r="D37" s="89"/>
      <c r="E37" s="40">
        <v>1</v>
      </c>
      <c r="F37" s="90"/>
      <c r="G37" s="8"/>
      <c r="H37" s="8"/>
      <c r="I37" s="88">
        <v>43921</v>
      </c>
      <c r="J37" s="8"/>
    </row>
    <row r="38" ht="13.65" customHeight="1">
      <c r="A38" t="s" s="7">
        <v>42</v>
      </c>
      <c r="B38" s="14">
        <v>329</v>
      </c>
      <c r="C38" s="14">
        <f>B38</f>
        <v>329</v>
      </c>
      <c r="D38" s="89"/>
      <c r="E38" s="40">
        <v>1</v>
      </c>
      <c r="F38" s="90"/>
      <c r="G38" s="8"/>
      <c r="H38" s="8"/>
      <c r="I38" s="88">
        <v>43922</v>
      </c>
      <c r="J38" s="8"/>
    </row>
    <row r="39" ht="13.65" customHeight="1">
      <c r="A39" t="s" s="7">
        <v>43</v>
      </c>
      <c r="B39" s="14">
        <v>6</v>
      </c>
      <c r="C39" s="14">
        <f>B39</f>
        <v>6</v>
      </c>
      <c r="D39" s="89"/>
      <c r="E39" s="40">
        <v>1</v>
      </c>
      <c r="F39" s="90"/>
      <c r="G39" s="8"/>
      <c r="H39" s="8"/>
      <c r="I39" s="88">
        <v>43922</v>
      </c>
      <c r="J39" s="8"/>
    </row>
    <row r="40" ht="13.65" customHeight="1">
      <c r="A40" t="s" s="7">
        <v>44</v>
      </c>
      <c r="B40" s="14">
        <v>27</v>
      </c>
      <c r="C40" s="14">
        <f>B40</f>
        <v>27</v>
      </c>
      <c r="D40" s="89"/>
      <c r="E40" s="40">
        <v>1</v>
      </c>
      <c r="F40" s="90"/>
      <c r="G40" s="8"/>
      <c r="H40" s="8"/>
      <c r="I40" s="88">
        <v>43922</v>
      </c>
      <c r="J40" s="8"/>
    </row>
    <row r="41" ht="13.65" customHeight="1">
      <c r="A41" t="s" s="7">
        <v>42</v>
      </c>
      <c r="B41" s="14">
        <v>350</v>
      </c>
      <c r="C41" s="14">
        <f>B41</f>
        <v>350</v>
      </c>
      <c r="D41" s="89"/>
      <c r="E41" s="40">
        <v>2</v>
      </c>
      <c r="F41" s="90"/>
      <c r="G41" s="8"/>
      <c r="H41" s="8"/>
      <c r="I41" s="88">
        <v>43923</v>
      </c>
      <c r="J41" s="8"/>
    </row>
    <row r="42" ht="13.65" customHeight="1">
      <c r="A42" t="s" s="7">
        <v>43</v>
      </c>
      <c r="B42" s="14">
        <v>8</v>
      </c>
      <c r="C42" s="14">
        <f>B42</f>
        <v>8</v>
      </c>
      <c r="D42" s="89"/>
      <c r="E42" s="40">
        <v>1</v>
      </c>
      <c r="F42" s="90"/>
      <c r="G42" s="8"/>
      <c r="H42" s="8"/>
      <c r="I42" s="88">
        <v>43923</v>
      </c>
      <c r="J42" s="8"/>
    </row>
    <row r="43" ht="13.65" customHeight="1">
      <c r="A43" t="s" s="7">
        <v>44</v>
      </c>
      <c r="B43" s="14">
        <v>28</v>
      </c>
      <c r="C43" s="14">
        <f>B43</f>
        <v>28</v>
      </c>
      <c r="D43" s="89"/>
      <c r="E43" s="40">
        <v>1</v>
      </c>
      <c r="F43" s="90"/>
      <c r="G43" s="8"/>
      <c r="H43" s="8"/>
      <c r="I43" s="88">
        <v>43923</v>
      </c>
      <c r="J43" s="8"/>
    </row>
    <row r="44" ht="13.65" customHeight="1">
      <c r="A44" t="s" s="7">
        <v>42</v>
      </c>
      <c r="B44" s="14">
        <v>380</v>
      </c>
      <c r="C44" s="14">
        <f>B44</f>
        <v>380</v>
      </c>
      <c r="D44" s="89"/>
      <c r="E44" s="40">
        <v>3</v>
      </c>
      <c r="F44" s="90"/>
      <c r="G44" s="8"/>
      <c r="H44" s="8"/>
      <c r="I44" s="88">
        <v>43924</v>
      </c>
      <c r="J44" s="8"/>
    </row>
    <row r="45" ht="13.65" customHeight="1">
      <c r="A45" t="s" s="7">
        <v>43</v>
      </c>
      <c r="B45" s="14">
        <v>10</v>
      </c>
      <c r="C45" s="14">
        <f>B45</f>
        <v>10</v>
      </c>
      <c r="D45" s="89"/>
      <c r="E45" s="40">
        <v>2</v>
      </c>
      <c r="F45" s="90"/>
      <c r="G45" s="8"/>
      <c r="H45" s="8"/>
      <c r="I45" s="88">
        <v>43924</v>
      </c>
      <c r="J45" s="8"/>
    </row>
    <row r="46" ht="13.65" customHeight="1">
      <c r="A46" t="s" s="7">
        <v>44</v>
      </c>
      <c r="B46" s="14">
        <v>31</v>
      </c>
      <c r="C46" s="14">
        <f>B46</f>
        <v>31</v>
      </c>
      <c r="D46" s="89"/>
      <c r="E46" s="40">
        <v>1</v>
      </c>
      <c r="F46" s="90"/>
      <c r="G46" s="8"/>
      <c r="H46" s="8"/>
      <c r="I46" s="88">
        <v>43924</v>
      </c>
      <c r="J46" s="8"/>
    </row>
    <row r="47" ht="13.65" customHeight="1">
      <c r="A47" t="s" s="7">
        <v>42</v>
      </c>
      <c r="B47" s="14">
        <v>423</v>
      </c>
      <c r="C47" s="14">
        <f>B47</f>
        <v>423</v>
      </c>
      <c r="D47" s="89"/>
      <c r="E47" s="40">
        <v>4</v>
      </c>
      <c r="F47" s="90"/>
      <c r="G47" s="8"/>
      <c r="H47" s="8"/>
      <c r="I47" s="88">
        <v>43925</v>
      </c>
      <c r="J47" s="8"/>
    </row>
    <row r="48" ht="13.65" customHeight="1">
      <c r="A48" t="s" s="7">
        <v>43</v>
      </c>
      <c r="B48" s="14">
        <v>13</v>
      </c>
      <c r="C48" s="14">
        <f>B48</f>
        <v>13</v>
      </c>
      <c r="D48" s="89"/>
      <c r="E48" s="40">
        <v>2</v>
      </c>
      <c r="F48" s="90"/>
      <c r="G48" s="8"/>
      <c r="H48" s="8"/>
      <c r="I48" s="88">
        <v>43925</v>
      </c>
      <c r="J48" s="8"/>
    </row>
    <row r="49" ht="13.65" customHeight="1">
      <c r="A49" t="s" s="7">
        <v>44</v>
      </c>
      <c r="B49" s="14">
        <v>38</v>
      </c>
      <c r="C49" s="14">
        <f>B49</f>
        <v>38</v>
      </c>
      <c r="D49" s="89"/>
      <c r="E49" s="40">
        <v>1</v>
      </c>
      <c r="F49" s="90"/>
      <c r="G49" s="8"/>
      <c r="H49" s="8"/>
      <c r="I49" s="88">
        <v>43925</v>
      </c>
      <c r="J49" s="8"/>
    </row>
    <row r="50" ht="13.65" customHeight="1">
      <c r="A50" t="s" s="7">
        <v>42</v>
      </c>
      <c r="B50" s="14">
        <v>457</v>
      </c>
      <c r="C50" s="14">
        <f>B50</f>
        <v>457</v>
      </c>
      <c r="D50" s="89"/>
      <c r="E50" s="40">
        <v>5</v>
      </c>
      <c r="F50" s="90"/>
      <c r="G50" s="8"/>
      <c r="H50" s="8"/>
      <c r="I50" s="88">
        <v>43926</v>
      </c>
      <c r="J50" s="8"/>
    </row>
    <row r="51" ht="13.65" customHeight="1">
      <c r="A51" t="s" s="7">
        <v>43</v>
      </c>
      <c r="B51" s="14">
        <v>16</v>
      </c>
      <c r="C51" s="14">
        <f>B51</f>
        <v>16</v>
      </c>
      <c r="D51" s="89"/>
      <c r="E51" s="40">
        <v>2</v>
      </c>
      <c r="F51" s="90"/>
      <c r="G51" s="8"/>
      <c r="H51" s="8"/>
      <c r="I51" s="88">
        <v>43926</v>
      </c>
      <c r="J51" s="8"/>
    </row>
    <row r="52" ht="13.65" customHeight="1">
      <c r="A52" t="s" s="7">
        <v>44</v>
      </c>
      <c r="B52" s="14">
        <v>46</v>
      </c>
      <c r="C52" s="14">
        <f>B52</f>
        <v>46</v>
      </c>
      <c r="D52" s="89"/>
      <c r="E52" s="40">
        <v>1</v>
      </c>
      <c r="F52" s="90"/>
      <c r="G52" s="8"/>
      <c r="H52" s="8"/>
      <c r="I52" s="88">
        <v>43926</v>
      </c>
      <c r="J52" s="8"/>
    </row>
    <row r="53" ht="13.65" customHeight="1">
      <c r="A53" t="s" s="7">
        <v>42</v>
      </c>
      <c r="B53" s="14">
        <v>484</v>
      </c>
      <c r="C53" s="14">
        <f>B53</f>
        <v>484</v>
      </c>
      <c r="D53" s="89"/>
      <c r="E53" s="40">
        <v>6</v>
      </c>
      <c r="F53" s="90"/>
      <c r="G53" s="8"/>
      <c r="H53" s="8"/>
      <c r="I53" s="88">
        <v>43927</v>
      </c>
      <c r="J53" s="8"/>
    </row>
    <row r="54" ht="13.65" customHeight="1">
      <c r="A54" t="s" s="7">
        <v>43</v>
      </c>
      <c r="B54" s="14">
        <v>16</v>
      </c>
      <c r="C54" s="14">
        <f>B54</f>
        <v>16</v>
      </c>
      <c r="D54" s="89"/>
      <c r="E54" s="40">
        <v>2</v>
      </c>
      <c r="F54" s="90"/>
      <c r="G54" s="8"/>
      <c r="H54" s="8"/>
      <c r="I54" s="88">
        <v>43927</v>
      </c>
      <c r="J54" s="8"/>
    </row>
    <row r="55" ht="13.65" customHeight="1">
      <c r="A55" t="s" s="7">
        <v>44</v>
      </c>
      <c r="B55" s="14">
        <v>51</v>
      </c>
      <c r="C55" s="14">
        <f>B55</f>
        <v>51</v>
      </c>
      <c r="D55" s="89"/>
      <c r="E55" s="40">
        <v>1</v>
      </c>
      <c r="F55" s="90"/>
      <c r="G55" s="8"/>
      <c r="H55" s="8"/>
      <c r="I55" s="88">
        <v>43927</v>
      </c>
      <c r="J55" s="8"/>
    </row>
    <row r="56" ht="13.65" customHeight="1">
      <c r="A56" t="s" s="7">
        <v>42</v>
      </c>
      <c r="B56" s="14">
        <v>500</v>
      </c>
      <c r="C56" s="14">
        <f>B56</f>
        <v>500</v>
      </c>
      <c r="D56" s="89"/>
      <c r="E56" s="40">
        <v>7</v>
      </c>
      <c r="F56" s="90"/>
      <c r="G56" s="8"/>
      <c r="H56" s="8"/>
      <c r="I56" s="88">
        <v>43928</v>
      </c>
      <c r="J56" s="8"/>
    </row>
    <row r="57" ht="13.65" customHeight="1">
      <c r="A57" t="s" s="7">
        <v>43</v>
      </c>
      <c r="B57" s="14">
        <v>20</v>
      </c>
      <c r="C57" s="14">
        <f>B57</f>
        <v>20</v>
      </c>
      <c r="D57" s="89"/>
      <c r="E57" s="40">
        <v>3</v>
      </c>
      <c r="F57" s="90"/>
      <c r="G57" s="8"/>
      <c r="H57" s="8"/>
      <c r="I57" s="88">
        <v>43928</v>
      </c>
      <c r="J57" s="8"/>
    </row>
    <row r="58" ht="13.65" customHeight="1">
      <c r="A58" t="s" s="7">
        <v>44</v>
      </c>
      <c r="B58" s="14">
        <v>54</v>
      </c>
      <c r="C58" s="14">
        <f>B58</f>
        <v>54</v>
      </c>
      <c r="D58" s="89"/>
      <c r="E58" s="40">
        <v>1</v>
      </c>
      <c r="F58" s="90"/>
      <c r="G58" s="8"/>
      <c r="H58" s="8"/>
      <c r="I58" s="88">
        <v>43928</v>
      </c>
      <c r="J58" s="8"/>
    </row>
    <row r="59" ht="13.65" customHeight="1">
      <c r="A59" t="s" s="7">
        <v>42</v>
      </c>
      <c r="B59" s="14">
        <v>508</v>
      </c>
      <c r="C59" s="14">
        <f>B59</f>
        <v>508</v>
      </c>
      <c r="D59" s="89"/>
      <c r="E59" s="40">
        <v>7</v>
      </c>
      <c r="F59" s="90"/>
      <c r="G59" s="8"/>
      <c r="H59" s="8"/>
      <c r="I59" s="88">
        <v>43929</v>
      </c>
      <c r="J59" s="8"/>
    </row>
    <row r="60" ht="13.65" customHeight="1">
      <c r="A60" t="s" s="7">
        <v>43</v>
      </c>
      <c r="B60" s="14">
        <v>20</v>
      </c>
      <c r="C60" s="14">
        <f>B60</f>
        <v>20</v>
      </c>
      <c r="D60" s="89"/>
      <c r="E60" s="40">
        <v>3</v>
      </c>
      <c r="F60" s="90"/>
      <c r="G60" s="8"/>
      <c r="H60" s="8"/>
      <c r="I60" s="88">
        <v>43929</v>
      </c>
      <c r="J60" s="8"/>
    </row>
    <row r="61" ht="13.65" customHeight="1">
      <c r="A61" t="s" s="7">
        <v>44</v>
      </c>
      <c r="B61" s="14">
        <v>56</v>
      </c>
      <c r="C61" s="14">
        <f>B61</f>
        <v>56</v>
      </c>
      <c r="D61" s="89"/>
      <c r="E61" s="40">
        <v>1</v>
      </c>
      <c r="F61" s="90"/>
      <c r="G61" s="8"/>
      <c r="H61" s="8"/>
      <c r="I61" s="88">
        <v>43929</v>
      </c>
      <c r="J61" s="8"/>
    </row>
    <row r="62" ht="13.65" customHeight="1">
      <c r="A62" t="s" s="7">
        <v>42</v>
      </c>
      <c r="B62" s="14">
        <v>523</v>
      </c>
      <c r="C62" s="14">
        <f>B62</f>
        <v>523</v>
      </c>
      <c r="D62" s="89"/>
      <c r="E62" s="40">
        <v>7</v>
      </c>
      <c r="F62" s="90"/>
      <c r="G62" s="8"/>
      <c r="H62" s="8"/>
      <c r="I62" s="88">
        <v>43930</v>
      </c>
      <c r="J62" s="8"/>
    </row>
    <row r="63" ht="13.65" customHeight="1">
      <c r="A63" t="s" s="7">
        <v>43</v>
      </c>
      <c r="B63" s="14">
        <v>20</v>
      </c>
      <c r="C63" s="14">
        <f>B63</f>
        <v>20</v>
      </c>
      <c r="D63" s="89"/>
      <c r="E63" s="40">
        <v>3</v>
      </c>
      <c r="F63" s="90"/>
      <c r="G63" s="8"/>
      <c r="H63" s="8"/>
      <c r="I63" s="88">
        <v>43930</v>
      </c>
      <c r="J63" s="8"/>
    </row>
    <row r="64" ht="13.65" customHeight="1">
      <c r="A64" t="s" s="7">
        <v>44</v>
      </c>
      <c r="B64" s="14">
        <v>56</v>
      </c>
      <c r="C64" s="14">
        <f>B64</f>
        <v>56</v>
      </c>
      <c r="D64" s="89"/>
      <c r="E64" s="40">
        <v>1</v>
      </c>
      <c r="F64" s="90"/>
      <c r="G64" s="8"/>
      <c r="H64" s="8"/>
      <c r="I64" s="88">
        <v>43930</v>
      </c>
      <c r="J64" s="8"/>
    </row>
    <row r="65" ht="13.65" customHeight="1">
      <c r="A65" t="s" s="7">
        <v>42</v>
      </c>
      <c r="B65" s="14">
        <v>531</v>
      </c>
      <c r="C65" s="14">
        <f>B65</f>
        <v>531</v>
      </c>
      <c r="D65" s="89"/>
      <c r="E65" s="40">
        <v>8</v>
      </c>
      <c r="F65" s="90"/>
      <c r="G65" s="8"/>
      <c r="H65" s="8"/>
      <c r="I65" s="88">
        <v>43931</v>
      </c>
      <c r="J65" s="8"/>
    </row>
    <row r="66" ht="13.65" customHeight="1">
      <c r="A66" t="s" s="7">
        <v>43</v>
      </c>
      <c r="B66" s="14">
        <v>20</v>
      </c>
      <c r="C66" s="14">
        <f>B66</f>
        <v>20</v>
      </c>
      <c r="D66" s="89"/>
      <c r="E66" s="40">
        <v>3</v>
      </c>
      <c r="F66" s="90"/>
      <c r="G66" s="8"/>
      <c r="H66" s="8"/>
      <c r="I66" s="88">
        <v>43931</v>
      </c>
      <c r="J66" s="8"/>
    </row>
    <row r="67" ht="13.65" customHeight="1">
      <c r="A67" t="s" s="7">
        <v>44</v>
      </c>
      <c r="B67" s="14">
        <v>61</v>
      </c>
      <c r="C67" s="14">
        <f>B67</f>
        <v>61</v>
      </c>
      <c r="D67" s="89"/>
      <c r="E67" s="40">
        <v>1</v>
      </c>
      <c r="F67" s="90"/>
      <c r="G67" s="8"/>
      <c r="H67" s="8"/>
      <c r="I67" s="88">
        <v>43931</v>
      </c>
      <c r="J67" s="8"/>
    </row>
    <row r="68" ht="13.65" customHeight="1">
      <c r="A68" t="s" s="7">
        <v>42</v>
      </c>
      <c r="B68" s="14">
        <v>534</v>
      </c>
      <c r="C68" s="14">
        <f>B68</f>
        <v>534</v>
      </c>
      <c r="D68" s="89"/>
      <c r="E68" s="40">
        <v>8</v>
      </c>
      <c r="F68" s="90"/>
      <c r="G68" s="8"/>
      <c r="H68" s="8"/>
      <c r="I68" s="88">
        <v>43932</v>
      </c>
      <c r="J68" s="8"/>
    </row>
    <row r="69" ht="13.65" customHeight="1">
      <c r="A69" t="s" s="7">
        <v>43</v>
      </c>
      <c r="B69" s="14">
        <v>20</v>
      </c>
      <c r="C69" s="14">
        <f>B69</f>
        <v>20</v>
      </c>
      <c r="D69" s="89"/>
      <c r="E69" s="40">
        <v>3</v>
      </c>
      <c r="F69" s="90"/>
      <c r="G69" s="8"/>
      <c r="H69" s="8"/>
      <c r="I69" s="88">
        <v>43932</v>
      </c>
      <c r="J69" s="8"/>
    </row>
    <row r="70" ht="13.65" customHeight="1">
      <c r="A70" t="s" s="7">
        <v>44</v>
      </c>
      <c r="B70" s="14">
        <v>62</v>
      </c>
      <c r="C70" s="14">
        <f>B70</f>
        <v>62</v>
      </c>
      <c r="D70" s="89"/>
      <c r="E70" s="40">
        <v>1</v>
      </c>
      <c r="F70" s="90"/>
      <c r="G70" s="8"/>
      <c r="H70" s="8"/>
      <c r="I70" s="88">
        <v>43932</v>
      </c>
      <c r="J70" s="8"/>
    </row>
    <row r="71" ht="13.65" customHeight="1">
      <c r="A71" t="s" s="7">
        <v>42</v>
      </c>
      <c r="B71" s="14">
        <v>537</v>
      </c>
      <c r="C71" s="14">
        <f>B71</f>
        <v>537</v>
      </c>
      <c r="D71" s="89"/>
      <c r="E71" s="40">
        <v>8</v>
      </c>
      <c r="F71" s="90"/>
      <c r="G71" s="8"/>
      <c r="H71" s="8"/>
      <c r="I71" s="88">
        <v>43933</v>
      </c>
      <c r="J71" s="8"/>
    </row>
    <row r="72" ht="13.65" customHeight="1">
      <c r="A72" t="s" s="7">
        <v>43</v>
      </c>
      <c r="B72" s="14">
        <v>20</v>
      </c>
      <c r="C72" s="14">
        <f>B72</f>
        <v>20</v>
      </c>
      <c r="D72" s="89"/>
      <c r="E72" s="40">
        <v>3</v>
      </c>
      <c r="F72" s="90"/>
      <c r="G72" s="8"/>
      <c r="H72" s="8"/>
      <c r="I72" s="88">
        <v>43933</v>
      </c>
      <c r="J72" s="8"/>
    </row>
    <row r="73" ht="13.65" customHeight="1">
      <c r="A73" t="s" s="7">
        <v>44</v>
      </c>
      <c r="B73" s="14">
        <v>62</v>
      </c>
      <c r="C73" s="14">
        <f>B73</f>
        <v>62</v>
      </c>
      <c r="D73" s="89"/>
      <c r="E73" s="40">
        <v>1</v>
      </c>
      <c r="F73" s="90"/>
      <c r="G73" s="8"/>
      <c r="H73" s="8"/>
      <c r="I73" s="88">
        <v>43933</v>
      </c>
      <c r="J73" s="8"/>
    </row>
    <row r="74" ht="13.65" customHeight="1">
      <c r="A74" t="s" s="7">
        <v>42</v>
      </c>
      <c r="B74" s="14">
        <v>544</v>
      </c>
      <c r="C74" s="14">
        <f>B74</f>
        <v>544</v>
      </c>
      <c r="D74" s="89"/>
      <c r="E74" s="40">
        <v>8</v>
      </c>
      <c r="F74" s="90"/>
      <c r="G74" s="8"/>
      <c r="H74" s="8"/>
      <c r="I74" s="88">
        <v>43934</v>
      </c>
      <c r="J74" s="8"/>
    </row>
    <row r="75" ht="13.65" customHeight="1">
      <c r="A75" t="s" s="7">
        <v>43</v>
      </c>
      <c r="B75" s="14">
        <v>21</v>
      </c>
      <c r="C75" s="14">
        <f>B75</f>
        <v>21</v>
      </c>
      <c r="D75" s="89"/>
      <c r="E75" s="40">
        <v>3</v>
      </c>
      <c r="F75" s="90"/>
      <c r="G75" s="8"/>
      <c r="H75" s="8"/>
      <c r="I75" s="88">
        <v>43934</v>
      </c>
      <c r="J75" s="8"/>
    </row>
    <row r="76" ht="13.65" customHeight="1">
      <c r="A76" t="s" s="7">
        <v>44</v>
      </c>
      <c r="B76" s="14">
        <v>64</v>
      </c>
      <c r="C76" s="14">
        <f>B76</f>
        <v>64</v>
      </c>
      <c r="D76" s="89"/>
      <c r="E76" s="40">
        <v>2</v>
      </c>
      <c r="F76" s="90"/>
      <c r="G76" s="8"/>
      <c r="H76" s="8"/>
      <c r="I76" s="88">
        <v>43934</v>
      </c>
      <c r="J76" s="8"/>
    </row>
    <row r="77" ht="13.65" customHeight="1">
      <c r="A77" t="s" s="7">
        <v>42</v>
      </c>
      <c r="B77" s="14">
        <v>548</v>
      </c>
      <c r="C77" s="14">
        <f>B77</f>
        <v>548</v>
      </c>
      <c r="D77" s="89"/>
      <c r="E77" s="40">
        <v>8</v>
      </c>
      <c r="F77" s="90"/>
      <c r="G77" s="8"/>
      <c r="H77" s="8"/>
      <c r="I77" s="88">
        <v>43935</v>
      </c>
      <c r="J77" s="8"/>
    </row>
    <row r="78" ht="13.65" customHeight="1">
      <c r="A78" t="s" s="7">
        <v>43</v>
      </c>
      <c r="B78" s="14">
        <v>21</v>
      </c>
      <c r="C78" s="14">
        <f>B78</f>
        <v>21</v>
      </c>
      <c r="D78" s="89"/>
      <c r="E78" s="40">
        <v>3</v>
      </c>
      <c r="F78" s="90"/>
      <c r="G78" s="8"/>
      <c r="H78" s="8"/>
      <c r="I78" s="88">
        <v>43935</v>
      </c>
      <c r="J78" s="8"/>
    </row>
    <row r="79" ht="13.65" customHeight="1">
      <c r="A79" t="s" s="7">
        <v>44</v>
      </c>
      <c r="B79" s="14">
        <v>65</v>
      </c>
      <c r="C79" s="14">
        <f>B79</f>
        <v>65</v>
      </c>
      <c r="D79" s="89"/>
      <c r="E79" s="40">
        <v>2</v>
      </c>
      <c r="F79" s="90"/>
      <c r="G79" s="8"/>
      <c r="H79" s="8"/>
      <c r="I79" s="88">
        <v>43935</v>
      </c>
      <c r="J79" s="8"/>
    </row>
    <row r="80" ht="13.65" customHeight="1">
      <c r="A80" t="s" s="7">
        <v>42</v>
      </c>
      <c r="B80" s="14">
        <v>560</v>
      </c>
      <c r="C80" s="14">
        <f>B80</f>
        <v>560</v>
      </c>
      <c r="D80" s="89"/>
      <c r="E80" s="40">
        <v>9</v>
      </c>
      <c r="F80" s="90"/>
      <c r="G80" s="8"/>
      <c r="H80" s="8"/>
      <c r="I80" s="88">
        <v>43936</v>
      </c>
      <c r="J80" s="8"/>
    </row>
    <row r="81" ht="13.65" customHeight="1">
      <c r="A81" t="s" s="7">
        <v>43</v>
      </c>
      <c r="B81" s="14">
        <v>21</v>
      </c>
      <c r="C81" s="14">
        <f>B81</f>
        <v>21</v>
      </c>
      <c r="D81" s="89"/>
      <c r="E81" s="40">
        <v>3</v>
      </c>
      <c r="F81" s="90"/>
      <c r="G81" s="8"/>
      <c r="H81" s="8"/>
      <c r="I81" s="88">
        <v>43936</v>
      </c>
      <c r="J81" s="8"/>
    </row>
    <row r="82" ht="13.65" customHeight="1">
      <c r="A82" t="s" s="7">
        <v>44</v>
      </c>
      <c r="B82" s="14">
        <v>67</v>
      </c>
      <c r="C82" s="14">
        <f>B82</f>
        <v>67</v>
      </c>
      <c r="D82" s="89"/>
      <c r="E82" s="40">
        <v>3</v>
      </c>
      <c r="F82" s="90"/>
      <c r="G82" s="8"/>
      <c r="H82" s="8"/>
      <c r="I82" s="88">
        <v>43936</v>
      </c>
      <c r="J82" s="8"/>
    </row>
    <row r="83" ht="13.65" customHeight="1">
      <c r="A83" t="s" s="7">
        <v>42</v>
      </c>
      <c r="B83" s="14">
        <v>565</v>
      </c>
      <c r="C83" s="14">
        <f>B83</f>
        <v>565</v>
      </c>
      <c r="D83" s="89"/>
      <c r="E83" s="40">
        <v>10</v>
      </c>
      <c r="F83" s="90"/>
      <c r="G83" s="8"/>
      <c r="H83" s="8"/>
      <c r="I83" s="88">
        <v>43937</v>
      </c>
      <c r="J83" s="8"/>
    </row>
    <row r="84" ht="13.65" customHeight="1">
      <c r="A84" t="s" s="7">
        <v>43</v>
      </c>
      <c r="B84" s="14">
        <v>22</v>
      </c>
      <c r="C84" s="14">
        <f>B84</f>
        <v>22</v>
      </c>
      <c r="D84" s="89"/>
      <c r="E84" s="40">
        <v>3</v>
      </c>
      <c r="F84" s="90"/>
      <c r="G84" s="8"/>
      <c r="H84" s="8"/>
      <c r="I84" s="88">
        <v>43937</v>
      </c>
      <c r="J84" s="8"/>
    </row>
    <row r="85" ht="13.65" customHeight="1">
      <c r="A85" t="s" s="7">
        <v>44</v>
      </c>
      <c r="B85" s="14">
        <v>68</v>
      </c>
      <c r="C85" s="14">
        <f>B85</f>
        <v>68</v>
      </c>
      <c r="D85" s="89"/>
      <c r="E85" s="40">
        <v>4</v>
      </c>
      <c r="F85" s="90"/>
      <c r="G85" s="8"/>
      <c r="H85" s="8"/>
      <c r="I85" s="88">
        <v>43937</v>
      </c>
      <c r="J85" s="8"/>
    </row>
    <row r="86" ht="13.65" customHeight="1">
      <c r="A86" t="s" s="7">
        <v>42</v>
      </c>
      <c r="B86" s="14">
        <v>571</v>
      </c>
      <c r="C86" s="14">
        <f>B86</f>
        <v>571</v>
      </c>
      <c r="D86" s="89"/>
      <c r="E86" s="40">
        <v>10</v>
      </c>
      <c r="F86" s="90"/>
      <c r="G86" s="8"/>
      <c r="H86" s="8"/>
      <c r="I86" s="88">
        <v>43938</v>
      </c>
      <c r="J86" s="8"/>
    </row>
    <row r="87" ht="13.65" customHeight="1">
      <c r="A87" t="s" s="7">
        <v>43</v>
      </c>
      <c r="B87" s="14">
        <v>22</v>
      </c>
      <c r="C87" s="14">
        <f>B87</f>
        <v>22</v>
      </c>
      <c r="D87" s="89"/>
      <c r="E87" s="40">
        <v>3</v>
      </c>
      <c r="F87" s="90"/>
      <c r="G87" s="8"/>
      <c r="H87" s="8"/>
      <c r="I87" s="88">
        <v>43938</v>
      </c>
      <c r="J87" s="8"/>
    </row>
    <row r="88" ht="13.65" customHeight="1">
      <c r="A88" t="s" s="7">
        <v>44</v>
      </c>
      <c r="B88" s="14">
        <v>71</v>
      </c>
      <c r="C88" s="14">
        <f>B88</f>
        <v>71</v>
      </c>
      <c r="D88" s="89"/>
      <c r="E88" s="40">
        <v>4</v>
      </c>
      <c r="F88" s="90"/>
      <c r="G88" s="8"/>
      <c r="H88" s="8"/>
      <c r="I88" s="88">
        <v>43938</v>
      </c>
      <c r="J88" s="8"/>
    </row>
    <row r="89" ht="13.65" customHeight="1">
      <c r="A89" t="s" s="7">
        <v>42</v>
      </c>
      <c r="B89" s="14">
        <v>581</v>
      </c>
      <c r="C89" s="14">
        <f>B89</f>
        <v>581</v>
      </c>
      <c r="D89" s="89"/>
      <c r="E89" s="40">
        <v>11</v>
      </c>
      <c r="F89" s="90"/>
      <c r="G89" s="8"/>
      <c r="H89" s="8"/>
      <c r="I89" s="88">
        <v>43939</v>
      </c>
      <c r="J89" s="8"/>
    </row>
    <row r="90" ht="13.65" customHeight="1">
      <c r="A90" t="s" s="7">
        <v>43</v>
      </c>
      <c r="B90" s="14">
        <v>22</v>
      </c>
      <c r="C90" s="14">
        <f>B90</f>
        <v>22</v>
      </c>
      <c r="D90" s="89"/>
      <c r="E90" s="40">
        <v>3</v>
      </c>
      <c r="F90" s="90"/>
      <c r="G90" s="8"/>
      <c r="H90" s="8"/>
      <c r="I90" s="88">
        <v>43939</v>
      </c>
      <c r="J90" s="8"/>
    </row>
    <row r="91" ht="13.65" customHeight="1">
      <c r="A91" t="s" s="7">
        <v>44</v>
      </c>
      <c r="B91" s="14">
        <v>75</v>
      </c>
      <c r="C91" s="14">
        <f>B91</f>
        <v>75</v>
      </c>
      <c r="D91" s="89"/>
      <c r="E91" s="40">
        <v>4</v>
      </c>
      <c r="F91" s="90"/>
      <c r="G91" s="8"/>
      <c r="H91" s="8"/>
      <c r="I91" s="88">
        <v>43939</v>
      </c>
      <c r="J91" s="8"/>
    </row>
    <row r="92" ht="13.65" customHeight="1">
      <c r="A92" t="s" s="7">
        <v>42</v>
      </c>
      <c r="B92" s="14">
        <v>587</v>
      </c>
      <c r="C92" s="14">
        <f>B92</f>
        <v>587</v>
      </c>
      <c r="D92" s="89"/>
      <c r="E92" s="40">
        <v>11</v>
      </c>
      <c r="F92" s="90"/>
      <c r="G92" s="8"/>
      <c r="H92" s="8"/>
      <c r="I92" s="88">
        <v>43940</v>
      </c>
      <c r="J92" s="8"/>
    </row>
    <row r="93" ht="13.65" customHeight="1">
      <c r="A93" t="s" s="7">
        <v>43</v>
      </c>
      <c r="B93" s="14">
        <v>22</v>
      </c>
      <c r="C93" s="14">
        <f>B93</f>
        <v>22</v>
      </c>
      <c r="D93" s="89"/>
      <c r="E93" s="40">
        <v>3</v>
      </c>
      <c r="F93" s="90"/>
      <c r="G93" s="8"/>
      <c r="H93" s="8"/>
      <c r="I93" s="88">
        <v>43940</v>
      </c>
      <c r="J93" s="8"/>
    </row>
    <row r="94" ht="13.65" customHeight="1">
      <c r="A94" t="s" s="7">
        <v>44</v>
      </c>
      <c r="B94" s="14">
        <v>75</v>
      </c>
      <c r="C94" s="14">
        <f>B94</f>
        <v>75</v>
      </c>
      <c r="D94" s="89"/>
      <c r="E94" s="40">
        <v>4</v>
      </c>
      <c r="F94" s="90"/>
      <c r="G94" s="8"/>
      <c r="H94" s="8"/>
      <c r="I94" s="88">
        <v>43940</v>
      </c>
      <c r="J94" s="8"/>
    </row>
    <row r="95" ht="13.65" customHeight="1">
      <c r="A95" t="s" s="7">
        <v>42</v>
      </c>
      <c r="B95" s="14">
        <v>593</v>
      </c>
      <c r="C95" s="14">
        <f>B95</f>
        <v>593</v>
      </c>
      <c r="D95" s="89"/>
      <c r="E95" s="40">
        <v>11</v>
      </c>
      <c r="F95" s="90"/>
      <c r="G95" s="8"/>
      <c r="H95" s="8"/>
      <c r="I95" s="88">
        <v>43941</v>
      </c>
      <c r="J95" s="8"/>
    </row>
    <row r="96" ht="13.65" customHeight="1">
      <c r="A96" t="s" s="7">
        <v>43</v>
      </c>
      <c r="B96" s="14">
        <v>22</v>
      </c>
      <c r="C96" s="14">
        <f>B96</f>
        <v>22</v>
      </c>
      <c r="D96" s="89"/>
      <c r="E96" s="40">
        <v>3</v>
      </c>
      <c r="F96" s="90"/>
      <c r="G96" s="8"/>
      <c r="H96" s="8"/>
      <c r="I96" s="88">
        <v>43941</v>
      </c>
      <c r="J96" s="8"/>
    </row>
    <row r="97" ht="13.65" customHeight="1">
      <c r="A97" t="s" s="7">
        <v>44</v>
      </c>
      <c r="B97" s="14">
        <v>75</v>
      </c>
      <c r="C97" s="14">
        <f>B97</f>
        <v>75</v>
      </c>
      <c r="D97" s="89"/>
      <c r="E97" s="40">
        <v>4</v>
      </c>
      <c r="F97" s="90"/>
      <c r="G97" s="8"/>
      <c r="H97" s="8"/>
      <c r="I97" s="88">
        <v>43941</v>
      </c>
      <c r="J97" s="8"/>
    </row>
    <row r="98" ht="13.65" customHeight="1">
      <c r="A98" t="s" s="7">
        <v>42</v>
      </c>
      <c r="B98" s="14">
        <v>599</v>
      </c>
      <c r="C98" s="14">
        <f>B98</f>
        <v>599</v>
      </c>
      <c r="D98" s="89"/>
      <c r="E98" s="40">
        <v>11</v>
      </c>
      <c r="F98" s="90"/>
      <c r="G98" s="8"/>
      <c r="H98" s="8"/>
      <c r="I98" s="88">
        <v>43942</v>
      </c>
      <c r="J98" s="8"/>
    </row>
    <row r="99" ht="13.65" customHeight="1">
      <c r="A99" t="s" s="7">
        <v>43</v>
      </c>
      <c r="B99" s="14">
        <v>22</v>
      </c>
      <c r="C99" s="14">
        <f>B99</f>
        <v>22</v>
      </c>
      <c r="D99" s="89"/>
      <c r="E99" s="40">
        <v>3</v>
      </c>
      <c r="F99" s="90"/>
      <c r="G99" s="8"/>
      <c r="H99" s="8"/>
      <c r="I99" s="88">
        <v>43942</v>
      </c>
      <c r="J99" s="8"/>
    </row>
    <row r="100" ht="13.65" customHeight="1">
      <c r="A100" t="s" s="7">
        <v>44</v>
      </c>
      <c r="B100" s="14">
        <v>78</v>
      </c>
      <c r="C100" s="14">
        <f>B100</f>
        <v>78</v>
      </c>
      <c r="D100" s="89"/>
      <c r="E100" s="40">
        <v>4</v>
      </c>
      <c r="F100" s="90"/>
      <c r="G100" s="8"/>
      <c r="H100" s="8"/>
      <c r="I100" s="88">
        <v>43942</v>
      </c>
      <c r="J100" s="8"/>
    </row>
    <row r="101" ht="13.65" customHeight="1">
      <c r="A101" t="s" s="7">
        <v>42</v>
      </c>
      <c r="B101" s="14">
        <v>603</v>
      </c>
      <c r="C101" s="14">
        <f>B101</f>
        <v>603</v>
      </c>
      <c r="D101" s="89"/>
      <c r="E101" s="40">
        <v>11</v>
      </c>
      <c r="F101" s="90"/>
      <c r="G101" s="8"/>
      <c r="H101" s="8"/>
      <c r="I101" s="88">
        <v>43943</v>
      </c>
      <c r="J101" s="8"/>
    </row>
    <row r="102" ht="13.65" customHeight="1">
      <c r="A102" t="s" s="7">
        <v>43</v>
      </c>
      <c r="B102" s="14">
        <v>22</v>
      </c>
      <c r="C102" s="14">
        <f>B102</f>
        <v>22</v>
      </c>
      <c r="D102" s="89"/>
      <c r="E102" s="40">
        <v>3</v>
      </c>
      <c r="F102" s="90"/>
      <c r="G102" s="8"/>
      <c r="H102" s="8"/>
      <c r="I102" s="88">
        <v>43943</v>
      </c>
      <c r="J102" s="8"/>
    </row>
    <row r="103" ht="13.65" customHeight="1">
      <c r="A103" t="s" s="7">
        <v>44</v>
      </c>
      <c r="B103" s="14">
        <v>79</v>
      </c>
      <c r="C103" s="14">
        <f>B103</f>
        <v>79</v>
      </c>
      <c r="D103" s="89"/>
      <c r="E103" s="40">
        <v>4</v>
      </c>
      <c r="F103" s="90"/>
      <c r="G103" s="8"/>
      <c r="H103" s="8"/>
      <c r="I103" s="88">
        <v>43943</v>
      </c>
      <c r="J103" s="8"/>
    </row>
    <row r="104" ht="13.65" customHeight="1">
      <c r="A104" t="s" s="7">
        <v>42</v>
      </c>
      <c r="B104" s="14">
        <v>610</v>
      </c>
      <c r="C104" s="14">
        <f>B104</f>
        <v>610</v>
      </c>
      <c r="D104" s="89"/>
      <c r="E104" s="40">
        <v>11</v>
      </c>
      <c r="F104" s="90"/>
      <c r="G104" s="8"/>
      <c r="H104" s="8"/>
      <c r="I104" s="88">
        <v>43944</v>
      </c>
      <c r="J104" s="8"/>
    </row>
    <row r="105" ht="13.65" customHeight="1">
      <c r="A105" t="s" s="7">
        <v>43</v>
      </c>
      <c r="B105" s="14">
        <v>22</v>
      </c>
      <c r="C105" s="14">
        <f>B105</f>
        <v>22</v>
      </c>
      <c r="D105" s="89"/>
      <c r="E105" s="40">
        <v>3</v>
      </c>
      <c r="F105" s="90"/>
      <c r="G105" s="8"/>
      <c r="H105" s="8"/>
      <c r="I105" s="88">
        <v>43944</v>
      </c>
      <c r="J105" s="8"/>
    </row>
    <row r="106" ht="13.65" customHeight="1">
      <c r="A106" t="s" s="7">
        <v>44</v>
      </c>
      <c r="B106" s="14">
        <v>79</v>
      </c>
      <c r="C106" s="14">
        <f>B106</f>
        <v>79</v>
      </c>
      <c r="D106" s="89"/>
      <c r="E106" s="40">
        <v>5</v>
      </c>
      <c r="F106" s="90"/>
      <c r="G106" s="8"/>
      <c r="H106" s="8"/>
      <c r="I106" s="88">
        <v>43944</v>
      </c>
      <c r="J106" s="8"/>
    </row>
    <row r="107" ht="13.65" customHeight="1">
      <c r="A107" t="s" s="7">
        <v>42</v>
      </c>
      <c r="B107" s="14">
        <v>617</v>
      </c>
      <c r="C107" s="14">
        <f>B107</f>
        <v>617</v>
      </c>
      <c r="D107" s="89"/>
      <c r="E107" s="40">
        <v>11</v>
      </c>
      <c r="F107" s="90"/>
      <c r="G107" s="8"/>
      <c r="H107" s="8"/>
      <c r="I107" s="88">
        <v>43945</v>
      </c>
      <c r="J107" s="8"/>
    </row>
    <row r="108" ht="13.65" customHeight="1">
      <c r="A108" t="s" s="7">
        <v>43</v>
      </c>
      <c r="B108" s="14">
        <v>22</v>
      </c>
      <c r="C108" s="14">
        <f>B108</f>
        <v>22</v>
      </c>
      <c r="D108" s="89"/>
      <c r="E108" s="40">
        <v>3</v>
      </c>
      <c r="F108" s="90"/>
      <c r="G108" s="8"/>
      <c r="H108" s="8"/>
      <c r="I108" s="88">
        <v>43945</v>
      </c>
      <c r="J108" s="8"/>
    </row>
    <row r="109" ht="13.65" customHeight="1">
      <c r="A109" t="s" s="7">
        <v>44</v>
      </c>
      <c r="B109" s="14">
        <v>80</v>
      </c>
      <c r="C109" s="14">
        <f>B109</f>
        <v>80</v>
      </c>
      <c r="D109" s="89"/>
      <c r="E109" s="40">
        <v>5</v>
      </c>
      <c r="F109" s="90"/>
      <c r="G109" s="8"/>
      <c r="H109" s="8"/>
      <c r="I109" s="88">
        <v>43945</v>
      </c>
      <c r="J109" s="8"/>
    </row>
    <row r="110" ht="13.65" customHeight="1">
      <c r="A110" t="s" s="7">
        <v>42</v>
      </c>
      <c r="B110" s="14">
        <v>623</v>
      </c>
      <c r="C110" s="14">
        <f>B110</f>
        <v>623</v>
      </c>
      <c r="D110" s="89"/>
      <c r="E110" s="40">
        <v>11</v>
      </c>
      <c r="F110" s="90"/>
      <c r="G110" s="8"/>
      <c r="H110" s="8"/>
      <c r="I110" s="88">
        <v>43946</v>
      </c>
      <c r="J110" s="8"/>
    </row>
    <row r="111" ht="13.65" customHeight="1">
      <c r="A111" t="s" s="7">
        <v>43</v>
      </c>
      <c r="B111" s="14">
        <v>22</v>
      </c>
      <c r="C111" s="14">
        <f>B111</f>
        <v>22</v>
      </c>
      <c r="D111" s="89"/>
      <c r="E111" s="40">
        <v>3</v>
      </c>
      <c r="F111" s="90"/>
      <c r="G111" s="8"/>
      <c r="H111" s="8"/>
      <c r="I111" s="88">
        <v>43946</v>
      </c>
      <c r="J111" s="8"/>
    </row>
    <row r="112" ht="13.65" customHeight="1">
      <c r="A112" t="s" s="7">
        <v>44</v>
      </c>
      <c r="B112" s="14">
        <v>84</v>
      </c>
      <c r="C112" s="14">
        <f>B112</f>
        <v>84</v>
      </c>
      <c r="D112" s="89"/>
      <c r="E112" s="40">
        <v>5</v>
      </c>
      <c r="F112" s="90"/>
      <c r="G112" s="8"/>
      <c r="H112" s="8"/>
      <c r="I112" s="88">
        <v>43946</v>
      </c>
      <c r="J112" s="8"/>
    </row>
    <row r="113" ht="13.65" customHeight="1">
      <c r="A113" t="s" s="7">
        <v>42</v>
      </c>
      <c r="B113" s="14">
        <v>624</v>
      </c>
      <c r="C113" s="14">
        <f>B113</f>
        <v>624</v>
      </c>
      <c r="D113" s="89"/>
      <c r="E113" s="40">
        <v>11</v>
      </c>
      <c r="F113" s="90"/>
      <c r="G113" s="8"/>
      <c r="H113" s="8"/>
      <c r="I113" s="88">
        <v>43947</v>
      </c>
      <c r="J113" s="8"/>
    </row>
    <row r="114" ht="13.65" customHeight="1">
      <c r="A114" t="s" s="7">
        <v>43</v>
      </c>
      <c r="B114" s="14">
        <v>22</v>
      </c>
      <c r="C114" s="14">
        <f>B114</f>
        <v>22</v>
      </c>
      <c r="D114" s="89"/>
      <c r="E114" s="40">
        <v>3</v>
      </c>
      <c r="F114" s="90"/>
      <c r="G114" s="8"/>
      <c r="H114" s="8"/>
      <c r="I114" s="88">
        <v>43947</v>
      </c>
      <c r="J114" s="8"/>
    </row>
    <row r="115" ht="13.65" customHeight="1">
      <c r="A115" t="s" s="7">
        <v>44</v>
      </c>
      <c r="B115" s="14">
        <v>93</v>
      </c>
      <c r="C115" s="14">
        <f>B115</f>
        <v>93</v>
      </c>
      <c r="D115" s="89"/>
      <c r="E115" s="40">
        <v>5</v>
      </c>
      <c r="F115" s="90"/>
      <c r="G115" s="8"/>
      <c r="H115" s="8"/>
      <c r="I115" s="88">
        <v>43947</v>
      </c>
      <c r="J115" s="8"/>
    </row>
    <row r="116" ht="13.65" customHeight="1">
      <c r="A116" t="s" s="7">
        <v>42</v>
      </c>
      <c r="B116" s="14">
        <v>625</v>
      </c>
      <c r="C116" s="14">
        <f>B116</f>
        <v>625</v>
      </c>
      <c r="D116" s="89"/>
      <c r="E116" s="40">
        <v>11</v>
      </c>
      <c r="F116" s="90"/>
      <c r="G116" s="8"/>
      <c r="H116" s="8"/>
      <c r="I116" s="88">
        <v>43948</v>
      </c>
      <c r="J116" s="8"/>
    </row>
    <row r="117" ht="13.65" customHeight="1">
      <c r="A117" t="s" s="7">
        <v>43</v>
      </c>
      <c r="B117" s="14">
        <v>22</v>
      </c>
      <c r="C117" s="14">
        <f>B117</f>
        <v>22</v>
      </c>
      <c r="D117" s="89"/>
      <c r="E117" s="40">
        <v>3</v>
      </c>
      <c r="F117" s="90"/>
      <c r="G117" s="8"/>
      <c r="H117" s="8"/>
      <c r="I117" s="88">
        <v>43948</v>
      </c>
      <c r="J117" s="8"/>
    </row>
    <row r="118" ht="13.65" customHeight="1">
      <c r="A118" t="s" s="7">
        <v>44</v>
      </c>
      <c r="B118" s="14">
        <v>98</v>
      </c>
      <c r="C118" s="14">
        <f>B118</f>
        <v>98</v>
      </c>
      <c r="D118" s="89"/>
      <c r="E118" s="40">
        <v>5</v>
      </c>
      <c r="F118" s="90"/>
      <c r="G118" s="8"/>
      <c r="H118" s="8"/>
      <c r="I118" s="88">
        <v>43948</v>
      </c>
      <c r="J118" s="8"/>
    </row>
    <row r="119" ht="13.65" customHeight="1">
      <c r="A119" t="s" s="7">
        <v>42</v>
      </c>
      <c r="B119" s="14">
        <v>635</v>
      </c>
      <c r="C119" s="14">
        <f>B119</f>
        <v>635</v>
      </c>
      <c r="D119" s="89"/>
      <c r="E119" s="40">
        <v>11</v>
      </c>
      <c r="F119" s="90"/>
      <c r="G119" s="8"/>
      <c r="H119" s="8"/>
      <c r="I119" s="88">
        <v>43949</v>
      </c>
      <c r="J119" s="8"/>
    </row>
    <row r="120" ht="13.65" customHeight="1">
      <c r="A120" t="s" s="7">
        <v>43</v>
      </c>
      <c r="B120" s="14">
        <v>22</v>
      </c>
      <c r="C120" s="14">
        <f>B120</f>
        <v>22</v>
      </c>
      <c r="D120" s="89"/>
      <c r="E120" s="40">
        <v>3</v>
      </c>
      <c r="F120" s="90"/>
      <c r="G120" s="8"/>
      <c r="H120" s="8"/>
      <c r="I120" s="88">
        <v>43949</v>
      </c>
      <c r="J120" s="8"/>
    </row>
    <row r="121" ht="13.65" customHeight="1">
      <c r="A121" t="s" s="7">
        <v>44</v>
      </c>
      <c r="B121" s="14">
        <v>102</v>
      </c>
      <c r="C121" s="14">
        <f>B121</f>
        <v>102</v>
      </c>
      <c r="D121" s="89"/>
      <c r="E121" s="40">
        <v>5</v>
      </c>
      <c r="F121" s="90"/>
      <c r="G121" s="8"/>
      <c r="H121" s="8"/>
      <c r="I121" s="88">
        <v>43949</v>
      </c>
      <c r="J121" s="8"/>
    </row>
    <row r="122" ht="13.65" customHeight="1">
      <c r="A122" t="s" s="7">
        <v>42</v>
      </c>
      <c r="B122" s="14">
        <v>642</v>
      </c>
      <c r="C122" s="14">
        <f>B122</f>
        <v>642</v>
      </c>
      <c r="D122" s="89"/>
      <c r="E122" s="40">
        <v>11</v>
      </c>
      <c r="F122" s="90"/>
      <c r="G122" s="8"/>
      <c r="H122" s="8"/>
      <c r="I122" s="88">
        <v>43950</v>
      </c>
      <c r="J122" s="8"/>
    </row>
    <row r="123" ht="13.65" customHeight="1">
      <c r="A123" t="s" s="7">
        <v>43</v>
      </c>
      <c r="B123" s="14">
        <v>22</v>
      </c>
      <c r="C123" s="14">
        <f>B123</f>
        <v>22</v>
      </c>
      <c r="D123" s="89"/>
      <c r="E123" s="40">
        <v>3</v>
      </c>
      <c r="F123" s="90"/>
      <c r="G123" s="8"/>
      <c r="H123" s="8"/>
      <c r="I123" s="88">
        <v>43950</v>
      </c>
      <c r="J123" s="8"/>
    </row>
    <row r="124" ht="13.65" customHeight="1">
      <c r="A124" t="s" s="7">
        <v>44</v>
      </c>
      <c r="B124" s="14">
        <v>102</v>
      </c>
      <c r="C124" s="14">
        <f>B124</f>
        <v>102</v>
      </c>
      <c r="D124" s="89"/>
      <c r="E124" s="40">
        <v>5</v>
      </c>
      <c r="F124" s="90"/>
      <c r="G124" s="8"/>
      <c r="H124" s="8"/>
      <c r="I124" s="88">
        <v>43950</v>
      </c>
      <c r="J124" s="8"/>
    </row>
    <row r="125" ht="13.65" customHeight="1">
      <c r="A125" t="s" s="7">
        <v>42</v>
      </c>
      <c r="B125" s="14">
        <v>642</v>
      </c>
      <c r="C125" s="14">
        <f>B125</f>
        <v>642</v>
      </c>
      <c r="D125" s="89"/>
      <c r="E125" s="40">
        <v>12</v>
      </c>
      <c r="F125" s="90"/>
      <c r="G125" s="8"/>
      <c r="H125" s="8"/>
      <c r="I125" s="88">
        <v>43951</v>
      </c>
      <c r="J125" s="8"/>
    </row>
    <row r="126" ht="13.65" customHeight="1">
      <c r="A126" t="s" s="7">
        <v>43</v>
      </c>
      <c r="B126" s="14">
        <v>22</v>
      </c>
      <c r="C126" s="14">
        <f>B126</f>
        <v>22</v>
      </c>
      <c r="D126" s="89"/>
      <c r="E126" s="40">
        <v>3</v>
      </c>
      <c r="F126" s="90"/>
      <c r="G126" s="8"/>
      <c r="H126" s="8"/>
      <c r="I126" s="88">
        <v>43951</v>
      </c>
      <c r="J126" s="8"/>
    </row>
    <row r="127" ht="13.65" customHeight="1">
      <c r="A127" t="s" s="7">
        <v>44</v>
      </c>
      <c r="B127" s="14">
        <v>102</v>
      </c>
      <c r="C127" s="14">
        <f>B127</f>
        <v>102</v>
      </c>
      <c r="D127" s="89"/>
      <c r="E127" s="40">
        <v>6</v>
      </c>
      <c r="F127" s="90"/>
      <c r="G127" s="8"/>
      <c r="H127" s="8"/>
      <c r="I127" s="88">
        <v>43951</v>
      </c>
      <c r="J127" s="8"/>
    </row>
    <row r="128" ht="13.65" customHeight="1">
      <c r="A128" t="s" s="7">
        <v>42</v>
      </c>
      <c r="B128" s="14">
        <v>649</v>
      </c>
      <c r="C128" s="14">
        <f>B128</f>
        <v>649</v>
      </c>
      <c r="D128" s="89"/>
      <c r="E128" s="40">
        <v>13</v>
      </c>
      <c r="F128" s="90"/>
      <c r="G128" s="8"/>
      <c r="H128" s="8"/>
      <c r="I128" s="88">
        <v>43952</v>
      </c>
      <c r="J128" s="8"/>
    </row>
    <row r="129" ht="13.65" customHeight="1">
      <c r="A129" t="s" s="7">
        <v>43</v>
      </c>
      <c r="B129" s="14">
        <v>22</v>
      </c>
      <c r="C129" s="14">
        <f>B129</f>
        <v>22</v>
      </c>
      <c r="D129" s="89"/>
      <c r="E129" s="40">
        <v>3</v>
      </c>
      <c r="F129" s="90"/>
      <c r="G129" s="8"/>
      <c r="H129" s="8"/>
      <c r="I129" s="88">
        <v>43952</v>
      </c>
      <c r="J129" s="8"/>
    </row>
    <row r="130" ht="13.65" customHeight="1">
      <c r="A130" t="s" s="7">
        <v>44</v>
      </c>
      <c r="B130" s="14">
        <v>103</v>
      </c>
      <c r="C130" s="14">
        <f>B130</f>
        <v>103</v>
      </c>
      <c r="D130" s="89"/>
      <c r="E130" s="40">
        <v>6</v>
      </c>
      <c r="F130" s="90"/>
      <c r="G130" s="8"/>
      <c r="H130" s="8"/>
      <c r="I130" s="88">
        <v>43952</v>
      </c>
      <c r="J130" s="8"/>
    </row>
    <row r="131" ht="13.65" customHeight="1">
      <c r="A131" t="s" s="7">
        <v>42</v>
      </c>
      <c r="B131" s="14">
        <v>658</v>
      </c>
      <c r="C131" s="14">
        <f>B131</f>
        <v>658</v>
      </c>
      <c r="D131" s="89"/>
      <c r="E131" s="40">
        <v>13</v>
      </c>
      <c r="F131" s="90"/>
      <c r="G131" s="8"/>
      <c r="H131" s="8"/>
      <c r="I131" s="88">
        <v>43953</v>
      </c>
      <c r="J131" s="8"/>
    </row>
    <row r="132" ht="13.65" customHeight="1">
      <c r="A132" t="s" s="7">
        <v>43</v>
      </c>
      <c r="B132" s="14">
        <v>22</v>
      </c>
      <c r="C132" s="14">
        <f>B132</f>
        <v>22</v>
      </c>
      <c r="D132" s="89"/>
      <c r="E132" s="40">
        <v>3</v>
      </c>
      <c r="F132" s="90"/>
      <c r="G132" s="8"/>
      <c r="H132" s="8"/>
      <c r="I132" s="88">
        <v>43953</v>
      </c>
      <c r="J132" s="8"/>
    </row>
    <row r="133" ht="13.65" customHeight="1">
      <c r="A133" t="s" s="7">
        <v>44</v>
      </c>
      <c r="B133" s="14">
        <v>104</v>
      </c>
      <c r="C133" s="14">
        <f>B133</f>
        <v>104</v>
      </c>
      <c r="D133" s="89"/>
      <c r="E133" s="40">
        <v>6</v>
      </c>
      <c r="F133" s="90"/>
      <c r="G133" s="8"/>
      <c r="H133" s="8"/>
      <c r="I133" s="88">
        <v>43953</v>
      </c>
      <c r="J133" s="8"/>
    </row>
    <row r="134" ht="13.65" customHeight="1">
      <c r="A134" t="s" s="7">
        <v>42</v>
      </c>
      <c r="B134" s="14">
        <v>659</v>
      </c>
      <c r="C134" s="14">
        <f>B134</f>
        <v>659</v>
      </c>
      <c r="D134" s="89"/>
      <c r="E134" s="40">
        <v>14</v>
      </c>
      <c r="F134" s="90"/>
      <c r="G134" s="8"/>
      <c r="H134" s="8"/>
      <c r="I134" s="88">
        <v>43954</v>
      </c>
      <c r="J134" s="8"/>
    </row>
    <row r="135" ht="13.65" customHeight="1">
      <c r="A135" t="s" s="7">
        <v>43</v>
      </c>
      <c r="B135" s="14">
        <v>22</v>
      </c>
      <c r="C135" s="14">
        <f>B135</f>
        <v>22</v>
      </c>
      <c r="D135" s="89"/>
      <c r="E135" s="40">
        <v>3</v>
      </c>
      <c r="F135" s="90"/>
      <c r="G135" s="8"/>
      <c r="H135" s="8"/>
      <c r="I135" s="88">
        <v>43954</v>
      </c>
      <c r="J135" s="8"/>
    </row>
    <row r="136" ht="13.65" customHeight="1">
      <c r="A136" t="s" s="7">
        <v>44</v>
      </c>
      <c r="B136" s="14">
        <v>104</v>
      </c>
      <c r="C136" s="14">
        <f>B136</f>
        <v>104</v>
      </c>
      <c r="D136" s="89"/>
      <c r="E136" s="40">
        <v>6</v>
      </c>
      <c r="F136" s="90"/>
      <c r="G136" s="8"/>
      <c r="H136" s="8"/>
      <c r="I136" s="88">
        <v>43954</v>
      </c>
      <c r="J136" s="8"/>
    </row>
    <row r="137" ht="13.65" customHeight="1">
      <c r="A137" t="s" s="7">
        <v>42</v>
      </c>
      <c r="B137" s="14">
        <v>663</v>
      </c>
      <c r="C137" s="14">
        <f>B137</f>
        <v>663</v>
      </c>
      <c r="D137" s="89"/>
      <c r="E137" s="40">
        <v>14</v>
      </c>
      <c r="F137" s="90"/>
      <c r="G137" s="8"/>
      <c r="H137" s="8"/>
      <c r="I137" s="88">
        <v>43955</v>
      </c>
      <c r="J137" s="8"/>
    </row>
    <row r="138" ht="13.65" customHeight="1">
      <c r="A138" t="s" s="7">
        <v>43</v>
      </c>
      <c r="B138" s="14">
        <v>22</v>
      </c>
      <c r="C138" s="14">
        <f>B138</f>
        <v>22</v>
      </c>
      <c r="D138" s="89"/>
      <c r="E138" s="40">
        <v>3</v>
      </c>
      <c r="F138" s="90"/>
      <c r="G138" s="8"/>
      <c r="H138" s="8"/>
      <c r="I138" s="88">
        <v>43955</v>
      </c>
      <c r="J138" s="8"/>
    </row>
    <row r="139" ht="13.65" customHeight="1">
      <c r="A139" t="s" s="7">
        <v>44</v>
      </c>
      <c r="B139" s="14">
        <v>104</v>
      </c>
      <c r="C139" s="14">
        <f>B139</f>
        <v>104</v>
      </c>
      <c r="D139" s="89"/>
      <c r="E139" s="40">
        <v>6</v>
      </c>
      <c r="F139" s="90"/>
      <c r="G139" s="8"/>
      <c r="H139" s="8"/>
      <c r="I139" s="88">
        <v>43955</v>
      </c>
      <c r="J139" s="8"/>
    </row>
    <row r="140" ht="13.65" customHeight="1">
      <c r="A140" t="s" s="7">
        <v>42</v>
      </c>
      <c r="B140" s="14">
        <v>664</v>
      </c>
      <c r="C140" s="14">
        <f>B140</f>
        <v>664</v>
      </c>
      <c r="D140" s="89"/>
      <c r="E140" s="40">
        <v>15</v>
      </c>
      <c r="F140" s="90"/>
      <c r="G140" s="8"/>
      <c r="H140" s="8"/>
      <c r="I140" s="88">
        <v>43956</v>
      </c>
      <c r="J140" s="8"/>
    </row>
    <row r="141" ht="13.65" customHeight="1">
      <c r="A141" t="s" s="7">
        <v>43</v>
      </c>
      <c r="B141" s="14">
        <v>22</v>
      </c>
      <c r="C141" s="14">
        <f>B141</f>
        <v>22</v>
      </c>
      <c r="D141" s="89"/>
      <c r="E141" s="40">
        <v>3</v>
      </c>
      <c r="F141" s="90"/>
      <c r="G141" s="8"/>
      <c r="H141" s="8"/>
      <c r="I141" s="88">
        <v>43956</v>
      </c>
      <c r="J141" s="8"/>
    </row>
    <row r="142" ht="13.65" customHeight="1">
      <c r="A142" t="s" s="7">
        <v>44</v>
      </c>
      <c r="B142" s="14">
        <v>105</v>
      </c>
      <c r="C142" s="14">
        <f>B142</f>
        <v>105</v>
      </c>
      <c r="D142" s="89"/>
      <c r="E142" s="40">
        <v>6</v>
      </c>
      <c r="F142" s="90"/>
      <c r="G142" s="8"/>
      <c r="H142" s="8"/>
      <c r="I142" s="88">
        <v>43956</v>
      </c>
      <c r="J142" s="8"/>
    </row>
    <row r="143" ht="13.65" customHeight="1">
      <c r="A143" t="s" s="7">
        <v>42</v>
      </c>
      <c r="B143" s="14">
        <v>666</v>
      </c>
      <c r="C143" s="14">
        <f>B143</f>
        <v>666</v>
      </c>
      <c r="D143" s="89"/>
      <c r="E143" s="40">
        <v>16</v>
      </c>
      <c r="F143" s="90"/>
      <c r="G143" s="8"/>
      <c r="H143" s="8"/>
      <c r="I143" s="88">
        <v>43957</v>
      </c>
      <c r="J143" s="8"/>
    </row>
    <row r="144" ht="13.65" customHeight="1">
      <c r="A144" t="s" s="7">
        <v>43</v>
      </c>
      <c r="B144" s="14">
        <v>22</v>
      </c>
      <c r="C144" s="14">
        <f>B144</f>
        <v>22</v>
      </c>
      <c r="D144" s="89"/>
      <c r="E144" s="40">
        <v>3</v>
      </c>
      <c r="F144" s="90"/>
      <c r="G144" s="8"/>
      <c r="H144" s="8"/>
      <c r="I144" s="88">
        <v>43957</v>
      </c>
      <c r="J144" s="8"/>
    </row>
    <row r="145" ht="13.65" customHeight="1">
      <c r="A145" t="s" s="7">
        <v>44</v>
      </c>
      <c r="B145" s="14">
        <v>105</v>
      </c>
      <c r="C145" s="14">
        <f>B145</f>
        <v>105</v>
      </c>
      <c r="D145" s="89"/>
      <c r="E145" s="40">
        <v>6</v>
      </c>
      <c r="F145" s="90"/>
      <c r="G145" s="8"/>
      <c r="H145" s="8"/>
      <c r="I145" s="88">
        <v>43957</v>
      </c>
      <c r="J145" s="8"/>
    </row>
    <row r="146" ht="13.65" customHeight="1">
      <c r="A146" t="s" s="7">
        <v>42</v>
      </c>
      <c r="B146" s="14">
        <v>667</v>
      </c>
      <c r="C146" s="14">
        <f>B146</f>
        <v>667</v>
      </c>
      <c r="D146" s="89"/>
      <c r="E146" s="40">
        <v>16</v>
      </c>
      <c r="F146" s="90"/>
      <c r="G146" s="8"/>
      <c r="H146" s="8"/>
      <c r="I146" s="88">
        <v>43958</v>
      </c>
      <c r="J146" s="8"/>
    </row>
    <row r="147" ht="13.65" customHeight="1">
      <c r="A147" t="s" s="7">
        <v>43</v>
      </c>
      <c r="B147" s="14">
        <v>22</v>
      </c>
      <c r="C147" s="14">
        <f>B147</f>
        <v>22</v>
      </c>
      <c r="D147" s="89"/>
      <c r="E147" s="40">
        <v>3</v>
      </c>
      <c r="F147" s="90"/>
      <c r="G147" s="8"/>
      <c r="H147" s="8"/>
      <c r="I147" s="88">
        <v>43958</v>
      </c>
      <c r="J147" s="8"/>
    </row>
    <row r="148" ht="13.65" customHeight="1">
      <c r="A148" t="s" s="7">
        <v>44</v>
      </c>
      <c r="B148" s="14">
        <v>105</v>
      </c>
      <c r="C148" s="14">
        <f>B148</f>
        <v>105</v>
      </c>
      <c r="D148" s="89"/>
      <c r="E148" s="40">
        <v>6</v>
      </c>
      <c r="F148" s="90"/>
      <c r="G148" s="8"/>
      <c r="H148" s="8"/>
      <c r="I148" s="88">
        <v>43958</v>
      </c>
      <c r="J148" s="8"/>
    </row>
    <row r="149" ht="13.65" customHeight="1">
      <c r="A149" t="s" s="7">
        <v>42</v>
      </c>
      <c r="B149" s="14">
        <v>673</v>
      </c>
      <c r="C149" s="14">
        <f>B149</f>
        <v>673</v>
      </c>
      <c r="D149" s="89"/>
      <c r="E149" s="40">
        <v>16</v>
      </c>
      <c r="F149" s="90"/>
      <c r="G149" s="8"/>
      <c r="H149" s="8"/>
      <c r="I149" s="88">
        <v>43959</v>
      </c>
      <c r="J149" s="8"/>
    </row>
    <row r="150" ht="13.65" customHeight="1">
      <c r="A150" t="s" s="7">
        <v>43</v>
      </c>
      <c r="B150" s="14">
        <v>22</v>
      </c>
      <c r="C150" s="14">
        <f>B150</f>
        <v>22</v>
      </c>
      <c r="D150" s="89"/>
      <c r="E150" s="40">
        <v>3</v>
      </c>
      <c r="F150" s="90"/>
      <c r="G150" s="8"/>
      <c r="H150" s="8"/>
      <c r="I150" s="88">
        <v>43959</v>
      </c>
      <c r="J150" s="8"/>
    </row>
    <row r="151" ht="13.65" customHeight="1">
      <c r="A151" t="s" s="7">
        <v>44</v>
      </c>
      <c r="B151" s="14">
        <v>106</v>
      </c>
      <c r="C151" s="14">
        <f>B151</f>
        <v>106</v>
      </c>
      <c r="D151" s="89"/>
      <c r="E151" s="40">
        <v>6</v>
      </c>
      <c r="F151" s="90"/>
      <c r="G151" s="8"/>
      <c r="H151" s="8"/>
      <c r="I151" s="88">
        <v>43959</v>
      </c>
      <c r="J151" s="8"/>
    </row>
    <row r="152" ht="13.65" customHeight="1">
      <c r="A152" t="s" s="7">
        <v>42</v>
      </c>
      <c r="B152" s="14">
        <v>680</v>
      </c>
      <c r="C152" s="14">
        <f>B152</f>
        <v>680</v>
      </c>
      <c r="D152" s="89"/>
      <c r="E152" s="40">
        <v>16</v>
      </c>
      <c r="F152" s="90"/>
      <c r="G152" s="8"/>
      <c r="H152" s="8"/>
      <c r="I152" s="88">
        <v>43960</v>
      </c>
      <c r="J152" s="8"/>
    </row>
    <row r="153" ht="13.65" customHeight="1">
      <c r="A153" t="s" s="7">
        <v>43</v>
      </c>
      <c r="B153" s="14">
        <v>23</v>
      </c>
      <c r="C153" s="14">
        <f>B153</f>
        <v>23</v>
      </c>
      <c r="D153" s="89"/>
      <c r="E153" s="40">
        <v>3</v>
      </c>
      <c r="F153" s="90"/>
      <c r="G153" s="8"/>
      <c r="H153" s="8"/>
      <c r="I153" s="88">
        <v>43960</v>
      </c>
      <c r="J153" s="8"/>
    </row>
    <row r="154" ht="13.65" customHeight="1">
      <c r="A154" t="s" s="7">
        <v>44</v>
      </c>
      <c r="B154" s="14">
        <v>107</v>
      </c>
      <c r="C154" s="14">
        <f>B154</f>
        <v>107</v>
      </c>
      <c r="D154" s="89"/>
      <c r="E154" s="40">
        <v>6</v>
      </c>
      <c r="F154" s="90"/>
      <c r="G154" s="8"/>
      <c r="H154" s="8"/>
      <c r="I154" s="88">
        <v>43960</v>
      </c>
      <c r="J154" s="8"/>
    </row>
    <row r="155" ht="13.65" customHeight="1">
      <c r="A155" t="s" s="7">
        <v>42</v>
      </c>
      <c r="B155" s="14">
        <v>688</v>
      </c>
      <c r="C155" s="14">
        <f>B155</f>
        <v>688</v>
      </c>
      <c r="D155" s="89"/>
      <c r="E155" s="40">
        <v>16</v>
      </c>
      <c r="F155" s="90"/>
      <c r="G155" s="8"/>
      <c r="H155" s="8"/>
      <c r="I155" s="88">
        <v>43961</v>
      </c>
      <c r="J155" s="8"/>
    </row>
    <row r="156" ht="13.65" customHeight="1">
      <c r="A156" t="s" s="7">
        <v>43</v>
      </c>
      <c r="B156" s="14">
        <v>27</v>
      </c>
      <c r="C156" s="14">
        <f>B156</f>
        <v>27</v>
      </c>
      <c r="D156" s="89"/>
      <c r="E156" s="40">
        <v>3</v>
      </c>
      <c r="F156" s="90"/>
      <c r="G156" s="8"/>
      <c r="H156" s="8"/>
      <c r="I156" s="88">
        <v>43961</v>
      </c>
      <c r="J156" s="8"/>
    </row>
    <row r="157" ht="13.65" customHeight="1">
      <c r="A157" t="s" s="7">
        <v>44</v>
      </c>
      <c r="B157" s="14">
        <v>110</v>
      </c>
      <c r="C157" s="14">
        <f>B157</f>
        <v>110</v>
      </c>
      <c r="D157" s="89"/>
      <c r="E157" s="40">
        <v>6</v>
      </c>
      <c r="F157" s="90"/>
      <c r="G157" s="8"/>
      <c r="H157" s="8"/>
      <c r="I157" s="88">
        <v>43961</v>
      </c>
      <c r="J157" s="8"/>
    </row>
    <row r="158" ht="13.65" customHeight="1">
      <c r="A158" t="s" s="7">
        <v>42</v>
      </c>
      <c r="B158" s="14">
        <v>700</v>
      </c>
      <c r="C158" s="14">
        <f>B158</f>
        <v>700</v>
      </c>
      <c r="D158" s="89"/>
      <c r="E158" s="40">
        <v>16</v>
      </c>
      <c r="F158" s="90"/>
      <c r="G158" s="8"/>
      <c r="H158" s="8"/>
      <c r="I158" s="88">
        <v>43962</v>
      </c>
      <c r="J158" s="8"/>
    </row>
    <row r="159" ht="13.65" customHeight="1">
      <c r="A159" t="s" s="7">
        <v>43</v>
      </c>
      <c r="B159" s="14">
        <v>27</v>
      </c>
      <c r="C159" s="14">
        <f>B159</f>
        <v>27</v>
      </c>
      <c r="D159" s="89"/>
      <c r="E159" s="40">
        <v>3</v>
      </c>
      <c r="F159" s="90"/>
      <c r="G159" s="8"/>
      <c r="H159" s="8"/>
      <c r="I159" s="88">
        <v>43962</v>
      </c>
      <c r="J159" s="8"/>
    </row>
    <row r="160" ht="13.65" customHeight="1">
      <c r="A160" t="s" s="7">
        <v>44</v>
      </c>
      <c r="B160" s="14">
        <v>110</v>
      </c>
      <c r="C160" s="14">
        <f>B160</f>
        <v>110</v>
      </c>
      <c r="D160" s="89"/>
      <c r="E160" s="40">
        <v>7</v>
      </c>
      <c r="F160" s="90"/>
      <c r="G160" s="8"/>
      <c r="H160" s="8"/>
      <c r="I160" s="88">
        <v>43962</v>
      </c>
      <c r="J160" s="8"/>
    </row>
    <row r="161" ht="13.65" customHeight="1">
      <c r="A161" t="s" s="7">
        <v>42</v>
      </c>
      <c r="B161" s="14">
        <v>706</v>
      </c>
      <c r="C161" s="14">
        <f>B161</f>
        <v>706</v>
      </c>
      <c r="D161" s="89"/>
      <c r="E161" s="40">
        <v>16</v>
      </c>
      <c r="F161" s="90"/>
      <c r="G161" s="8"/>
      <c r="H161" s="8"/>
      <c r="I161" s="88">
        <v>43963</v>
      </c>
      <c r="J161" s="8"/>
    </row>
    <row r="162" ht="13.65" customHeight="1">
      <c r="A162" t="s" s="7">
        <v>43</v>
      </c>
      <c r="B162" s="14">
        <v>27</v>
      </c>
      <c r="C162" s="14">
        <f>B162</f>
        <v>27</v>
      </c>
      <c r="D162" s="89"/>
      <c r="E162" s="40">
        <v>3</v>
      </c>
      <c r="F162" s="90"/>
      <c r="G162" s="8"/>
      <c r="H162" s="8"/>
      <c r="I162" s="88">
        <v>43963</v>
      </c>
      <c r="J162" s="8"/>
    </row>
    <row r="163" ht="13.65" customHeight="1">
      <c r="A163" t="s" s="7">
        <v>44</v>
      </c>
      <c r="B163" s="14">
        <v>116</v>
      </c>
      <c r="C163" s="14">
        <f>B163</f>
        <v>116</v>
      </c>
      <c r="D163" s="89"/>
      <c r="E163" s="40">
        <v>7</v>
      </c>
      <c r="F163" s="90"/>
      <c r="G163" s="8"/>
      <c r="H163" s="8"/>
      <c r="I163" s="88">
        <v>43963</v>
      </c>
      <c r="J163" s="8"/>
    </row>
    <row r="164" ht="13.65" customHeight="1">
      <c r="A164" t="s" s="7">
        <v>42</v>
      </c>
      <c r="B164" s="14">
        <v>721</v>
      </c>
      <c r="C164" s="14">
        <f>B164</f>
        <v>721</v>
      </c>
      <c r="D164" s="89"/>
      <c r="E164" s="40">
        <v>17</v>
      </c>
      <c r="F164" s="90"/>
      <c r="G164" s="8"/>
      <c r="H164" s="8"/>
      <c r="I164" s="88">
        <v>43964</v>
      </c>
      <c r="J164" s="8"/>
    </row>
    <row r="165" ht="13.65" customHeight="1">
      <c r="A165" t="s" s="7">
        <v>43</v>
      </c>
      <c r="B165" s="14">
        <v>31</v>
      </c>
      <c r="C165" s="14">
        <f>B165</f>
        <v>31</v>
      </c>
      <c r="D165" s="89"/>
      <c r="E165" s="40">
        <v>3</v>
      </c>
      <c r="F165" s="90"/>
      <c r="G165" s="8"/>
      <c r="H165" s="8"/>
      <c r="I165" s="88">
        <v>43964</v>
      </c>
      <c r="J165" s="8"/>
    </row>
    <row r="166" ht="13.65" customHeight="1">
      <c r="A166" t="s" s="7">
        <v>44</v>
      </c>
      <c r="B166" s="14">
        <v>116</v>
      </c>
      <c r="C166" s="14">
        <f>B166</f>
        <v>116</v>
      </c>
      <c r="D166" s="89"/>
      <c r="E166" s="40">
        <v>7</v>
      </c>
      <c r="F166" s="90"/>
      <c r="G166" s="8"/>
      <c r="H166" s="8"/>
      <c r="I166" s="88">
        <v>43964</v>
      </c>
      <c r="J166" s="8"/>
    </row>
    <row r="167" ht="13.65" customHeight="1">
      <c r="A167" t="s" s="7">
        <v>42</v>
      </c>
      <c r="B167" s="14">
        <v>745</v>
      </c>
      <c r="C167" s="14">
        <f>B167</f>
        <v>745</v>
      </c>
      <c r="D167" s="89"/>
      <c r="E167" s="40">
        <v>17</v>
      </c>
      <c r="F167" s="90"/>
      <c r="G167" s="8"/>
      <c r="H167" s="8"/>
      <c r="I167" s="88">
        <v>43965</v>
      </c>
      <c r="J167" s="8"/>
    </row>
    <row r="168" ht="13.65" customHeight="1">
      <c r="A168" t="s" s="7">
        <v>43</v>
      </c>
      <c r="B168" s="14">
        <v>35</v>
      </c>
      <c r="C168" s="14">
        <f>B168</f>
        <v>35</v>
      </c>
      <c r="D168" s="89"/>
      <c r="E168" s="40">
        <v>3</v>
      </c>
      <c r="F168" s="90"/>
      <c r="G168" s="8"/>
      <c r="H168" s="8"/>
      <c r="I168" s="88">
        <v>43965</v>
      </c>
      <c r="J168" s="8"/>
    </row>
    <row r="169" ht="13.65" customHeight="1">
      <c r="A169" t="s" s="7">
        <v>44</v>
      </c>
      <c r="B169" s="14">
        <v>119</v>
      </c>
      <c r="C169" s="14">
        <f>B169</f>
        <v>119</v>
      </c>
      <c r="D169" s="89"/>
      <c r="E169" s="40">
        <v>7</v>
      </c>
      <c r="F169" s="90"/>
      <c r="G169" s="8"/>
      <c r="H169" s="8"/>
      <c r="I169" s="88">
        <v>43965</v>
      </c>
      <c r="J169" s="8"/>
    </row>
    <row r="170" ht="13.65" customHeight="1">
      <c r="A170" t="s" s="7">
        <v>42</v>
      </c>
      <c r="B170" s="14">
        <v>777</v>
      </c>
      <c r="C170" s="14">
        <f>B170</f>
        <v>777</v>
      </c>
      <c r="D170" s="89"/>
      <c r="E170" s="40">
        <v>17</v>
      </c>
      <c r="F170" s="90"/>
      <c r="G170" s="8"/>
      <c r="H170" s="8"/>
      <c r="I170" s="88">
        <v>43966</v>
      </c>
      <c r="J170" s="8"/>
    </row>
    <row r="171" ht="13.65" customHeight="1">
      <c r="A171" t="s" s="7">
        <v>43</v>
      </c>
      <c r="B171" s="14">
        <v>36</v>
      </c>
      <c r="C171" s="14">
        <f>B171</f>
        <v>36</v>
      </c>
      <c r="D171" s="89"/>
      <c r="E171" s="40">
        <v>3</v>
      </c>
      <c r="F171" s="90"/>
      <c r="G171" s="8"/>
      <c r="H171" s="8"/>
      <c r="I171" s="88">
        <v>43966</v>
      </c>
      <c r="J171" s="8"/>
    </row>
    <row r="172" ht="13.65" customHeight="1">
      <c r="A172" t="s" s="7">
        <v>44</v>
      </c>
      <c r="B172" s="14">
        <v>121</v>
      </c>
      <c r="C172" s="14">
        <f>B172</f>
        <v>121</v>
      </c>
      <c r="D172" s="89"/>
      <c r="E172" s="40">
        <v>8</v>
      </c>
      <c r="F172" s="90"/>
      <c r="G172" s="8"/>
      <c r="H172" s="8"/>
      <c r="I172" s="88">
        <v>43966</v>
      </c>
      <c r="J172" s="8"/>
    </row>
    <row r="173" ht="13.65" customHeight="1">
      <c r="A173" t="s" s="7">
        <v>42</v>
      </c>
      <c r="B173" s="14">
        <v>822</v>
      </c>
      <c r="C173" s="14">
        <f>B173</f>
        <v>822</v>
      </c>
      <c r="D173" s="89"/>
      <c r="E173" s="40">
        <v>18</v>
      </c>
      <c r="F173" s="90"/>
      <c r="G173" s="8"/>
      <c r="H173" s="8"/>
      <c r="I173" s="88">
        <v>43967</v>
      </c>
      <c r="J173" s="8"/>
    </row>
    <row r="174" ht="13.65" customHeight="1">
      <c r="A174" t="s" s="7">
        <v>43</v>
      </c>
      <c r="B174" s="14">
        <v>40</v>
      </c>
      <c r="C174" s="14">
        <f>B174</f>
        <v>40</v>
      </c>
      <c r="D174" s="89"/>
      <c r="E174" s="40">
        <v>3</v>
      </c>
      <c r="F174" s="90"/>
      <c r="G174" s="8"/>
      <c r="H174" s="8"/>
      <c r="I174" s="88">
        <v>43967</v>
      </c>
      <c r="J174" s="8"/>
    </row>
    <row r="175" ht="13.65" customHeight="1">
      <c r="A175" t="s" s="7">
        <v>44</v>
      </c>
      <c r="B175" s="14">
        <v>126</v>
      </c>
      <c r="C175" s="14">
        <f>B175</f>
        <v>126</v>
      </c>
      <c r="D175" s="89"/>
      <c r="E175" s="40">
        <v>8</v>
      </c>
      <c r="F175" s="90"/>
      <c r="G175" s="8"/>
      <c r="H175" s="8"/>
      <c r="I175" s="88">
        <v>43967</v>
      </c>
      <c r="J175" s="8"/>
    </row>
    <row r="176" ht="13.65" customHeight="1">
      <c r="A176" t="s" s="7">
        <v>42</v>
      </c>
      <c r="B176" s="14">
        <v>831</v>
      </c>
      <c r="C176" s="14">
        <f>B176</f>
        <v>831</v>
      </c>
      <c r="D176" s="89"/>
      <c r="E176" s="40">
        <v>18</v>
      </c>
      <c r="F176" s="90"/>
      <c r="G176" s="8"/>
      <c r="H176" s="8"/>
      <c r="I176" s="88">
        <v>43968</v>
      </c>
      <c r="J176" s="8"/>
    </row>
    <row r="177" ht="13.65" customHeight="1">
      <c r="A177" t="s" s="7">
        <v>43</v>
      </c>
      <c r="B177" s="14">
        <v>40</v>
      </c>
      <c r="C177" s="14">
        <f>B177</f>
        <v>40</v>
      </c>
      <c r="D177" s="89"/>
      <c r="E177" s="40">
        <v>3</v>
      </c>
      <c r="F177" s="90"/>
      <c r="G177" s="8"/>
      <c r="H177" s="8"/>
      <c r="I177" s="88">
        <v>43968</v>
      </c>
      <c r="J177" s="8"/>
    </row>
    <row r="178" ht="13.65" customHeight="1">
      <c r="A178" t="s" s="7">
        <v>44</v>
      </c>
      <c r="B178" s="14">
        <v>127</v>
      </c>
      <c r="C178" s="14">
        <f>B178</f>
        <v>127</v>
      </c>
      <c r="D178" s="89"/>
      <c r="E178" s="40">
        <v>8</v>
      </c>
      <c r="F178" s="90"/>
      <c r="G178" s="8"/>
      <c r="H178" s="8"/>
      <c r="I178" s="88">
        <v>43968</v>
      </c>
      <c r="J178" s="8"/>
    </row>
    <row r="179" ht="13.65" customHeight="1">
      <c r="A179" t="s" s="7">
        <v>42</v>
      </c>
      <c r="B179" s="14">
        <v>832</v>
      </c>
      <c r="C179" s="14">
        <f>B179</f>
        <v>832</v>
      </c>
      <c r="D179" s="89"/>
      <c r="E179" s="40">
        <v>18</v>
      </c>
      <c r="F179" s="90"/>
      <c r="G179" s="8"/>
      <c r="H179" s="8"/>
      <c r="I179" s="88">
        <v>43969</v>
      </c>
      <c r="J179" s="8"/>
    </row>
    <row r="180" ht="13.65" customHeight="1">
      <c r="A180" t="s" s="7">
        <v>43</v>
      </c>
      <c r="B180" s="14">
        <v>42</v>
      </c>
      <c r="C180" s="14">
        <f>B180</f>
        <v>42</v>
      </c>
      <c r="D180" s="89"/>
      <c r="E180" s="40">
        <v>3</v>
      </c>
      <c r="F180" s="90"/>
      <c r="G180" s="8"/>
      <c r="H180" s="8"/>
      <c r="I180" s="88">
        <v>43969</v>
      </c>
      <c r="J180" s="8"/>
    </row>
    <row r="181" ht="13.65" customHeight="1">
      <c r="A181" t="s" s="7">
        <v>44</v>
      </c>
      <c r="B181" s="14">
        <v>127</v>
      </c>
      <c r="C181" s="14">
        <f>B181</f>
        <v>127</v>
      </c>
      <c r="D181" s="89"/>
      <c r="E181" s="40">
        <v>8</v>
      </c>
      <c r="F181" s="90"/>
      <c r="G181" s="8"/>
      <c r="H181" s="8"/>
      <c r="I181" s="88">
        <v>43969</v>
      </c>
      <c r="J181" s="8"/>
    </row>
    <row r="182" ht="13.65" customHeight="1">
      <c r="A182" t="s" s="7">
        <v>42</v>
      </c>
      <c r="B182" s="14">
        <v>853</v>
      </c>
      <c r="C182" s="14">
        <f>B182</f>
        <v>853</v>
      </c>
      <c r="D182" s="89"/>
      <c r="E182" s="40">
        <v>18</v>
      </c>
      <c r="F182" s="90"/>
      <c r="G182" s="8"/>
      <c r="H182" s="8"/>
      <c r="I182" s="88">
        <v>43970</v>
      </c>
      <c r="J182" s="8"/>
    </row>
    <row r="183" ht="13.65" customHeight="1">
      <c r="A183" t="s" s="7">
        <v>43</v>
      </c>
      <c r="B183" s="14">
        <v>43</v>
      </c>
      <c r="C183" s="14">
        <f>B183</f>
        <v>43</v>
      </c>
      <c r="D183" s="89"/>
      <c r="E183" s="40">
        <v>3</v>
      </c>
      <c r="F183" s="90"/>
      <c r="G183" s="8"/>
      <c r="H183" s="8"/>
      <c r="I183" s="88">
        <v>43970</v>
      </c>
      <c r="J183" s="8"/>
    </row>
    <row r="184" ht="13.65" customHeight="1">
      <c r="A184" t="s" s="7">
        <v>44</v>
      </c>
      <c r="B184" s="14">
        <v>130</v>
      </c>
      <c r="C184" s="14">
        <f>B184</f>
        <v>130</v>
      </c>
      <c r="D184" s="89"/>
      <c r="E184" s="40">
        <v>8</v>
      </c>
      <c r="F184" s="90"/>
      <c r="G184" s="8"/>
      <c r="H184" s="8"/>
      <c r="I184" s="88">
        <v>43970</v>
      </c>
      <c r="J184" s="8"/>
    </row>
    <row r="185" ht="13.65" customHeight="1">
      <c r="A185" t="s" s="7">
        <v>42</v>
      </c>
      <c r="B185" s="14">
        <v>856</v>
      </c>
      <c r="C185" s="14">
        <f>B185</f>
        <v>856</v>
      </c>
      <c r="D185" s="89"/>
      <c r="E185" s="40">
        <v>18</v>
      </c>
      <c r="F185" s="90"/>
      <c r="G185" s="8"/>
      <c r="H185" s="8"/>
      <c r="I185" s="88">
        <v>43971</v>
      </c>
      <c r="J185" s="8"/>
    </row>
    <row r="186" ht="13.65" customHeight="1">
      <c r="A186" t="s" s="7">
        <v>43</v>
      </c>
      <c r="B186" s="14">
        <v>43</v>
      </c>
      <c r="C186" s="14">
        <f>B186</f>
        <v>43</v>
      </c>
      <c r="D186" s="89"/>
      <c r="E186" s="40">
        <v>3</v>
      </c>
      <c r="F186" s="90"/>
      <c r="G186" s="8"/>
      <c r="H186" s="8"/>
      <c r="I186" s="88">
        <v>43971</v>
      </c>
      <c r="J186" s="8"/>
    </row>
    <row r="187" ht="13.65" customHeight="1">
      <c r="A187" t="s" s="7">
        <v>44</v>
      </c>
      <c r="B187" s="14">
        <v>133</v>
      </c>
      <c r="C187" s="14">
        <f>B187</f>
        <v>133</v>
      </c>
      <c r="D187" s="89"/>
      <c r="E187" s="40">
        <v>8</v>
      </c>
      <c r="F187" s="90"/>
      <c r="G187" s="8"/>
      <c r="H187" s="8"/>
      <c r="I187" s="88">
        <v>43971</v>
      </c>
      <c r="J187" s="8"/>
    </row>
    <row r="188" ht="13.65" customHeight="1">
      <c r="A188" t="s" s="7">
        <v>42</v>
      </c>
      <c r="B188" s="14">
        <v>860</v>
      </c>
      <c r="C188" s="14">
        <f>B188</f>
        <v>860</v>
      </c>
      <c r="D188" s="89"/>
      <c r="E188" s="40">
        <v>18</v>
      </c>
      <c r="F188" s="90"/>
      <c r="G188" s="8"/>
      <c r="H188" s="8"/>
      <c r="I188" s="88">
        <v>43972</v>
      </c>
      <c r="J188" s="8"/>
    </row>
    <row r="189" ht="13.65" customHeight="1">
      <c r="A189" t="s" s="7">
        <v>43</v>
      </c>
      <c r="B189" s="14">
        <v>44</v>
      </c>
      <c r="C189" s="14">
        <f>B189</f>
        <v>44</v>
      </c>
      <c r="D189" s="89"/>
      <c r="E189" s="40">
        <v>3</v>
      </c>
      <c r="F189" s="90"/>
      <c r="G189" s="8"/>
      <c r="H189" s="8"/>
      <c r="I189" s="88">
        <v>43972</v>
      </c>
      <c r="J189" s="8"/>
    </row>
    <row r="190" ht="13.65" customHeight="1">
      <c r="A190" t="s" s="7">
        <v>44</v>
      </c>
      <c r="B190" s="14">
        <v>134</v>
      </c>
      <c r="C190" s="14">
        <f>B190</f>
        <v>134</v>
      </c>
      <c r="D190" s="89"/>
      <c r="E190" s="40">
        <v>8</v>
      </c>
      <c r="F190" s="90"/>
      <c r="G190" s="8"/>
      <c r="H190" s="8"/>
      <c r="I190" s="88">
        <v>43972</v>
      </c>
      <c r="J190" s="8"/>
    </row>
    <row r="191" ht="13.65" customHeight="1">
      <c r="A191" t="s" s="7">
        <v>42</v>
      </c>
      <c r="B191" s="14">
        <v>906</v>
      </c>
      <c r="C191" s="14">
        <f>B191</f>
        <v>906</v>
      </c>
      <c r="D191" s="89"/>
      <c r="E191" s="40">
        <v>18</v>
      </c>
      <c r="F191" s="90"/>
      <c r="G191" s="8"/>
      <c r="H191" s="8"/>
      <c r="I191" s="88">
        <v>43973</v>
      </c>
      <c r="J191" s="8"/>
    </row>
    <row r="192" ht="13.65" customHeight="1">
      <c r="A192" t="s" s="7">
        <v>43</v>
      </c>
      <c r="B192" s="14">
        <v>44</v>
      </c>
      <c r="C192" s="14">
        <f>B192</f>
        <v>44</v>
      </c>
      <c r="D192" s="89"/>
      <c r="E192" s="40">
        <v>3</v>
      </c>
      <c r="F192" s="90"/>
      <c r="G192" s="8"/>
      <c r="H192" s="8"/>
      <c r="I192" s="88">
        <v>43973</v>
      </c>
      <c r="J192" s="8"/>
    </row>
    <row r="193" ht="13.65" customHeight="1">
      <c r="A193" t="s" s="7">
        <v>44</v>
      </c>
      <c r="B193" s="14">
        <v>143</v>
      </c>
      <c r="C193" s="14">
        <f>B193</f>
        <v>143</v>
      </c>
      <c r="D193" s="89"/>
      <c r="E193" s="40">
        <v>8</v>
      </c>
      <c r="F193" s="90"/>
      <c r="G193" s="8"/>
      <c r="H193" s="8"/>
      <c r="I193" s="88">
        <v>43973</v>
      </c>
      <c r="J193" s="8"/>
    </row>
    <row r="194" ht="13.65" customHeight="1">
      <c r="A194" t="s" s="7">
        <v>42</v>
      </c>
      <c r="B194" s="14">
        <v>926</v>
      </c>
      <c r="C194" s="14">
        <f>B194</f>
        <v>926</v>
      </c>
      <c r="D194" s="89"/>
      <c r="E194" s="40">
        <v>18</v>
      </c>
      <c r="F194" s="90"/>
      <c r="G194" s="8"/>
      <c r="H194" s="8"/>
      <c r="I194" s="88">
        <v>43974</v>
      </c>
      <c r="J194" s="8"/>
    </row>
    <row r="195" ht="13.65" customHeight="1">
      <c r="A195" t="s" s="7">
        <v>43</v>
      </c>
      <c r="B195" s="14">
        <v>44</v>
      </c>
      <c r="C195" s="14">
        <f>B195</f>
        <v>44</v>
      </c>
      <c r="D195" s="89"/>
      <c r="E195" s="40">
        <v>3</v>
      </c>
      <c r="F195" s="90"/>
      <c r="G195" s="8"/>
      <c r="H195" s="8"/>
      <c r="I195" s="88">
        <v>43974</v>
      </c>
      <c r="J195" s="8"/>
    </row>
    <row r="196" ht="13.65" customHeight="1">
      <c r="A196" t="s" s="7">
        <v>44</v>
      </c>
      <c r="B196" s="14">
        <v>145</v>
      </c>
      <c r="C196" s="14">
        <f>B196</f>
        <v>145</v>
      </c>
      <c r="D196" s="89"/>
      <c r="E196" s="40">
        <v>8</v>
      </c>
      <c r="F196" s="90"/>
      <c r="G196" s="8"/>
      <c r="H196" s="8"/>
      <c r="I196" s="88">
        <v>43974</v>
      </c>
      <c r="J196" s="8"/>
    </row>
    <row r="197" ht="13.65" customHeight="1">
      <c r="A197" t="s" s="7">
        <v>42</v>
      </c>
      <c r="B197" s="14">
        <v>954</v>
      </c>
      <c r="C197" s="14">
        <f>B197</f>
        <v>954</v>
      </c>
      <c r="D197" s="89"/>
      <c r="E197" s="40">
        <v>18</v>
      </c>
      <c r="F197" s="90"/>
      <c r="G197" s="8"/>
      <c r="H197" s="8"/>
      <c r="I197" s="88">
        <v>43975</v>
      </c>
      <c r="J197" s="8"/>
    </row>
    <row r="198" ht="13.65" customHeight="1">
      <c r="A198" t="s" s="7">
        <v>43</v>
      </c>
      <c r="B198" s="14">
        <v>46</v>
      </c>
      <c r="C198" s="14">
        <f>B198</f>
        <v>46</v>
      </c>
      <c r="D198" s="89"/>
      <c r="E198" s="40">
        <v>3</v>
      </c>
      <c r="F198" s="90"/>
      <c r="G198" s="8"/>
      <c r="H198" s="8"/>
      <c r="I198" s="88">
        <v>43975</v>
      </c>
      <c r="J198" s="8"/>
    </row>
    <row r="199" ht="13.65" customHeight="1">
      <c r="A199" t="s" s="7">
        <v>44</v>
      </c>
      <c r="B199" s="14">
        <v>150</v>
      </c>
      <c r="C199" s="14">
        <f>B199</f>
        <v>150</v>
      </c>
      <c r="D199" s="89"/>
      <c r="E199" s="40">
        <v>8</v>
      </c>
      <c r="F199" s="90"/>
      <c r="G199" s="8"/>
      <c r="H199" s="8"/>
      <c r="I199" s="88">
        <v>43975</v>
      </c>
      <c r="J199" s="8"/>
    </row>
    <row r="200" ht="13.65" customHeight="1">
      <c r="A200" t="s" s="7">
        <v>42</v>
      </c>
      <c r="B200" s="14">
        <v>962</v>
      </c>
      <c r="C200" s="14">
        <f>B200</f>
        <v>962</v>
      </c>
      <c r="D200" s="89"/>
      <c r="E200" s="40">
        <v>19</v>
      </c>
      <c r="F200" s="90"/>
      <c r="G200" s="8"/>
      <c r="H200" s="8"/>
      <c r="I200" s="88">
        <v>43976</v>
      </c>
      <c r="J200" s="8"/>
    </row>
    <row r="201" ht="13.65" customHeight="1">
      <c r="A201" t="s" s="7">
        <v>43</v>
      </c>
      <c r="B201" s="14">
        <v>46</v>
      </c>
      <c r="C201" s="14">
        <f>B201</f>
        <v>46</v>
      </c>
      <c r="D201" s="89"/>
      <c r="E201" s="40">
        <v>3</v>
      </c>
      <c r="F201" s="90"/>
      <c r="G201" s="8"/>
      <c r="H201" s="8"/>
      <c r="I201" s="88">
        <v>43976</v>
      </c>
      <c r="J201" s="8"/>
    </row>
    <row r="202" ht="13.65" customHeight="1">
      <c r="A202" t="s" s="7">
        <v>44</v>
      </c>
      <c r="B202" s="14">
        <v>150</v>
      </c>
      <c r="C202" s="14">
        <f>B202</f>
        <v>150</v>
      </c>
      <c r="D202" s="89"/>
      <c r="E202" s="40">
        <v>8</v>
      </c>
      <c r="F202" s="90"/>
      <c r="G202" s="8"/>
      <c r="H202" s="8"/>
      <c r="I202" s="88">
        <v>43976</v>
      </c>
      <c r="J202" s="8"/>
    </row>
    <row r="203" ht="13.65" customHeight="1">
      <c r="A203" t="s" s="7">
        <v>42</v>
      </c>
      <c r="B203" s="14">
        <v>979</v>
      </c>
      <c r="C203" s="14">
        <f>B203</f>
        <v>979</v>
      </c>
      <c r="D203" s="89"/>
      <c r="E203" s="40">
        <v>20</v>
      </c>
      <c r="F203" s="90"/>
      <c r="G203" s="8"/>
      <c r="H203" s="8"/>
      <c r="I203" s="88">
        <v>43977</v>
      </c>
      <c r="J203" s="8"/>
    </row>
    <row r="204" ht="13.65" customHeight="1">
      <c r="A204" t="s" s="7">
        <v>43</v>
      </c>
      <c r="B204" s="14">
        <v>55</v>
      </c>
      <c r="C204" s="14">
        <f>B204</f>
        <v>55</v>
      </c>
      <c r="D204" s="89"/>
      <c r="E204" s="40">
        <v>3</v>
      </c>
      <c r="F204" s="90"/>
      <c r="G204" s="8"/>
      <c r="H204" s="8"/>
      <c r="I204" s="88">
        <v>43977</v>
      </c>
      <c r="J204" s="8"/>
    </row>
    <row r="205" ht="13.65" customHeight="1">
      <c r="A205" t="s" s="7">
        <v>44</v>
      </c>
      <c r="B205" s="14">
        <v>151</v>
      </c>
      <c r="C205" s="14">
        <f>B205</f>
        <v>151</v>
      </c>
      <c r="D205" s="89"/>
      <c r="E205" s="40">
        <v>8</v>
      </c>
      <c r="F205" s="90"/>
      <c r="G205" s="8"/>
      <c r="H205" s="8"/>
      <c r="I205" s="88">
        <v>43977</v>
      </c>
      <c r="J205" s="8"/>
    </row>
    <row r="206" ht="13.65" customHeight="1">
      <c r="A206" t="s" s="7">
        <v>42</v>
      </c>
      <c r="B206" s="14">
        <v>1002</v>
      </c>
      <c r="C206" s="14">
        <f>B206</f>
        <v>1002</v>
      </c>
      <c r="D206" s="89"/>
      <c r="E206" s="40">
        <v>20</v>
      </c>
      <c r="F206" s="90"/>
      <c r="G206" s="8"/>
      <c r="H206" s="8"/>
      <c r="I206" s="88">
        <v>43978</v>
      </c>
      <c r="J206" s="8"/>
    </row>
    <row r="207" ht="13.65" customHeight="1">
      <c r="A207" t="s" s="7">
        <v>43</v>
      </c>
      <c r="B207" s="14">
        <v>56</v>
      </c>
      <c r="C207" s="14">
        <f>B207</f>
        <v>56</v>
      </c>
      <c r="D207" s="89"/>
      <c r="E207" s="40">
        <v>3</v>
      </c>
      <c r="F207" s="90"/>
      <c r="G207" s="8"/>
      <c r="H207" s="8"/>
      <c r="I207" s="88">
        <v>43978</v>
      </c>
      <c r="J207" s="8"/>
    </row>
    <row r="208" ht="13.65" customHeight="1">
      <c r="A208" t="s" s="7">
        <v>44</v>
      </c>
      <c r="B208" s="14">
        <v>161</v>
      </c>
      <c r="C208" s="14">
        <f>B208</f>
        <v>161</v>
      </c>
      <c r="D208" s="89"/>
      <c r="E208" s="40">
        <v>8</v>
      </c>
      <c r="F208" s="90"/>
      <c r="G208" s="8"/>
      <c r="H208" s="8"/>
      <c r="I208" s="88">
        <v>43978</v>
      </c>
      <c r="J208" s="8"/>
    </row>
    <row r="209" ht="13.65" customHeight="1">
      <c r="A209" t="s" s="7">
        <v>42</v>
      </c>
      <c r="B209" s="14">
        <v>1032</v>
      </c>
      <c r="C209" s="14">
        <f>B209</f>
        <v>1032</v>
      </c>
      <c r="D209" s="89"/>
      <c r="E209" s="40">
        <v>20</v>
      </c>
      <c r="F209" s="90"/>
      <c r="G209" s="8"/>
      <c r="H209" s="8"/>
      <c r="I209" s="88">
        <v>43979</v>
      </c>
      <c r="J209" s="8"/>
    </row>
    <row r="210" ht="13.65" customHeight="1">
      <c r="A210" t="s" s="7">
        <v>43</v>
      </c>
      <c r="B210" s="14">
        <v>60</v>
      </c>
      <c r="C210" s="14">
        <f>B210</f>
        <v>60</v>
      </c>
      <c r="D210" s="89"/>
      <c r="E210" s="40">
        <v>3</v>
      </c>
      <c r="F210" s="90"/>
      <c r="G210" s="8"/>
      <c r="H210" s="8"/>
      <c r="I210" s="88">
        <v>43979</v>
      </c>
      <c r="J210" s="8"/>
    </row>
    <row r="211" ht="13.65" customHeight="1">
      <c r="A211" t="s" s="7">
        <v>44</v>
      </c>
      <c r="B211" s="14">
        <v>165</v>
      </c>
      <c r="C211" s="14">
        <f>B211</f>
        <v>165</v>
      </c>
      <c r="D211" s="89"/>
      <c r="E211" s="40">
        <v>8</v>
      </c>
      <c r="F211" s="90"/>
      <c r="G211" s="8"/>
      <c r="H211" s="8"/>
      <c r="I211" s="88">
        <v>43979</v>
      </c>
      <c r="J211" s="8"/>
    </row>
    <row r="212" ht="13.65" customHeight="1">
      <c r="A212" t="s" s="7">
        <v>42</v>
      </c>
      <c r="B212" s="14">
        <v>1040</v>
      </c>
      <c r="C212" s="14">
        <f>B212</f>
        <v>1040</v>
      </c>
      <c r="D212" s="89"/>
      <c r="E212" s="40">
        <v>21</v>
      </c>
      <c r="F212" s="90"/>
      <c r="G212" s="8"/>
      <c r="H212" s="8"/>
      <c r="I212" s="88">
        <v>43980</v>
      </c>
      <c r="J212" s="8"/>
    </row>
    <row r="213" ht="13.65" customHeight="1">
      <c r="A213" t="s" s="7">
        <v>43</v>
      </c>
      <c r="B213" s="14">
        <v>64</v>
      </c>
      <c r="C213" s="14">
        <f>B213</f>
        <v>64</v>
      </c>
      <c r="D213" s="89"/>
      <c r="E213" s="40">
        <v>3</v>
      </c>
      <c r="F213" s="90"/>
      <c r="G213" s="8"/>
      <c r="H213" s="8"/>
      <c r="I213" s="88">
        <v>43980</v>
      </c>
      <c r="J213" s="8"/>
    </row>
    <row r="214" ht="13.65" customHeight="1">
      <c r="A214" t="s" s="7">
        <v>44</v>
      </c>
      <c r="B214" s="14">
        <v>167</v>
      </c>
      <c r="C214" s="14">
        <f>B214</f>
        <v>167</v>
      </c>
      <c r="D214" s="89"/>
      <c r="E214" s="40">
        <v>8</v>
      </c>
      <c r="F214" s="90"/>
      <c r="G214" s="8"/>
      <c r="H214" s="8"/>
      <c r="I214" s="88">
        <v>43980</v>
      </c>
      <c r="J214" s="8"/>
    </row>
    <row r="215" ht="13.65" customHeight="1">
      <c r="A215" t="s" s="7">
        <v>42</v>
      </c>
      <c r="B215" s="14">
        <v>1067</v>
      </c>
      <c r="C215" s="14">
        <f>B215</f>
        <v>1067</v>
      </c>
      <c r="D215" s="89"/>
      <c r="E215" s="40">
        <v>21</v>
      </c>
      <c r="F215" s="90"/>
      <c r="G215" s="8"/>
      <c r="H215" s="8"/>
      <c r="I215" s="88">
        <v>43981</v>
      </c>
      <c r="J215" s="8"/>
    </row>
    <row r="216" ht="13.65" customHeight="1">
      <c r="A216" t="s" s="7">
        <v>43</v>
      </c>
      <c r="B216" s="14">
        <v>67</v>
      </c>
      <c r="C216" s="14">
        <f>B216</f>
        <v>67</v>
      </c>
      <c r="D216" s="89"/>
      <c r="E216" s="40">
        <v>4</v>
      </c>
      <c r="F216" s="90"/>
      <c r="G216" s="8"/>
      <c r="H216" s="8"/>
      <c r="I216" s="88">
        <v>43981</v>
      </c>
      <c r="J216" s="8"/>
    </row>
    <row r="217" ht="13.65" customHeight="1">
      <c r="A217" t="s" s="7">
        <v>44</v>
      </c>
      <c r="B217" s="14">
        <v>170</v>
      </c>
      <c r="C217" s="14">
        <f>B217</f>
        <v>170</v>
      </c>
      <c r="D217" s="89"/>
      <c r="E217" s="40">
        <v>8</v>
      </c>
      <c r="F217" s="90"/>
      <c r="G217" s="8"/>
      <c r="H217" s="8"/>
      <c r="I217" s="88">
        <v>43981</v>
      </c>
      <c r="J217" s="8"/>
    </row>
    <row r="218" ht="13.65" customHeight="1">
      <c r="A218" t="s" s="7">
        <v>42</v>
      </c>
      <c r="B218" s="14">
        <v>1084</v>
      </c>
      <c r="C218" s="14">
        <f>B218</f>
        <v>1084</v>
      </c>
      <c r="D218" s="89"/>
      <c r="E218" s="40">
        <v>21</v>
      </c>
      <c r="F218" s="90"/>
      <c r="G218" s="8"/>
      <c r="H218" s="8"/>
      <c r="I218" s="88">
        <v>43982</v>
      </c>
      <c r="J218" s="8"/>
    </row>
    <row r="219" ht="13.65" customHeight="1">
      <c r="A219" t="s" s="7">
        <v>43</v>
      </c>
      <c r="B219" s="14">
        <v>70</v>
      </c>
      <c r="C219" s="14">
        <f>B219</f>
        <v>70</v>
      </c>
      <c r="D219" s="89"/>
      <c r="E219" s="40">
        <v>4</v>
      </c>
      <c r="F219" s="90"/>
      <c r="G219" s="8"/>
      <c r="H219" s="8"/>
      <c r="I219" s="88">
        <v>43982</v>
      </c>
      <c r="J219" s="8"/>
    </row>
    <row r="220" ht="13.65" customHeight="1">
      <c r="A220" t="s" s="7">
        <v>44</v>
      </c>
      <c r="B220" s="14">
        <v>173</v>
      </c>
      <c r="C220" s="14">
        <f>B220</f>
        <v>173</v>
      </c>
      <c r="D220" s="89"/>
      <c r="E220" s="40">
        <v>8</v>
      </c>
      <c r="F220" s="90"/>
      <c r="G220" s="8"/>
      <c r="H220" s="8"/>
      <c r="I220" s="88">
        <v>43982</v>
      </c>
      <c r="J220" s="8"/>
    </row>
    <row r="221" ht="13.65" customHeight="1">
      <c r="A221" t="s" s="7">
        <v>42</v>
      </c>
      <c r="B221" s="14">
        <v>1088</v>
      </c>
      <c r="C221" s="14">
        <f>B221</f>
        <v>1088</v>
      </c>
      <c r="D221" s="89"/>
      <c r="E221" s="40">
        <v>21</v>
      </c>
      <c r="F221" s="90"/>
      <c r="G221" s="8"/>
      <c r="H221" s="8"/>
      <c r="I221" s="88">
        <v>43983</v>
      </c>
      <c r="J221" s="8"/>
    </row>
    <row r="222" ht="13.65" customHeight="1">
      <c r="A222" t="s" s="7">
        <v>43</v>
      </c>
      <c r="B222" s="14">
        <v>70</v>
      </c>
      <c r="C222" s="14">
        <f>B222</f>
        <v>70</v>
      </c>
      <c r="D222" s="89"/>
      <c r="E222" s="40">
        <v>4</v>
      </c>
      <c r="F222" s="90"/>
      <c r="G222" s="8"/>
      <c r="H222" s="8"/>
      <c r="I222" s="88">
        <v>43983</v>
      </c>
      <c r="J222" s="8"/>
    </row>
    <row r="223" ht="13.65" customHeight="1">
      <c r="A223" t="s" s="7">
        <v>44</v>
      </c>
      <c r="B223" s="14">
        <v>185</v>
      </c>
      <c r="C223" s="14">
        <f>B223</f>
        <v>185</v>
      </c>
      <c r="D223" s="89"/>
      <c r="E223" s="40">
        <v>9</v>
      </c>
      <c r="F223" s="90"/>
      <c r="G223" s="8"/>
      <c r="H223" s="8"/>
      <c r="I223" s="88">
        <v>43983</v>
      </c>
      <c r="J223" s="8"/>
    </row>
    <row r="224" ht="13.65" customHeight="1">
      <c r="A224" t="s" s="7">
        <v>42</v>
      </c>
      <c r="B224" s="14">
        <v>1106</v>
      </c>
      <c r="C224" s="14">
        <f>B224</f>
        <v>1106</v>
      </c>
      <c r="D224" s="89"/>
      <c r="E224" s="40">
        <v>22</v>
      </c>
      <c r="F224" s="90"/>
      <c r="G224" s="8"/>
      <c r="H224" s="8"/>
      <c r="I224" s="88">
        <v>43984</v>
      </c>
      <c r="J224" s="8"/>
    </row>
    <row r="225" ht="13.65" customHeight="1">
      <c r="A225" t="s" s="7">
        <v>43</v>
      </c>
      <c r="B225" s="14">
        <v>70</v>
      </c>
      <c r="C225" s="14">
        <f>B225</f>
        <v>70</v>
      </c>
      <c r="D225" s="89"/>
      <c r="E225" s="40">
        <v>4</v>
      </c>
      <c r="F225" s="90"/>
      <c r="G225" s="8"/>
      <c r="H225" s="8"/>
      <c r="I225" s="88">
        <v>43984</v>
      </c>
      <c r="J225" s="8"/>
    </row>
    <row r="226" ht="13.65" customHeight="1">
      <c r="A226" t="s" s="7">
        <v>44</v>
      </c>
      <c r="B226" s="14">
        <v>190</v>
      </c>
      <c r="C226" s="14">
        <f>B226</f>
        <v>190</v>
      </c>
      <c r="D226" s="89"/>
      <c r="E226" s="40">
        <v>9</v>
      </c>
      <c r="F226" s="90"/>
      <c r="G226" s="8"/>
      <c r="H226" s="8"/>
      <c r="I226" s="88">
        <v>43984</v>
      </c>
      <c r="J226" s="8"/>
    </row>
    <row r="227" ht="13.65" customHeight="1">
      <c r="A227" t="s" s="7">
        <v>42</v>
      </c>
      <c r="B227" s="14">
        <v>1137</v>
      </c>
      <c r="C227" s="14">
        <f>B227</f>
        <v>1137</v>
      </c>
      <c r="D227" s="89"/>
      <c r="E227" s="40">
        <v>22</v>
      </c>
      <c r="F227" s="90"/>
      <c r="G227" s="8"/>
      <c r="H227" s="8"/>
      <c r="I227" s="88">
        <v>43985</v>
      </c>
      <c r="J227" s="8"/>
    </row>
    <row r="228" ht="13.65" customHeight="1">
      <c r="A228" t="s" s="7">
        <v>43</v>
      </c>
      <c r="B228" s="14">
        <v>72</v>
      </c>
      <c r="C228" s="14">
        <f>B228</f>
        <v>72</v>
      </c>
      <c r="D228" s="89"/>
      <c r="E228" s="40">
        <v>4</v>
      </c>
      <c r="F228" s="90"/>
      <c r="G228" s="8"/>
      <c r="H228" s="8"/>
      <c r="I228" s="88">
        <v>43985</v>
      </c>
      <c r="J228" s="8"/>
    </row>
    <row r="229" ht="13.65" customHeight="1">
      <c r="A229" t="s" s="7">
        <v>44</v>
      </c>
      <c r="B229" s="14">
        <v>201</v>
      </c>
      <c r="C229" s="14">
        <f>B229</f>
        <v>201</v>
      </c>
      <c r="D229" s="89"/>
      <c r="E229" s="40">
        <v>9</v>
      </c>
      <c r="F229" s="90"/>
      <c r="G229" s="8"/>
      <c r="H229" s="8"/>
      <c r="I229" s="88">
        <v>43985</v>
      </c>
      <c r="J229" s="8"/>
    </row>
    <row r="230" ht="13.65" customHeight="1">
      <c r="A230" t="s" s="7">
        <v>42</v>
      </c>
      <c r="B230" s="14">
        <v>1159</v>
      </c>
      <c r="C230" s="14">
        <f>B230</f>
        <v>1159</v>
      </c>
      <c r="D230" s="89"/>
      <c r="E230" s="40">
        <v>22</v>
      </c>
      <c r="F230" s="90"/>
      <c r="G230" s="8"/>
      <c r="H230" s="8"/>
      <c r="I230" s="88">
        <v>43986</v>
      </c>
      <c r="J230" s="8"/>
    </row>
    <row r="231" ht="13.65" customHeight="1">
      <c r="A231" t="s" s="7">
        <v>43</v>
      </c>
      <c r="B231" s="14">
        <v>74</v>
      </c>
      <c r="C231" s="14">
        <f>B231</f>
        <v>74</v>
      </c>
      <c r="D231" s="89"/>
      <c r="E231" s="40">
        <v>4</v>
      </c>
      <c r="F231" s="90"/>
      <c r="G231" s="8"/>
      <c r="H231" s="8"/>
      <c r="I231" s="88">
        <v>43986</v>
      </c>
      <c r="J231" s="8"/>
    </row>
    <row r="232" ht="13.65" customHeight="1">
      <c r="A232" t="s" s="7">
        <v>44</v>
      </c>
      <c r="B232" s="14">
        <v>206</v>
      </c>
      <c r="C232" s="14">
        <f>B232</f>
        <v>206</v>
      </c>
      <c r="D232" s="89"/>
      <c r="E232" s="40">
        <v>9</v>
      </c>
      <c r="F232" s="90"/>
      <c r="G232" s="8"/>
      <c r="H232" s="8"/>
      <c r="I232" s="88">
        <v>43986</v>
      </c>
      <c r="J232" s="8"/>
    </row>
    <row r="233" ht="13.65" customHeight="1">
      <c r="A233" t="s" s="7">
        <v>42</v>
      </c>
      <c r="B233" s="14">
        <v>1192</v>
      </c>
      <c r="C233" s="14">
        <f>B233</f>
        <v>1192</v>
      </c>
      <c r="D233" s="89"/>
      <c r="E233" s="40">
        <v>23</v>
      </c>
      <c r="F233" s="90"/>
      <c r="G233" s="8"/>
      <c r="H233" s="8"/>
      <c r="I233" s="88">
        <v>43987</v>
      </c>
      <c r="J233" s="8"/>
    </row>
    <row r="234" ht="13.65" customHeight="1">
      <c r="A234" t="s" s="7">
        <v>43</v>
      </c>
      <c r="B234" s="14">
        <v>76</v>
      </c>
      <c r="C234" s="14">
        <f>B234</f>
        <v>76</v>
      </c>
      <c r="D234" s="89"/>
      <c r="E234" s="40">
        <v>4</v>
      </c>
      <c r="F234" s="90"/>
      <c r="G234" s="8"/>
      <c r="H234" s="8"/>
      <c r="I234" s="88">
        <v>43987</v>
      </c>
      <c r="J234" s="8"/>
    </row>
    <row r="235" ht="13.65" customHeight="1">
      <c r="A235" t="s" s="7">
        <v>44</v>
      </c>
      <c r="B235" s="14">
        <v>212</v>
      </c>
      <c r="C235" s="14">
        <f>B235</f>
        <v>212</v>
      </c>
      <c r="D235" s="89"/>
      <c r="E235" s="40">
        <v>10</v>
      </c>
      <c r="F235" s="90"/>
      <c r="G235" s="8"/>
      <c r="H235" s="8"/>
      <c r="I235" s="88">
        <v>43987</v>
      </c>
      <c r="J235" s="8"/>
    </row>
    <row r="236" ht="13.65" customHeight="1">
      <c r="A236" t="s" s="7">
        <v>42</v>
      </c>
      <c r="B236" s="14">
        <v>1203</v>
      </c>
      <c r="C236" s="14">
        <f>B236</f>
        <v>1203</v>
      </c>
      <c r="D236" s="89"/>
      <c r="E236" s="40">
        <v>23</v>
      </c>
      <c r="F236" s="90"/>
      <c r="G236" s="8"/>
      <c r="H236" s="8"/>
      <c r="I236" s="88">
        <v>43988</v>
      </c>
      <c r="J236" s="8"/>
    </row>
    <row r="237" ht="13.65" customHeight="1">
      <c r="A237" t="s" s="7">
        <v>43</v>
      </c>
      <c r="B237" s="14">
        <v>77</v>
      </c>
      <c r="C237" s="14">
        <f>B237</f>
        <v>77</v>
      </c>
      <c r="D237" s="89"/>
      <c r="E237" s="40">
        <v>5</v>
      </c>
      <c r="F237" s="90"/>
      <c r="G237" s="8"/>
      <c r="H237" s="8"/>
      <c r="I237" s="88">
        <v>43988</v>
      </c>
      <c r="J237" s="8"/>
    </row>
    <row r="238" ht="13.65" customHeight="1">
      <c r="A238" t="s" s="7">
        <v>44</v>
      </c>
      <c r="B238" s="14">
        <v>228</v>
      </c>
      <c r="C238" s="14">
        <f>B238</f>
        <v>228</v>
      </c>
      <c r="D238" s="89"/>
      <c r="E238" s="40">
        <v>10</v>
      </c>
      <c r="F238" s="90"/>
      <c r="G238" s="8"/>
      <c r="H238" s="8"/>
      <c r="I238" s="88">
        <v>43988</v>
      </c>
      <c r="J238" s="8"/>
    </row>
    <row r="239" ht="13.65" customHeight="1">
      <c r="A239" t="s" s="7">
        <v>42</v>
      </c>
      <c r="B239" s="14">
        <v>1250</v>
      </c>
      <c r="C239" s="14">
        <f>B239</f>
        <v>1250</v>
      </c>
      <c r="D239" s="89"/>
      <c r="E239" s="40">
        <v>23</v>
      </c>
      <c r="F239" s="90"/>
      <c r="G239" s="8"/>
      <c r="H239" s="8"/>
      <c r="I239" s="88">
        <v>43989</v>
      </c>
      <c r="J239" s="8"/>
    </row>
    <row r="240" ht="13.65" customHeight="1">
      <c r="A240" t="s" s="7">
        <v>43</v>
      </c>
      <c r="B240" s="14">
        <v>79</v>
      </c>
      <c r="C240" s="14">
        <f>B240</f>
        <v>79</v>
      </c>
      <c r="D240" s="89"/>
      <c r="E240" s="40">
        <v>5</v>
      </c>
      <c r="F240" s="90"/>
      <c r="G240" s="8"/>
      <c r="H240" s="8"/>
      <c r="I240" s="88">
        <v>43989</v>
      </c>
      <c r="J240" s="8"/>
    </row>
    <row r="241" ht="13.65" customHeight="1">
      <c r="A241" t="s" s="7">
        <v>44</v>
      </c>
      <c r="B241" s="14">
        <v>241</v>
      </c>
      <c r="C241" s="14">
        <f>B241</f>
        <v>241</v>
      </c>
      <c r="D241" s="89"/>
      <c r="E241" s="40">
        <v>10</v>
      </c>
      <c r="F241" s="90"/>
      <c r="G241" s="8"/>
      <c r="H241" s="8"/>
      <c r="I241" s="88">
        <v>43989</v>
      </c>
      <c r="J241" s="8"/>
    </row>
    <row r="242" ht="13.65" customHeight="1">
      <c r="A242" t="s" s="7">
        <v>42</v>
      </c>
      <c r="B242" s="14">
        <v>1271</v>
      </c>
      <c r="C242" s="14">
        <f>B242</f>
        <v>1271</v>
      </c>
      <c r="D242" s="89"/>
      <c r="E242" s="40">
        <v>24</v>
      </c>
      <c r="F242" s="90"/>
      <c r="G242" s="8"/>
      <c r="H242" s="8"/>
      <c r="I242" s="88">
        <v>43990</v>
      </c>
      <c r="J242" s="8"/>
    </row>
    <row r="243" ht="13.65" customHeight="1">
      <c r="A243" t="s" s="7">
        <v>43</v>
      </c>
      <c r="B243" s="14">
        <v>81</v>
      </c>
      <c r="C243" s="14">
        <f>B243</f>
        <v>81</v>
      </c>
      <c r="D243" s="89"/>
      <c r="E243" s="40">
        <v>6</v>
      </c>
      <c r="F243" s="90"/>
      <c r="G243" s="8"/>
      <c r="H243" s="8"/>
      <c r="I243" s="88">
        <v>43990</v>
      </c>
      <c r="J243" s="8"/>
    </row>
    <row r="244" ht="13.65" customHeight="1">
      <c r="A244" t="s" s="7">
        <v>44</v>
      </c>
      <c r="B244" s="14">
        <v>250</v>
      </c>
      <c r="C244" s="14">
        <f>B244</f>
        <v>250</v>
      </c>
      <c r="D244" s="89"/>
      <c r="E244" s="40">
        <v>10</v>
      </c>
      <c r="F244" s="90"/>
      <c r="G244" s="8"/>
      <c r="H244" s="8"/>
      <c r="I244" s="88">
        <v>43990</v>
      </c>
      <c r="J244" s="8"/>
    </row>
    <row r="245" ht="13.65" customHeight="1">
      <c r="A245" t="s" s="7">
        <v>42</v>
      </c>
      <c r="B245" s="14">
        <v>1288</v>
      </c>
      <c r="C245" s="14">
        <f>B245</f>
        <v>1288</v>
      </c>
      <c r="D245" s="89"/>
      <c r="E245" s="40">
        <v>25</v>
      </c>
      <c r="F245" s="90"/>
      <c r="G245" s="8"/>
      <c r="H245" s="8"/>
      <c r="I245" s="88">
        <v>43991</v>
      </c>
      <c r="J245" s="8"/>
    </row>
    <row r="246" ht="13.65" customHeight="1">
      <c r="A246" t="s" s="7">
        <v>43</v>
      </c>
      <c r="B246" s="14">
        <v>84</v>
      </c>
      <c r="C246" s="14">
        <f>B246</f>
        <v>84</v>
      </c>
      <c r="D246" s="89"/>
      <c r="E246" s="40">
        <v>6</v>
      </c>
      <c r="F246" s="90"/>
      <c r="G246" s="8"/>
      <c r="H246" s="8"/>
      <c r="I246" s="88">
        <v>43991</v>
      </c>
      <c r="J246" s="8"/>
    </row>
    <row r="247" ht="13.65" customHeight="1">
      <c r="A247" t="s" s="7">
        <v>44</v>
      </c>
      <c r="B247" s="14">
        <v>259</v>
      </c>
      <c r="C247" s="14">
        <f>B247</f>
        <v>259</v>
      </c>
      <c r="D247" s="89"/>
      <c r="E247" s="40">
        <v>10</v>
      </c>
      <c r="F247" s="90"/>
      <c r="G247" s="8"/>
      <c r="H247" s="8"/>
      <c r="I247" s="88">
        <v>43991</v>
      </c>
      <c r="J247" s="8"/>
    </row>
    <row r="248" ht="13.65" customHeight="1">
      <c r="A248" t="s" s="7">
        <v>42</v>
      </c>
      <c r="B248" s="14">
        <v>1337</v>
      </c>
      <c r="C248" s="14">
        <f>B248</f>
        <v>1337</v>
      </c>
      <c r="D248" s="89"/>
      <c r="E248" s="40">
        <v>25</v>
      </c>
      <c r="F248" s="90"/>
      <c r="G248" s="8"/>
      <c r="H248" s="8"/>
      <c r="I248" s="88">
        <v>43992</v>
      </c>
      <c r="J248" s="8"/>
    </row>
    <row r="249" ht="13.65" customHeight="1">
      <c r="A249" t="s" s="7">
        <v>43</v>
      </c>
      <c r="B249" s="14">
        <v>87</v>
      </c>
      <c r="C249" s="14">
        <f>B249</f>
        <v>87</v>
      </c>
      <c r="D249" s="89"/>
      <c r="E249" s="40">
        <v>6</v>
      </c>
      <c r="F249" s="90"/>
      <c r="G249" s="8"/>
      <c r="H249" s="8"/>
      <c r="I249" s="88">
        <v>43992</v>
      </c>
      <c r="J249" s="8"/>
    </row>
    <row r="250" ht="13.65" customHeight="1">
      <c r="A250" t="s" s="7">
        <v>44</v>
      </c>
      <c r="B250" s="14">
        <v>272</v>
      </c>
      <c r="C250" s="14">
        <f>B250</f>
        <v>272</v>
      </c>
      <c r="D250" s="89"/>
      <c r="E250" s="40">
        <v>10</v>
      </c>
      <c r="F250" s="90"/>
      <c r="G250" s="8"/>
      <c r="H250" s="8"/>
      <c r="I250" s="88">
        <v>43992</v>
      </c>
      <c r="J250" s="8"/>
    </row>
    <row r="251" ht="13.65" customHeight="1">
      <c r="A251" t="s" s="7">
        <v>42</v>
      </c>
      <c r="B251" s="14">
        <v>1361</v>
      </c>
      <c r="C251" s="14">
        <f>B251</f>
        <v>1361</v>
      </c>
      <c r="D251" s="89"/>
      <c r="E251" s="40">
        <v>26</v>
      </c>
      <c r="F251" s="90"/>
      <c r="G251" s="8"/>
      <c r="H251" s="8"/>
      <c r="I251" s="88">
        <v>43993</v>
      </c>
      <c r="J251" s="8"/>
    </row>
    <row r="252" ht="13.65" customHeight="1">
      <c r="A252" t="s" s="7">
        <v>43</v>
      </c>
      <c r="B252" s="14">
        <v>90</v>
      </c>
      <c r="C252" s="14">
        <f>B252</f>
        <v>90</v>
      </c>
      <c r="D252" s="89"/>
      <c r="E252" s="40">
        <v>6</v>
      </c>
      <c r="F252" s="90"/>
      <c r="G252" s="8"/>
      <c r="H252" s="8"/>
      <c r="I252" s="88">
        <v>43993</v>
      </c>
      <c r="J252" s="8"/>
    </row>
    <row r="253" ht="13.65" customHeight="1">
      <c r="A253" t="s" s="7">
        <v>44</v>
      </c>
      <c r="B253" s="14">
        <v>288</v>
      </c>
      <c r="C253" s="14">
        <f>B253</f>
        <v>288</v>
      </c>
      <c r="D253" s="89"/>
      <c r="E253" s="40">
        <v>12</v>
      </c>
      <c r="F253" s="90"/>
      <c r="G253" s="8"/>
      <c r="H253" s="8"/>
      <c r="I253" s="88">
        <v>43993</v>
      </c>
      <c r="J253" s="8"/>
    </row>
    <row r="254" ht="13.65" customHeight="1">
      <c r="A254" t="s" s="7">
        <v>42</v>
      </c>
      <c r="B254" s="14">
        <v>1373</v>
      </c>
      <c r="C254" s="14">
        <f>B254</f>
        <v>1373</v>
      </c>
      <c r="D254" s="89"/>
      <c r="E254" s="40">
        <v>26</v>
      </c>
      <c r="F254" s="90"/>
      <c r="G254" s="8"/>
      <c r="H254" s="8"/>
      <c r="I254" s="88">
        <v>43994</v>
      </c>
      <c r="J254" s="8"/>
    </row>
    <row r="255" ht="13.65" customHeight="1">
      <c r="A255" t="s" s="7">
        <v>43</v>
      </c>
      <c r="B255" s="14">
        <v>90</v>
      </c>
      <c r="C255" s="14">
        <f>B255</f>
        <v>90</v>
      </c>
      <c r="D255" s="89"/>
      <c r="E255" s="40">
        <v>6</v>
      </c>
      <c r="F255" s="90"/>
      <c r="G255" s="8"/>
      <c r="H255" s="8"/>
      <c r="I255" s="88">
        <v>43994</v>
      </c>
      <c r="J255" s="8"/>
    </row>
    <row r="256" ht="13.65" customHeight="1">
      <c r="A256" t="s" s="7">
        <v>44</v>
      </c>
      <c r="B256" s="14">
        <v>297</v>
      </c>
      <c r="C256" s="14">
        <f>B256</f>
        <v>297</v>
      </c>
      <c r="D256" s="89"/>
      <c r="E256" s="40">
        <v>12</v>
      </c>
      <c r="F256" s="90"/>
      <c r="G256" s="8"/>
      <c r="H256" s="8"/>
      <c r="I256" s="88">
        <v>43994</v>
      </c>
      <c r="J256" s="8"/>
    </row>
    <row r="257" ht="13.65" customHeight="1">
      <c r="A257" t="s" s="7">
        <v>42</v>
      </c>
      <c r="B257" s="14">
        <v>1409</v>
      </c>
      <c r="C257" s="14">
        <f>B257</f>
        <v>1409</v>
      </c>
      <c r="D257" s="89"/>
      <c r="E257" s="40">
        <v>26</v>
      </c>
      <c r="F257" s="90"/>
      <c r="G257" s="8"/>
      <c r="H257" s="8"/>
      <c r="I257" s="88">
        <v>43995</v>
      </c>
      <c r="J257" s="8"/>
    </row>
    <row r="258" ht="13.65" customHeight="1">
      <c r="A258" t="s" s="7">
        <v>43</v>
      </c>
      <c r="B258" s="14">
        <v>90</v>
      </c>
      <c r="C258" s="14">
        <f>B258</f>
        <v>90</v>
      </c>
      <c r="D258" s="89"/>
      <c r="E258" s="40">
        <v>6</v>
      </c>
      <c r="F258" s="90"/>
      <c r="G258" s="8"/>
      <c r="H258" s="8"/>
      <c r="I258" s="88">
        <v>43995</v>
      </c>
      <c r="J258" s="8"/>
    </row>
    <row r="259" ht="13.65" customHeight="1">
      <c r="A259" t="s" s="7">
        <v>44</v>
      </c>
      <c r="B259" s="14">
        <v>303</v>
      </c>
      <c r="C259" s="14">
        <f>B259</f>
        <v>303</v>
      </c>
      <c r="D259" s="89"/>
      <c r="E259" s="40">
        <v>12</v>
      </c>
      <c r="F259" s="90"/>
      <c r="G259" s="8"/>
      <c r="H259" s="8"/>
      <c r="I259" s="88">
        <v>43995</v>
      </c>
      <c r="J259" s="8"/>
    </row>
    <row r="260" ht="13.65" customHeight="1">
      <c r="A260" t="s" s="7">
        <v>42</v>
      </c>
      <c r="B260" s="14">
        <v>1451</v>
      </c>
      <c r="C260" s="14">
        <f>B260</f>
        <v>1451</v>
      </c>
      <c r="D260" s="89"/>
      <c r="E260" s="40">
        <v>28</v>
      </c>
      <c r="F260" s="90"/>
      <c r="G260" s="8"/>
      <c r="H260" s="8"/>
      <c r="I260" s="88">
        <v>43996</v>
      </c>
      <c r="J260" s="8"/>
    </row>
    <row r="261" ht="13.65" customHeight="1">
      <c r="A261" t="s" s="7">
        <v>43</v>
      </c>
      <c r="B261" s="14">
        <v>93</v>
      </c>
      <c r="C261" s="14">
        <f>B261</f>
        <v>93</v>
      </c>
      <c r="D261" s="89"/>
      <c r="E261" s="40">
        <v>6</v>
      </c>
      <c r="F261" s="90"/>
      <c r="G261" s="8"/>
      <c r="H261" s="8"/>
      <c r="I261" s="88">
        <v>43996</v>
      </c>
      <c r="J261" s="8"/>
    </row>
    <row r="262" ht="13.65" customHeight="1">
      <c r="A262" t="s" s="7">
        <v>44</v>
      </c>
      <c r="B262" s="14">
        <v>322</v>
      </c>
      <c r="C262" s="14">
        <f>B262</f>
        <v>322</v>
      </c>
      <c r="D262" s="89"/>
      <c r="E262" s="40">
        <v>12</v>
      </c>
      <c r="F262" s="90"/>
      <c r="G262" s="8"/>
      <c r="H262" s="8"/>
      <c r="I262" s="88">
        <v>43996</v>
      </c>
      <c r="J262" s="8"/>
    </row>
    <row r="263" ht="13.65" customHeight="1">
      <c r="A263" t="s" s="7">
        <v>42</v>
      </c>
      <c r="B263" s="14">
        <v>1456</v>
      </c>
      <c r="C263" s="14">
        <f>B263</f>
        <v>1456</v>
      </c>
      <c r="D263" s="89"/>
      <c r="E263" s="40">
        <v>28</v>
      </c>
      <c r="F263" s="90"/>
      <c r="G263" s="8"/>
      <c r="H263" s="8"/>
      <c r="I263" s="88">
        <v>43997</v>
      </c>
      <c r="J263" s="8"/>
    </row>
    <row r="264" ht="13.65" customHeight="1">
      <c r="A264" t="s" s="7">
        <v>43</v>
      </c>
      <c r="B264" s="14">
        <v>93</v>
      </c>
      <c r="C264" s="14">
        <f>B264</f>
        <v>93</v>
      </c>
      <c r="D264" s="89"/>
      <c r="E264" s="40">
        <v>6</v>
      </c>
      <c r="F264" s="90"/>
      <c r="G264" s="8"/>
      <c r="H264" s="8"/>
      <c r="I264" s="88">
        <v>43997</v>
      </c>
      <c r="J264" s="8"/>
    </row>
    <row r="265" ht="13.65" customHeight="1">
      <c r="A265" t="s" s="7">
        <v>44</v>
      </c>
      <c r="B265" s="14">
        <v>324</v>
      </c>
      <c r="C265" s="14">
        <f>B265</f>
        <v>324</v>
      </c>
      <c r="D265" s="89"/>
      <c r="E265" s="40">
        <v>12</v>
      </c>
      <c r="F265" s="90"/>
      <c r="G265" s="8"/>
      <c r="H265" s="8"/>
      <c r="I265" s="88">
        <v>43997</v>
      </c>
      <c r="J265" s="8"/>
    </row>
    <row r="266" ht="13.65" customHeight="1">
      <c r="A266" t="s" s="7">
        <v>42</v>
      </c>
      <c r="B266" s="14">
        <v>1505</v>
      </c>
      <c r="C266" s="14">
        <f>B266</f>
        <v>1505</v>
      </c>
      <c r="D266" s="89"/>
      <c r="E266" s="40">
        <v>29</v>
      </c>
      <c r="F266" s="90"/>
      <c r="G266" s="8"/>
      <c r="H266" s="8"/>
      <c r="I266" s="88">
        <v>43998</v>
      </c>
      <c r="J266" s="8"/>
    </row>
    <row r="267" ht="13.65" customHeight="1">
      <c r="A267" t="s" s="7">
        <v>43</v>
      </c>
      <c r="B267" s="14">
        <v>95</v>
      </c>
      <c r="C267" s="14">
        <f>B267</f>
        <v>95</v>
      </c>
      <c r="D267" s="89"/>
      <c r="E267" s="40">
        <v>6</v>
      </c>
      <c r="F267" s="90"/>
      <c r="G267" s="8"/>
      <c r="H267" s="8"/>
      <c r="I267" s="88">
        <v>43998</v>
      </c>
      <c r="J267" s="8"/>
    </row>
    <row r="268" ht="13.65" customHeight="1">
      <c r="A268" t="s" s="7">
        <v>44</v>
      </c>
      <c r="B268" s="14">
        <v>329</v>
      </c>
      <c r="C268" s="14">
        <f>B268</f>
        <v>329</v>
      </c>
      <c r="D268" s="89"/>
      <c r="E268" s="40">
        <v>12</v>
      </c>
      <c r="F268" s="90"/>
      <c r="G268" s="8"/>
      <c r="H268" s="8"/>
      <c r="I268" s="88">
        <v>43998</v>
      </c>
      <c r="J268" s="8"/>
    </row>
    <row r="269" ht="13.65" customHeight="1">
      <c r="A269" t="s" s="7">
        <v>42</v>
      </c>
      <c r="B269" s="14">
        <v>1541</v>
      </c>
      <c r="C269" s="14">
        <f>B269</f>
        <v>1541</v>
      </c>
      <c r="D269" s="89"/>
      <c r="E269" s="40">
        <v>30</v>
      </c>
      <c r="F269" s="90"/>
      <c r="G269" s="8"/>
      <c r="H269" s="8"/>
      <c r="I269" s="88">
        <v>43999</v>
      </c>
      <c r="J269" s="8"/>
    </row>
    <row r="270" ht="13.65" customHeight="1">
      <c r="A270" t="s" s="7">
        <v>43</v>
      </c>
      <c r="B270" s="14">
        <v>95</v>
      </c>
      <c r="C270" s="14">
        <f>B270</f>
        <v>95</v>
      </c>
      <c r="D270" s="89"/>
      <c r="E270" s="40">
        <v>6</v>
      </c>
      <c r="F270" s="90"/>
      <c r="G270" s="8"/>
      <c r="H270" s="8"/>
      <c r="I270" s="88">
        <v>43999</v>
      </c>
      <c r="J270" s="8"/>
    </row>
    <row r="271" ht="13.65" customHeight="1">
      <c r="A271" t="s" s="7">
        <v>44</v>
      </c>
      <c r="B271" s="14">
        <v>338</v>
      </c>
      <c r="C271" s="14">
        <f>B271</f>
        <v>338</v>
      </c>
      <c r="D271" s="89"/>
      <c r="E271" s="40">
        <v>12</v>
      </c>
      <c r="F271" s="90"/>
      <c r="G271" s="8"/>
      <c r="H271" s="8"/>
      <c r="I271" s="88">
        <v>43999</v>
      </c>
      <c r="J271" s="8"/>
    </row>
    <row r="272" ht="13.65" customHeight="1">
      <c r="A272" t="s" s="7">
        <v>42</v>
      </c>
      <c r="B272" s="14">
        <v>1626</v>
      </c>
      <c r="C272" s="14">
        <f>B272</f>
        <v>1626</v>
      </c>
      <c r="D272" s="89"/>
      <c r="E272" s="40">
        <v>32</v>
      </c>
      <c r="F272" s="90"/>
      <c r="G272" s="8"/>
      <c r="H272" s="8"/>
      <c r="I272" s="88">
        <v>44000</v>
      </c>
      <c r="J272" s="8"/>
    </row>
    <row r="273" ht="13.65" customHeight="1">
      <c r="A273" t="s" s="7">
        <v>43</v>
      </c>
      <c r="B273" s="14">
        <v>110</v>
      </c>
      <c r="C273" s="14">
        <f>B273</f>
        <v>110</v>
      </c>
      <c r="D273" s="89"/>
      <c r="E273" s="40">
        <v>6</v>
      </c>
      <c r="F273" s="90"/>
      <c r="G273" s="8"/>
      <c r="H273" s="8"/>
      <c r="I273" s="88">
        <v>44000</v>
      </c>
      <c r="J273" s="8"/>
    </row>
    <row r="274" ht="13.65" customHeight="1">
      <c r="A274" t="s" s="7">
        <v>44</v>
      </c>
      <c r="B274" s="14">
        <v>357</v>
      </c>
      <c r="C274" s="14">
        <f>B274</f>
        <v>357</v>
      </c>
      <c r="D274" s="89"/>
      <c r="E274" s="40">
        <v>12</v>
      </c>
      <c r="F274" s="90"/>
      <c r="G274" s="8"/>
      <c r="H274" s="8"/>
      <c r="I274" s="88">
        <v>44000</v>
      </c>
      <c r="J274" s="8"/>
    </row>
    <row r="275" ht="13.65" customHeight="1">
      <c r="A275" t="s" s="7">
        <v>42</v>
      </c>
      <c r="B275" s="14">
        <v>1654</v>
      </c>
      <c r="C275" s="14">
        <f>B275</f>
        <v>1654</v>
      </c>
      <c r="D275" s="89"/>
      <c r="E275" s="40">
        <v>32</v>
      </c>
      <c r="F275" s="90"/>
      <c r="G275" s="8"/>
      <c r="H275" s="8"/>
      <c r="I275" s="88">
        <v>44001</v>
      </c>
      <c r="J275" s="8"/>
    </row>
    <row r="276" ht="13.65" customHeight="1">
      <c r="A276" t="s" s="7">
        <v>43</v>
      </c>
      <c r="B276" s="14">
        <v>110</v>
      </c>
      <c r="C276" s="14">
        <f>B276</f>
        <v>110</v>
      </c>
      <c r="D276" s="89"/>
      <c r="E276" s="40">
        <v>6</v>
      </c>
      <c r="F276" s="90"/>
      <c r="G276" s="8"/>
      <c r="H276" s="8"/>
      <c r="I276" s="88">
        <v>44001</v>
      </c>
      <c r="J276" s="8"/>
    </row>
    <row r="277" ht="13.65" customHeight="1">
      <c r="A277" t="s" s="7">
        <v>44</v>
      </c>
      <c r="B277" s="14">
        <v>371</v>
      </c>
      <c r="C277" s="14">
        <f>B277</f>
        <v>371</v>
      </c>
      <c r="D277" s="89"/>
      <c r="E277" s="40">
        <v>12</v>
      </c>
      <c r="F277" s="90"/>
      <c r="G277" s="8"/>
      <c r="H277" s="8"/>
      <c r="I277" s="88">
        <v>44001</v>
      </c>
      <c r="J277" s="8"/>
    </row>
    <row r="278" ht="13.65" customHeight="1">
      <c r="A278" t="s" s="7">
        <v>42</v>
      </c>
      <c r="B278" s="14">
        <v>1674</v>
      </c>
      <c r="C278" s="14">
        <f>B278</f>
        <v>1674</v>
      </c>
      <c r="D278" s="89"/>
      <c r="E278" s="40">
        <v>32</v>
      </c>
      <c r="F278" s="90"/>
      <c r="G278" s="8"/>
      <c r="H278" s="8"/>
      <c r="I278" s="88">
        <v>44002</v>
      </c>
      <c r="J278" s="8"/>
    </row>
    <row r="279" ht="13.65" customHeight="1">
      <c r="A279" t="s" s="7">
        <v>43</v>
      </c>
      <c r="B279" s="14">
        <v>110</v>
      </c>
      <c r="C279" s="14">
        <f>B279</f>
        <v>110</v>
      </c>
      <c r="D279" s="89"/>
      <c r="E279" s="40">
        <v>7</v>
      </c>
      <c r="F279" s="90"/>
      <c r="G279" s="8"/>
      <c r="H279" s="8"/>
      <c r="I279" s="88">
        <v>44002</v>
      </c>
      <c r="J279" s="8"/>
    </row>
    <row r="280" ht="13.65" customHeight="1">
      <c r="A280" t="s" s="7">
        <v>44</v>
      </c>
      <c r="B280" s="14">
        <v>374</v>
      </c>
      <c r="C280" s="14">
        <f>B280</f>
        <v>374</v>
      </c>
      <c r="D280" s="89"/>
      <c r="E280" s="40">
        <v>12</v>
      </c>
      <c r="F280" s="90"/>
      <c r="G280" s="8"/>
      <c r="H280" s="8"/>
      <c r="I280" s="88">
        <v>44002</v>
      </c>
      <c r="J280" s="8"/>
    </row>
    <row r="281" ht="13.65" customHeight="1">
      <c r="A281" t="s" s="7">
        <v>42</v>
      </c>
      <c r="B281" s="14">
        <v>1693</v>
      </c>
      <c r="C281" s="14">
        <f>B281</f>
        <v>1693</v>
      </c>
      <c r="D281" s="89"/>
      <c r="E281" s="40">
        <v>36</v>
      </c>
      <c r="F281" s="90"/>
      <c r="G281" s="8"/>
      <c r="H281" s="8"/>
      <c r="I281" s="88">
        <v>44003</v>
      </c>
      <c r="J281" s="8"/>
    </row>
    <row r="282" ht="13.65" customHeight="1">
      <c r="A282" t="s" s="7">
        <v>43</v>
      </c>
      <c r="B282" s="14">
        <v>112</v>
      </c>
      <c r="C282" s="14">
        <f>B282</f>
        <v>112</v>
      </c>
      <c r="D282" s="89"/>
      <c r="E282" s="40">
        <v>7</v>
      </c>
      <c r="F282" s="90"/>
      <c r="G282" s="8"/>
      <c r="H282" s="8"/>
      <c r="I282" s="88">
        <v>44003</v>
      </c>
      <c r="J282" s="8"/>
    </row>
    <row r="283" ht="13.65" customHeight="1">
      <c r="A283" t="s" s="7">
        <v>44</v>
      </c>
      <c r="B283" s="14">
        <v>376</v>
      </c>
      <c r="C283" s="14">
        <f>B283</f>
        <v>376</v>
      </c>
      <c r="D283" s="89"/>
      <c r="E283" s="40">
        <v>12</v>
      </c>
      <c r="F283" s="90"/>
      <c r="G283" s="8"/>
      <c r="H283" s="8"/>
      <c r="I283" s="88">
        <v>44003</v>
      </c>
      <c r="J283" s="8"/>
    </row>
    <row r="284" ht="13.65" customHeight="1">
      <c r="A284" t="s" s="7">
        <v>42</v>
      </c>
      <c r="B284" s="14">
        <v>1705</v>
      </c>
      <c r="C284" s="14">
        <f>B284</f>
        <v>1705</v>
      </c>
      <c r="D284" s="89"/>
      <c r="E284" s="40">
        <v>37</v>
      </c>
      <c r="F284" s="90"/>
      <c r="G284" s="8"/>
      <c r="H284" s="8"/>
      <c r="I284" s="88">
        <v>44004</v>
      </c>
      <c r="J284" s="8"/>
    </row>
    <row r="285" ht="13.65" customHeight="1">
      <c r="A285" t="s" s="7">
        <v>43</v>
      </c>
      <c r="B285" s="14">
        <v>117</v>
      </c>
      <c r="C285" s="14">
        <f>B285</f>
        <v>117</v>
      </c>
      <c r="D285" s="89"/>
      <c r="E285" s="40">
        <v>7</v>
      </c>
      <c r="F285" s="90"/>
      <c r="G285" s="8"/>
      <c r="H285" s="8"/>
      <c r="I285" s="88">
        <v>44004</v>
      </c>
      <c r="J285" s="8"/>
    </row>
    <row r="286" ht="13.65" customHeight="1">
      <c r="A286" t="s" s="7">
        <v>44</v>
      </c>
      <c r="B286" s="14">
        <v>385</v>
      </c>
      <c r="C286" s="14">
        <f>B286</f>
        <v>385</v>
      </c>
      <c r="D286" s="89"/>
      <c r="E286" s="40">
        <v>12</v>
      </c>
      <c r="F286" s="90"/>
      <c r="G286" s="8"/>
      <c r="H286" s="8"/>
      <c r="I286" s="88">
        <v>44004</v>
      </c>
      <c r="J286" s="8"/>
    </row>
    <row r="287" ht="13.65" customHeight="1">
      <c r="A287" t="s" s="7">
        <v>42</v>
      </c>
      <c r="B287" s="14">
        <v>1724</v>
      </c>
      <c r="C287" s="14">
        <f>B287</f>
        <v>1724</v>
      </c>
      <c r="D287" s="89"/>
      <c r="E287" s="40">
        <v>38</v>
      </c>
      <c r="F287" s="90"/>
      <c r="G287" s="8"/>
      <c r="H287" s="8"/>
      <c r="I287" s="88">
        <v>44005</v>
      </c>
      <c r="J287" s="8"/>
    </row>
    <row r="288" ht="13.65" customHeight="1">
      <c r="A288" t="s" s="7">
        <v>43</v>
      </c>
      <c r="B288" s="14">
        <v>118</v>
      </c>
      <c r="C288" s="14">
        <f>B288</f>
        <v>118</v>
      </c>
      <c r="D288" s="89"/>
      <c r="E288" s="40">
        <v>7</v>
      </c>
      <c r="F288" s="90"/>
      <c r="G288" s="8"/>
      <c r="H288" s="8"/>
      <c r="I288" s="88">
        <v>44005</v>
      </c>
      <c r="J288" s="8"/>
    </row>
    <row r="289" ht="13.65" customHeight="1">
      <c r="A289" t="s" s="7">
        <v>44</v>
      </c>
      <c r="B289" s="14">
        <v>390</v>
      </c>
      <c r="C289" s="14">
        <f>B289</f>
        <v>390</v>
      </c>
      <c r="D289" s="89"/>
      <c r="E289" s="40">
        <v>13</v>
      </c>
      <c r="F289" s="90"/>
      <c r="G289" s="8"/>
      <c r="H289" s="8"/>
      <c r="I289" s="88">
        <v>44005</v>
      </c>
      <c r="J289" s="8"/>
    </row>
    <row r="290" ht="13.65" customHeight="1">
      <c r="A290" t="s" s="7">
        <v>42</v>
      </c>
      <c r="B290" s="14">
        <v>1734</v>
      </c>
      <c r="C290" s="14">
        <f>B290</f>
        <v>1734</v>
      </c>
      <c r="D290" s="89"/>
      <c r="E290" s="40">
        <v>38</v>
      </c>
      <c r="F290" s="90"/>
      <c r="G290" s="8"/>
      <c r="H290" s="8"/>
      <c r="I290" s="88">
        <v>44006</v>
      </c>
      <c r="J290" s="8"/>
    </row>
    <row r="291" ht="13.65" customHeight="1">
      <c r="A291" t="s" s="7">
        <v>43</v>
      </c>
      <c r="B291" s="14">
        <v>118</v>
      </c>
      <c r="C291" s="14">
        <f>B291</f>
        <v>118</v>
      </c>
      <c r="D291" s="89"/>
      <c r="E291" s="40">
        <v>7</v>
      </c>
      <c r="F291" s="90"/>
      <c r="G291" s="8"/>
      <c r="H291" s="8"/>
      <c r="I291" s="88">
        <v>44006</v>
      </c>
      <c r="J291" s="8"/>
    </row>
    <row r="292" ht="13.65" customHeight="1">
      <c r="A292" t="s" s="7">
        <v>44</v>
      </c>
      <c r="B292" s="14">
        <v>395</v>
      </c>
      <c r="C292" s="14">
        <f>B292</f>
        <v>395</v>
      </c>
      <c r="D292" s="89"/>
      <c r="E292" s="40">
        <v>13</v>
      </c>
      <c r="F292" s="90"/>
      <c r="G292" s="8"/>
      <c r="H292" s="8"/>
      <c r="I292" s="88">
        <v>44006</v>
      </c>
      <c r="J292" s="8"/>
    </row>
    <row r="293" ht="13.65" customHeight="1">
      <c r="A293" t="s" s="7">
        <v>42</v>
      </c>
      <c r="B293" s="14">
        <v>1762</v>
      </c>
      <c r="C293" s="14">
        <f>B293</f>
        <v>1762</v>
      </c>
      <c r="D293" s="89"/>
      <c r="E293" s="40">
        <v>38</v>
      </c>
      <c r="F293" s="90"/>
      <c r="G293" s="8"/>
      <c r="H293" s="8"/>
      <c r="I293" s="88">
        <v>44007</v>
      </c>
      <c r="J293" s="8"/>
    </row>
    <row r="294" ht="13.65" customHeight="1">
      <c r="A294" t="s" s="7">
        <v>43</v>
      </c>
      <c r="B294" s="14">
        <v>119</v>
      </c>
      <c r="C294" s="14">
        <f>B294</f>
        <v>119</v>
      </c>
      <c r="D294" s="89"/>
      <c r="E294" s="40">
        <v>7</v>
      </c>
      <c r="F294" s="90"/>
      <c r="G294" s="8"/>
      <c r="H294" s="8"/>
      <c r="I294" s="88">
        <v>44007</v>
      </c>
      <c r="J294" s="8"/>
    </row>
    <row r="295" ht="13.65" customHeight="1">
      <c r="A295" t="s" s="7">
        <v>44</v>
      </c>
      <c r="B295" s="14">
        <v>408</v>
      </c>
      <c r="C295" s="14">
        <f>B295</f>
        <v>408</v>
      </c>
      <c r="D295" s="89"/>
      <c r="E295" s="40">
        <v>14</v>
      </c>
      <c r="F295" s="90"/>
      <c r="G295" s="8"/>
      <c r="H295" s="8"/>
      <c r="I295" s="88">
        <v>44007</v>
      </c>
      <c r="J295" s="8"/>
    </row>
    <row r="296" ht="13.65" customHeight="1">
      <c r="A296" t="s" s="7">
        <v>42</v>
      </c>
      <c r="B296" s="14">
        <v>1791</v>
      </c>
      <c r="C296" s="14">
        <f>B296</f>
        <v>1791</v>
      </c>
      <c r="D296" s="89"/>
      <c r="E296" s="40">
        <v>38</v>
      </c>
      <c r="F296" s="90"/>
      <c r="G296" s="8"/>
      <c r="H296" s="8"/>
      <c r="I296" s="88">
        <v>44008</v>
      </c>
      <c r="J296" s="8"/>
    </row>
    <row r="297" ht="13.65" customHeight="1">
      <c r="A297" t="s" s="7">
        <v>43</v>
      </c>
      <c r="B297" s="14">
        <v>120</v>
      </c>
      <c r="C297" s="14">
        <f>B297</f>
        <v>120</v>
      </c>
      <c r="D297" s="89"/>
      <c r="E297" s="40">
        <v>8</v>
      </c>
      <c r="F297" s="90"/>
      <c r="G297" s="8"/>
      <c r="H297" s="8"/>
      <c r="I297" s="88">
        <v>44008</v>
      </c>
      <c r="J297" s="8"/>
    </row>
    <row r="298" ht="13.65" customHeight="1">
      <c r="A298" t="s" s="7">
        <v>44</v>
      </c>
      <c r="B298" s="14">
        <v>419</v>
      </c>
      <c r="C298" s="14">
        <f>B298</f>
        <v>419</v>
      </c>
      <c r="D298" s="89"/>
      <c r="E298" s="40">
        <v>14</v>
      </c>
      <c r="F298" s="90"/>
      <c r="G298" s="8"/>
      <c r="H298" s="8"/>
      <c r="I298" s="88">
        <v>44008</v>
      </c>
      <c r="J298" s="8"/>
    </row>
    <row r="299" ht="13.65" customHeight="1">
      <c r="A299" t="s" s="7">
        <v>42</v>
      </c>
      <c r="B299" s="14">
        <v>1829</v>
      </c>
      <c r="C299" s="14">
        <f>B299</f>
        <v>1829</v>
      </c>
      <c r="D299" s="89"/>
      <c r="E299" s="40">
        <v>39</v>
      </c>
      <c r="F299" s="90"/>
      <c r="G299" s="8"/>
      <c r="H299" s="8"/>
      <c r="I299" s="88">
        <v>44009</v>
      </c>
      <c r="J299" s="8"/>
    </row>
    <row r="300" ht="13.65" customHeight="1">
      <c r="A300" t="s" s="7">
        <v>43</v>
      </c>
      <c r="B300" s="14">
        <v>122</v>
      </c>
      <c r="C300" s="14">
        <f>B300</f>
        <v>122</v>
      </c>
      <c r="D300" s="89"/>
      <c r="E300" s="40">
        <v>9</v>
      </c>
      <c r="F300" s="90"/>
      <c r="G300" s="8"/>
      <c r="H300" s="8"/>
      <c r="I300" s="88">
        <v>44009</v>
      </c>
      <c r="J300" s="8"/>
    </row>
    <row r="301" ht="13.65" customHeight="1">
      <c r="A301" t="s" s="7">
        <v>44</v>
      </c>
      <c r="B301" s="14">
        <v>424</v>
      </c>
      <c r="C301" s="14">
        <f>B301</f>
        <v>424</v>
      </c>
      <c r="D301" s="89"/>
      <c r="E301" s="40">
        <v>14</v>
      </c>
      <c r="F301" s="90"/>
      <c r="G301" s="8"/>
      <c r="H301" s="8"/>
      <c r="I301" s="88">
        <v>44009</v>
      </c>
      <c r="J301" s="8"/>
    </row>
    <row r="302" ht="13.65" customHeight="1">
      <c r="A302" t="s" s="7">
        <v>42</v>
      </c>
      <c r="B302" s="14">
        <v>1845</v>
      </c>
      <c r="C302" s="14">
        <f>B302</f>
        <v>1845</v>
      </c>
      <c r="D302" s="89"/>
      <c r="E302" s="40">
        <v>39</v>
      </c>
      <c r="F302" s="90"/>
      <c r="G302" s="8"/>
      <c r="H302" s="8"/>
      <c r="I302" s="88">
        <v>44010</v>
      </c>
      <c r="J302" s="8"/>
    </row>
    <row r="303" ht="13.65" customHeight="1">
      <c r="A303" t="s" s="7">
        <v>43</v>
      </c>
      <c r="B303" s="14">
        <v>124</v>
      </c>
      <c r="C303" s="14">
        <f>B303</f>
        <v>124</v>
      </c>
      <c r="D303" s="89"/>
      <c r="E303" s="40">
        <v>9</v>
      </c>
      <c r="F303" s="90"/>
      <c r="G303" s="8"/>
      <c r="H303" s="8"/>
      <c r="I303" s="88">
        <v>44010</v>
      </c>
      <c r="J303" s="8"/>
    </row>
    <row r="304" ht="13.65" customHeight="1">
      <c r="A304" t="s" s="7">
        <v>44</v>
      </c>
      <c r="B304" s="14">
        <v>426</v>
      </c>
      <c r="C304" s="14">
        <f>B304</f>
        <v>426</v>
      </c>
      <c r="D304" s="89"/>
      <c r="E304" s="40">
        <v>14</v>
      </c>
      <c r="F304" s="90"/>
      <c r="G304" s="8"/>
      <c r="H304" s="8"/>
      <c r="I304" s="88">
        <v>44010</v>
      </c>
      <c r="J304" s="8"/>
    </row>
    <row r="305" ht="13.65" customHeight="1">
      <c r="A305" t="s" s="7">
        <v>42</v>
      </c>
      <c r="B305" s="14">
        <v>1852</v>
      </c>
      <c r="C305" s="14">
        <f>B305</f>
        <v>1852</v>
      </c>
      <c r="D305" s="89"/>
      <c r="E305" s="40">
        <v>39</v>
      </c>
      <c r="F305" s="90"/>
      <c r="G305" s="8"/>
      <c r="H305" s="8"/>
      <c r="I305" s="88">
        <v>44011</v>
      </c>
      <c r="J305" s="8"/>
    </row>
    <row r="306" ht="13.65" customHeight="1">
      <c r="A306" t="s" s="7">
        <v>43</v>
      </c>
      <c r="B306" s="14">
        <v>124</v>
      </c>
      <c r="C306" s="14">
        <f>B306</f>
        <v>124</v>
      </c>
      <c r="D306" s="89"/>
      <c r="E306" s="40">
        <v>9</v>
      </c>
      <c r="F306" s="90"/>
      <c r="G306" s="8"/>
      <c r="H306" s="8"/>
      <c r="I306" s="88">
        <v>44011</v>
      </c>
      <c r="J306" s="8"/>
    </row>
    <row r="307" ht="13.65" customHeight="1">
      <c r="A307" t="s" s="7">
        <v>44</v>
      </c>
      <c r="B307" s="14">
        <v>433</v>
      </c>
      <c r="C307" s="14">
        <f>B307</f>
        <v>433</v>
      </c>
      <c r="D307" s="89"/>
      <c r="E307" s="40">
        <v>14</v>
      </c>
      <c r="F307" s="90"/>
      <c r="G307" s="8"/>
      <c r="H307" s="8"/>
      <c r="I307" s="88">
        <v>44011</v>
      </c>
      <c r="J307" s="8"/>
    </row>
    <row r="308" ht="13.65" customHeight="1">
      <c r="A308" t="s" s="7">
        <v>42</v>
      </c>
      <c r="B308" s="14">
        <v>1864</v>
      </c>
      <c r="C308" s="14">
        <f>B308</f>
        <v>1864</v>
      </c>
      <c r="D308" s="89"/>
      <c r="E308" s="40">
        <v>39</v>
      </c>
      <c r="F308" s="90"/>
      <c r="G308" s="8"/>
      <c r="H308" s="8"/>
      <c r="I308" s="88">
        <v>44012</v>
      </c>
      <c r="J308" s="8"/>
    </row>
    <row r="309" ht="13.65" customHeight="1">
      <c r="A309" t="s" s="7">
        <v>43</v>
      </c>
      <c r="B309" s="14">
        <v>124</v>
      </c>
      <c r="C309" s="14">
        <f>B309</f>
        <v>124</v>
      </c>
      <c r="D309" s="89"/>
      <c r="E309" s="40">
        <v>9</v>
      </c>
      <c r="F309" s="90"/>
      <c r="G309" s="8"/>
      <c r="H309" s="8"/>
      <c r="I309" s="88">
        <v>44012</v>
      </c>
      <c r="J309" s="8"/>
    </row>
    <row r="310" ht="13.65" customHeight="1">
      <c r="A310" t="s" s="7">
        <v>44</v>
      </c>
      <c r="B310" s="14">
        <v>436</v>
      </c>
      <c r="C310" s="14">
        <f>B310</f>
        <v>436</v>
      </c>
      <c r="D310" s="89"/>
      <c r="E310" s="40">
        <v>14</v>
      </c>
      <c r="F310" s="90"/>
      <c r="G310" s="8"/>
      <c r="H310" s="8"/>
      <c r="I310" s="88">
        <v>44012</v>
      </c>
      <c r="J310" s="8"/>
    </row>
    <row r="311" ht="13.65" customHeight="1">
      <c r="A311" t="s" s="7">
        <v>42</v>
      </c>
      <c r="B311" s="14">
        <v>1888</v>
      </c>
      <c r="C311" s="14">
        <f>B311</f>
        <v>1888</v>
      </c>
      <c r="D311" s="89"/>
      <c r="E311" s="40">
        <v>41</v>
      </c>
      <c r="F311" s="90"/>
      <c r="G311" s="8"/>
      <c r="H311" s="8"/>
      <c r="I311" s="88">
        <v>44013</v>
      </c>
      <c r="J311" s="8"/>
    </row>
    <row r="312" ht="13.65" customHeight="1">
      <c r="A312" t="s" s="7">
        <v>43</v>
      </c>
      <c r="B312" s="14">
        <v>124</v>
      </c>
      <c r="C312" s="14">
        <f>B312</f>
        <v>124</v>
      </c>
      <c r="D312" s="89"/>
      <c r="E312" s="40">
        <v>9</v>
      </c>
      <c r="F312" s="90"/>
      <c r="G312" s="8"/>
      <c r="H312" s="8"/>
      <c r="I312" s="88">
        <v>44013</v>
      </c>
      <c r="J312" s="8"/>
    </row>
    <row r="313" ht="13.65" customHeight="1">
      <c r="A313" t="s" s="7">
        <v>44</v>
      </c>
      <c r="B313" s="14">
        <v>443</v>
      </c>
      <c r="C313" s="14">
        <f>B313</f>
        <v>443</v>
      </c>
      <c r="D313" s="89"/>
      <c r="E313" s="40">
        <v>14</v>
      </c>
      <c r="F313" s="90"/>
      <c r="G313" s="8"/>
      <c r="H313" s="8"/>
      <c r="I313" s="88">
        <v>44013</v>
      </c>
      <c r="J313" s="8"/>
    </row>
    <row r="314" ht="13.65" customHeight="1">
      <c r="A314" t="s" s="7">
        <v>42</v>
      </c>
      <c r="B314" s="14">
        <v>1921</v>
      </c>
      <c r="C314" s="14">
        <f>B314</f>
        <v>1921</v>
      </c>
      <c r="D314" s="89"/>
      <c r="E314" s="40">
        <v>41</v>
      </c>
      <c r="F314" s="90"/>
      <c r="G314" s="8"/>
      <c r="H314" s="8"/>
      <c r="I314" s="88">
        <v>44014</v>
      </c>
      <c r="J314" s="8"/>
    </row>
    <row r="315" ht="13.65" customHeight="1">
      <c r="A315" t="s" s="7">
        <v>43</v>
      </c>
      <c r="B315" s="14">
        <v>125</v>
      </c>
      <c r="C315" s="14">
        <f>B315</f>
        <v>125</v>
      </c>
      <c r="D315" s="89"/>
      <c r="E315" s="40">
        <v>10</v>
      </c>
      <c r="F315" s="90"/>
      <c r="G315" s="8"/>
      <c r="H315" s="8"/>
      <c r="I315" s="88">
        <v>44014</v>
      </c>
      <c r="J315" s="8"/>
    </row>
    <row r="316" ht="13.65" customHeight="1">
      <c r="A316" t="s" s="7">
        <v>44</v>
      </c>
      <c r="B316" s="14">
        <v>452</v>
      </c>
      <c r="C316" s="14">
        <f>B316</f>
        <v>452</v>
      </c>
      <c r="D316" s="89"/>
      <c r="E316" s="40">
        <v>15</v>
      </c>
      <c r="F316" s="90"/>
      <c r="G316" s="8"/>
      <c r="H316" s="8"/>
      <c r="I316" s="88">
        <v>44014</v>
      </c>
      <c r="J316" s="8"/>
    </row>
    <row r="317" ht="13.65" customHeight="1">
      <c r="A317" t="s" s="7">
        <v>42</v>
      </c>
      <c r="B317" s="14">
        <v>1945</v>
      </c>
      <c r="C317" s="14">
        <f>B317</f>
        <v>1945</v>
      </c>
      <c r="D317" s="89"/>
      <c r="E317" s="40">
        <v>43</v>
      </c>
      <c r="F317" s="90"/>
      <c r="G317" s="8"/>
      <c r="H317" s="8"/>
      <c r="I317" s="88">
        <v>44015</v>
      </c>
      <c r="J317" s="8"/>
    </row>
    <row r="318" ht="13.65" customHeight="1">
      <c r="A318" t="s" s="7">
        <v>43</v>
      </c>
      <c r="B318" s="14">
        <v>127</v>
      </c>
      <c r="C318" s="14">
        <f>B318</f>
        <v>127</v>
      </c>
      <c r="D318" s="89"/>
      <c r="E318" s="40">
        <v>10</v>
      </c>
      <c r="F318" s="90"/>
      <c r="G318" s="8"/>
      <c r="H318" s="8"/>
      <c r="I318" s="88">
        <v>44015</v>
      </c>
      <c r="J318" s="8"/>
    </row>
    <row r="319" ht="13.65" customHeight="1">
      <c r="A319" t="s" s="7">
        <v>44</v>
      </c>
      <c r="B319" s="14">
        <v>465</v>
      </c>
      <c r="C319" s="14">
        <f>B319</f>
        <v>465</v>
      </c>
      <c r="D319" s="89"/>
      <c r="E319" s="40">
        <v>15</v>
      </c>
      <c r="F319" s="90"/>
      <c r="G319" s="8"/>
      <c r="H319" s="8"/>
      <c r="I319" s="88">
        <v>44015</v>
      </c>
      <c r="J319" s="8"/>
    </row>
    <row r="320" ht="13.65" customHeight="1">
      <c r="A320" t="s" s="7">
        <v>42</v>
      </c>
      <c r="B320" s="14">
        <v>1979</v>
      </c>
      <c r="C320" s="14">
        <f>B320</f>
        <v>1979</v>
      </c>
      <c r="D320" s="89"/>
      <c r="E320" s="40">
        <v>43</v>
      </c>
      <c r="F320" s="90"/>
      <c r="G320" s="8"/>
      <c r="H320" s="8"/>
      <c r="I320" s="88">
        <v>44016</v>
      </c>
      <c r="J320" s="8"/>
    </row>
    <row r="321" ht="13.65" customHeight="1">
      <c r="A321" t="s" s="7">
        <v>43</v>
      </c>
      <c r="B321" s="14">
        <v>127</v>
      </c>
      <c r="C321" s="14">
        <f>B321</f>
        <v>127</v>
      </c>
      <c r="D321" s="89"/>
      <c r="E321" s="40">
        <v>11</v>
      </c>
      <c r="F321" s="90"/>
      <c r="G321" s="8"/>
      <c r="H321" s="8"/>
      <c r="I321" s="88">
        <v>44016</v>
      </c>
      <c r="J321" s="8"/>
    </row>
    <row r="322" ht="13.65" customHeight="1">
      <c r="A322" t="s" s="7">
        <v>44</v>
      </c>
      <c r="B322" s="14">
        <v>477</v>
      </c>
      <c r="C322" s="14">
        <f>B322</f>
        <v>477</v>
      </c>
      <c r="D322" s="89"/>
      <c r="E322" s="40">
        <v>16</v>
      </c>
      <c r="F322" s="90"/>
      <c r="G322" s="8"/>
      <c r="H322" s="8"/>
      <c r="I322" s="88">
        <v>44016</v>
      </c>
      <c r="J322" s="8"/>
    </row>
    <row r="323" ht="13.65" customHeight="1">
      <c r="A323" t="s" s="7">
        <v>42</v>
      </c>
      <c r="B323" s="14">
        <v>2001</v>
      </c>
      <c r="C323" s="14">
        <f>B323</f>
        <v>2001</v>
      </c>
      <c r="D323" s="89"/>
      <c r="E323" s="40">
        <v>43</v>
      </c>
      <c r="F323" s="90"/>
      <c r="G323" s="8"/>
      <c r="H323" s="8"/>
      <c r="I323" s="88">
        <v>44017</v>
      </c>
      <c r="J323" s="8"/>
    </row>
    <row r="324" ht="13.65" customHeight="1">
      <c r="A324" t="s" s="7">
        <v>43</v>
      </c>
      <c r="B324" s="14">
        <v>127</v>
      </c>
      <c r="C324" s="14">
        <f>B324</f>
        <v>127</v>
      </c>
      <c r="D324" s="89"/>
      <c r="E324" s="40">
        <v>11</v>
      </c>
      <c r="F324" s="90"/>
      <c r="G324" s="8"/>
      <c r="H324" s="8"/>
      <c r="I324" s="88">
        <v>44017</v>
      </c>
      <c r="J324" s="8"/>
    </row>
    <row r="325" ht="13.65" customHeight="1">
      <c r="A325" t="s" s="7">
        <v>44</v>
      </c>
      <c r="B325" s="14">
        <v>497</v>
      </c>
      <c r="C325" s="14">
        <f>B325</f>
        <v>497</v>
      </c>
      <c r="D325" s="89"/>
      <c r="E325" s="40">
        <v>16</v>
      </c>
      <c r="F325" s="90"/>
      <c r="G325" s="8"/>
      <c r="H325" s="8"/>
      <c r="I325" s="88">
        <v>44017</v>
      </c>
      <c r="J325" s="8"/>
    </row>
    <row r="326" ht="13.65" customHeight="1">
      <c r="A326" t="s" s="7">
        <v>42</v>
      </c>
      <c r="B326" s="14">
        <v>2012</v>
      </c>
      <c r="C326" s="14">
        <f>B326</f>
        <v>2012</v>
      </c>
      <c r="D326" s="89"/>
      <c r="E326" s="40">
        <v>44</v>
      </c>
      <c r="F326" s="90"/>
      <c r="G326" s="8"/>
      <c r="H326" s="8"/>
      <c r="I326" s="88">
        <v>44018</v>
      </c>
      <c r="J326" s="8"/>
    </row>
    <row r="327" ht="13.65" customHeight="1">
      <c r="A327" t="s" s="7">
        <v>43</v>
      </c>
      <c r="B327" s="14">
        <v>128</v>
      </c>
      <c r="C327" s="14">
        <f>B327</f>
        <v>128</v>
      </c>
      <c r="D327" s="89"/>
      <c r="E327" s="40">
        <v>11</v>
      </c>
      <c r="F327" s="90"/>
      <c r="G327" s="8"/>
      <c r="H327" s="8"/>
      <c r="I327" s="88">
        <v>44018</v>
      </c>
      <c r="J327" s="8"/>
    </row>
    <row r="328" ht="13.65" customHeight="1">
      <c r="A328" t="s" s="7">
        <v>44</v>
      </c>
      <c r="B328" s="14">
        <v>508</v>
      </c>
      <c r="C328" s="14">
        <f>B328</f>
        <v>508</v>
      </c>
      <c r="D328" s="89"/>
      <c r="E328" s="40">
        <v>17</v>
      </c>
      <c r="F328" s="90"/>
      <c r="G328" s="8"/>
      <c r="H328" s="8"/>
      <c r="I328" s="88">
        <v>44018</v>
      </c>
      <c r="J328" s="8"/>
    </row>
    <row r="329" ht="13.65" customHeight="1">
      <c r="A329" t="s" s="7">
        <v>42</v>
      </c>
      <c r="B329" s="14">
        <v>2050</v>
      </c>
      <c r="C329" s="14">
        <f>B329</f>
        <v>2050</v>
      </c>
      <c r="D329" s="89"/>
      <c r="E329" s="40">
        <v>45</v>
      </c>
      <c r="F329" s="90"/>
      <c r="G329" s="8"/>
      <c r="H329" s="8"/>
      <c r="I329" s="88">
        <v>44019</v>
      </c>
      <c r="J329" s="8"/>
    </row>
    <row r="330" ht="13.65" customHeight="1">
      <c r="A330" t="s" s="7">
        <v>43</v>
      </c>
      <c r="B330" s="14">
        <v>130</v>
      </c>
      <c r="C330" s="14">
        <f>B330</f>
        <v>130</v>
      </c>
      <c r="D330" s="89"/>
      <c r="E330" s="40">
        <v>12</v>
      </c>
      <c r="F330" s="90"/>
      <c r="G330" s="8"/>
      <c r="H330" s="8"/>
      <c r="I330" s="88">
        <v>44019</v>
      </c>
      <c r="J330" s="8"/>
    </row>
    <row r="331" ht="13.65" customHeight="1">
      <c r="A331" t="s" s="7">
        <v>44</v>
      </c>
      <c r="B331" s="14">
        <v>522</v>
      </c>
      <c r="C331" s="14">
        <f>B331</f>
        <v>522</v>
      </c>
      <c r="D331" s="89"/>
      <c r="E331" s="40">
        <v>17</v>
      </c>
      <c r="F331" s="90"/>
      <c r="G331" s="8"/>
      <c r="H331" s="8"/>
      <c r="I331" s="88">
        <v>44019</v>
      </c>
      <c r="J331" s="8"/>
    </row>
    <row r="332" ht="13.65" customHeight="1">
      <c r="A332" t="s" s="7">
        <v>42</v>
      </c>
      <c r="B332" s="14">
        <v>2106</v>
      </c>
      <c r="C332" s="14">
        <f>B332</f>
        <v>2106</v>
      </c>
      <c r="D332" s="89"/>
      <c r="E332" s="40">
        <v>46</v>
      </c>
      <c r="F332" s="90"/>
      <c r="G332" s="8"/>
      <c r="H332" s="8"/>
      <c r="I332" s="88">
        <v>44020</v>
      </c>
      <c r="J332" s="8"/>
    </row>
    <row r="333" ht="13.65" customHeight="1">
      <c r="A333" t="s" s="7">
        <v>43</v>
      </c>
      <c r="B333" s="14">
        <v>136</v>
      </c>
      <c r="C333" s="14">
        <f>B333</f>
        <v>136</v>
      </c>
      <c r="D333" s="89"/>
      <c r="E333" s="40">
        <v>13</v>
      </c>
      <c r="F333" s="90"/>
      <c r="G333" s="8"/>
      <c r="H333" s="8"/>
      <c r="I333" s="88">
        <v>44020</v>
      </c>
      <c r="J333" s="8"/>
    </row>
    <row r="334" ht="13.65" customHeight="1">
      <c r="A334" t="s" s="7">
        <v>44</v>
      </c>
      <c r="B334" s="14">
        <v>540</v>
      </c>
      <c r="C334" s="14">
        <f>B334</f>
        <v>540</v>
      </c>
      <c r="D334" s="89"/>
      <c r="E334" s="40">
        <v>17</v>
      </c>
      <c r="F334" s="90"/>
      <c r="G334" s="8"/>
      <c r="H334" s="8"/>
      <c r="I334" s="88">
        <v>44020</v>
      </c>
      <c r="J334" s="8"/>
    </row>
    <row r="335" ht="13.65" customHeight="1">
      <c r="A335" t="s" s="7">
        <v>42</v>
      </c>
      <c r="B335" s="14">
        <v>2150</v>
      </c>
      <c r="C335" s="14">
        <f>B335</f>
        <v>2150</v>
      </c>
      <c r="D335" s="89"/>
      <c r="E335" s="40">
        <v>48</v>
      </c>
      <c r="F335" s="90"/>
      <c r="G335" s="8"/>
      <c r="H335" s="8"/>
      <c r="I335" s="88">
        <v>44021</v>
      </c>
      <c r="J335" s="8"/>
    </row>
    <row r="336" ht="13.65" customHeight="1">
      <c r="A336" t="s" s="7">
        <v>43</v>
      </c>
      <c r="B336" s="14">
        <v>140</v>
      </c>
      <c r="C336" s="14">
        <f>B336</f>
        <v>140</v>
      </c>
      <c r="D336" s="89"/>
      <c r="E336" s="40">
        <v>13</v>
      </c>
      <c r="F336" s="90"/>
      <c r="G336" s="8"/>
      <c r="H336" s="8"/>
      <c r="I336" s="88">
        <v>44021</v>
      </c>
      <c r="J336" s="8"/>
    </row>
    <row r="337" ht="13.65" customHeight="1">
      <c r="A337" t="s" s="7">
        <v>44</v>
      </c>
      <c r="B337" s="14">
        <v>558</v>
      </c>
      <c r="C337" s="14">
        <f>B337</f>
        <v>558</v>
      </c>
      <c r="D337" s="89"/>
      <c r="E337" s="40">
        <v>17</v>
      </c>
      <c r="F337" s="90"/>
      <c r="G337" s="8"/>
      <c r="H337" s="8"/>
      <c r="I337" s="88">
        <v>44021</v>
      </c>
      <c r="J337" s="8"/>
    </row>
    <row r="338" ht="13.65" customHeight="1">
      <c r="A338" t="s" s="7">
        <v>42</v>
      </c>
      <c r="B338" s="14">
        <v>2199</v>
      </c>
      <c r="C338" s="14">
        <f>B338</f>
        <v>2199</v>
      </c>
      <c r="D338" s="89"/>
      <c r="E338" s="40">
        <v>48</v>
      </c>
      <c r="F338" s="90"/>
      <c r="G338" s="8"/>
      <c r="H338" s="8"/>
      <c r="I338" s="88">
        <v>44022</v>
      </c>
      <c r="J338" s="8"/>
    </row>
    <row r="339" ht="13.65" customHeight="1">
      <c r="A339" t="s" s="7">
        <v>43</v>
      </c>
      <c r="B339" s="14">
        <v>142</v>
      </c>
      <c r="C339" s="14">
        <f>B339</f>
        <v>142</v>
      </c>
      <c r="D339" s="89"/>
      <c r="E339" s="40">
        <v>13</v>
      </c>
      <c r="F339" s="90"/>
      <c r="G339" s="8"/>
      <c r="H339" s="8"/>
      <c r="I339" s="88">
        <v>44022</v>
      </c>
      <c r="J339" s="8"/>
    </row>
    <row r="340" ht="13.65" customHeight="1">
      <c r="A340" t="s" s="7">
        <v>44</v>
      </c>
      <c r="B340" s="14">
        <v>578</v>
      </c>
      <c r="C340" s="14">
        <f>B340</f>
        <v>578</v>
      </c>
      <c r="D340" s="89"/>
      <c r="E340" s="40">
        <v>17</v>
      </c>
      <c r="F340" s="90"/>
      <c r="G340" s="8"/>
      <c r="H340" s="8"/>
      <c r="I340" s="88">
        <v>44022</v>
      </c>
      <c r="J340" s="8"/>
    </row>
    <row r="341" ht="13.65" customHeight="1">
      <c r="A341" t="s" s="7">
        <v>42</v>
      </c>
      <c r="B341" s="14">
        <v>2243</v>
      </c>
      <c r="C341" s="14">
        <f>B341</f>
        <v>2243</v>
      </c>
      <c r="D341" s="89"/>
      <c r="E341" s="40">
        <v>48</v>
      </c>
      <c r="F341" s="90"/>
      <c r="G341" s="8"/>
      <c r="H341" s="8"/>
      <c r="I341" s="88">
        <v>44023</v>
      </c>
      <c r="J341" s="8"/>
    </row>
    <row r="342" ht="13.65" customHeight="1">
      <c r="A342" t="s" s="7">
        <v>43</v>
      </c>
      <c r="B342" s="14">
        <v>146</v>
      </c>
      <c r="C342" s="14">
        <f>B342</f>
        <v>146</v>
      </c>
      <c r="D342" s="89"/>
      <c r="E342" s="40">
        <v>13</v>
      </c>
      <c r="F342" s="90"/>
      <c r="G342" s="8"/>
      <c r="H342" s="8"/>
      <c r="I342" s="88">
        <v>44023</v>
      </c>
      <c r="J342" s="8"/>
    </row>
    <row r="343" ht="13.65" customHeight="1">
      <c r="A343" t="s" s="7">
        <v>44</v>
      </c>
      <c r="B343" s="14">
        <v>586</v>
      </c>
      <c r="C343" s="14">
        <f>B343</f>
        <v>586</v>
      </c>
      <c r="D343" s="89"/>
      <c r="E343" s="40">
        <v>17</v>
      </c>
      <c r="F343" s="90"/>
      <c r="G343" s="8"/>
      <c r="H343" s="8"/>
      <c r="I343" s="88">
        <v>44023</v>
      </c>
      <c r="J343" s="8"/>
    </row>
    <row r="344" ht="13.65" customHeight="1">
      <c r="A344" t="s" s="7">
        <v>42</v>
      </c>
      <c r="B344" s="14">
        <v>2261</v>
      </c>
      <c r="C344" s="14">
        <f>B344</f>
        <v>2261</v>
      </c>
      <c r="D344" s="89"/>
      <c r="E344" s="40">
        <v>48</v>
      </c>
      <c r="F344" s="90"/>
      <c r="G344" s="8"/>
      <c r="H344" s="8"/>
      <c r="I344" s="88">
        <v>44024</v>
      </c>
      <c r="J344" s="8"/>
    </row>
    <row r="345" ht="13.65" customHeight="1">
      <c r="A345" t="s" s="7">
        <v>43</v>
      </c>
      <c r="B345" s="14">
        <v>146</v>
      </c>
      <c r="C345" s="14">
        <f>B345</f>
        <v>146</v>
      </c>
      <c r="D345" s="89"/>
      <c r="E345" s="40">
        <v>13</v>
      </c>
      <c r="F345" s="90"/>
      <c r="G345" s="8"/>
      <c r="H345" s="8"/>
      <c r="I345" s="88">
        <v>44024</v>
      </c>
      <c r="J345" s="8"/>
    </row>
    <row r="346" ht="13.65" customHeight="1">
      <c r="A346" t="s" s="7">
        <v>44</v>
      </c>
      <c r="B346" s="14">
        <v>592</v>
      </c>
      <c r="C346" s="14">
        <f>B346</f>
        <v>592</v>
      </c>
      <c r="D346" s="89"/>
      <c r="E346" s="40">
        <v>17</v>
      </c>
      <c r="F346" s="90"/>
      <c r="G346" s="8"/>
      <c r="H346" s="8"/>
      <c r="I346" s="88">
        <v>44024</v>
      </c>
      <c r="J346" s="8"/>
    </row>
    <row r="347" ht="13.65" customHeight="1">
      <c r="A347" t="s" s="7">
        <v>42</v>
      </c>
      <c r="B347" s="14">
        <v>2273</v>
      </c>
      <c r="C347" s="14">
        <f>B347</f>
        <v>2273</v>
      </c>
      <c r="D347" s="89"/>
      <c r="E347" s="40">
        <v>49</v>
      </c>
      <c r="F347" s="90"/>
      <c r="G347" s="8"/>
      <c r="H347" s="8"/>
      <c r="I347" s="88">
        <v>44025</v>
      </c>
      <c r="J347" s="8"/>
    </row>
    <row r="348" ht="13.65" customHeight="1">
      <c r="A348" t="s" s="7">
        <v>43</v>
      </c>
      <c r="B348" s="14">
        <v>147</v>
      </c>
      <c r="C348" s="14">
        <f>B348</f>
        <v>147</v>
      </c>
      <c r="D348" s="89"/>
      <c r="E348" s="40">
        <v>13</v>
      </c>
      <c r="F348" s="90"/>
      <c r="G348" s="8"/>
      <c r="H348" s="8"/>
      <c r="I348" s="88">
        <v>44025</v>
      </c>
      <c r="J348" s="8"/>
    </row>
    <row r="349" ht="13.65" customHeight="1">
      <c r="A349" t="s" s="7">
        <v>44</v>
      </c>
      <c r="B349" s="14">
        <v>603</v>
      </c>
      <c r="C349" s="14">
        <f>B349</f>
        <v>603</v>
      </c>
      <c r="D349" s="89"/>
      <c r="E349" s="40">
        <v>17</v>
      </c>
      <c r="F349" s="90"/>
      <c r="G349" s="8"/>
      <c r="H349" s="8"/>
      <c r="I349" s="88">
        <v>44025</v>
      </c>
      <c r="J349" s="8"/>
    </row>
    <row r="350" ht="13.65" customHeight="1">
      <c r="A350" t="s" s="7">
        <v>42</v>
      </c>
      <c r="B350" s="14">
        <v>2286</v>
      </c>
      <c r="C350" s="14">
        <f>B350</f>
        <v>2286</v>
      </c>
      <c r="D350" s="89"/>
      <c r="E350" s="40">
        <v>51</v>
      </c>
      <c r="F350" s="90"/>
      <c r="G350" s="8"/>
      <c r="H350" s="8"/>
      <c r="I350" s="88">
        <v>44026</v>
      </c>
      <c r="J350" s="8"/>
    </row>
    <row r="351" ht="13.65" customHeight="1">
      <c r="A351" t="s" s="7">
        <v>43</v>
      </c>
      <c r="B351" s="14">
        <v>148</v>
      </c>
      <c r="C351" s="14">
        <f>B351</f>
        <v>148</v>
      </c>
      <c r="D351" s="89"/>
      <c r="E351" s="40">
        <v>13</v>
      </c>
      <c r="F351" s="90"/>
      <c r="G351" s="8"/>
      <c r="H351" s="8"/>
      <c r="I351" s="88">
        <v>44026</v>
      </c>
      <c r="J351" s="8"/>
    </row>
    <row r="352" ht="13.65" customHeight="1">
      <c r="A352" t="s" s="7">
        <v>44</v>
      </c>
      <c r="B352" s="14">
        <v>609</v>
      </c>
      <c r="C352" s="14">
        <f>B352</f>
        <v>609</v>
      </c>
      <c r="D352" s="89"/>
      <c r="E352" s="40">
        <v>17</v>
      </c>
      <c r="F352" s="90"/>
      <c r="G352" s="8"/>
      <c r="H352" s="8"/>
      <c r="I352" s="88">
        <v>44026</v>
      </c>
      <c r="J352" s="8"/>
    </row>
    <row r="353" ht="13.65" customHeight="1">
      <c r="A353" t="s" s="7">
        <v>42</v>
      </c>
      <c r="B353" s="14">
        <v>2325</v>
      </c>
      <c r="C353" s="14">
        <f>B353</f>
        <v>2325</v>
      </c>
      <c r="D353" s="89"/>
      <c r="E353" s="40">
        <v>52</v>
      </c>
      <c r="F353" s="90"/>
      <c r="G353" s="8"/>
      <c r="H353" s="8"/>
      <c r="I353" s="88">
        <v>44027</v>
      </c>
      <c r="J353" s="8"/>
    </row>
    <row r="354" ht="13.65" customHeight="1">
      <c r="A354" t="s" s="7">
        <v>43</v>
      </c>
      <c r="B354" s="14">
        <v>152</v>
      </c>
      <c r="C354" s="14">
        <f>B354</f>
        <v>152</v>
      </c>
      <c r="D354" s="89"/>
      <c r="E354" s="40">
        <v>13</v>
      </c>
      <c r="F354" s="90"/>
      <c r="G354" s="8"/>
      <c r="H354" s="8"/>
      <c r="I354" s="88">
        <v>44027</v>
      </c>
      <c r="J354" s="8"/>
    </row>
    <row r="355" ht="13.65" customHeight="1">
      <c r="A355" t="s" s="7">
        <v>44</v>
      </c>
      <c r="B355" s="14">
        <v>624</v>
      </c>
      <c r="C355" s="14">
        <f>B355</f>
        <v>624</v>
      </c>
      <c r="D355" s="89"/>
      <c r="E355" s="40">
        <v>17</v>
      </c>
      <c r="F355" s="90"/>
      <c r="G355" s="8"/>
      <c r="H355" s="8"/>
      <c r="I355" s="88">
        <v>44027</v>
      </c>
      <c r="J355" s="8"/>
    </row>
    <row r="356" ht="13.65" customHeight="1">
      <c r="A356" t="s" s="7">
        <v>42</v>
      </c>
      <c r="B356" s="14">
        <v>2339</v>
      </c>
      <c r="C356" s="14">
        <f>B356</f>
        <v>2339</v>
      </c>
      <c r="D356" s="89"/>
      <c r="E356" s="40">
        <v>52</v>
      </c>
      <c r="F356" s="90"/>
      <c r="G356" s="8"/>
      <c r="H356" s="8"/>
      <c r="I356" s="88">
        <v>44028</v>
      </c>
      <c r="J356" s="8"/>
    </row>
    <row r="357" ht="13.65" customHeight="1">
      <c r="A357" t="s" s="7">
        <v>43</v>
      </c>
      <c r="B357" s="14">
        <v>153</v>
      </c>
      <c r="C357" s="14">
        <f>B357</f>
        <v>153</v>
      </c>
      <c r="D357" s="89"/>
      <c r="E357" s="40">
        <v>14</v>
      </c>
      <c r="F357" s="90"/>
      <c r="G357" s="8"/>
      <c r="H357" s="8"/>
      <c r="I357" s="88">
        <v>44028</v>
      </c>
      <c r="J357" s="8"/>
    </row>
    <row r="358" ht="13.65" customHeight="1">
      <c r="A358" t="s" s="7">
        <v>44</v>
      </c>
      <c r="B358" s="14">
        <v>624</v>
      </c>
      <c r="C358" s="14">
        <f>B358</f>
        <v>624</v>
      </c>
      <c r="D358" s="89"/>
      <c r="E358" s="40">
        <v>17</v>
      </c>
      <c r="F358" s="90"/>
      <c r="G358" s="8"/>
      <c r="H358" s="8"/>
      <c r="I358" s="88">
        <v>44028</v>
      </c>
      <c r="J358" s="8"/>
    </row>
    <row r="359" ht="13.65" customHeight="1">
      <c r="A359" t="s" s="7">
        <v>42</v>
      </c>
      <c r="B359" s="14">
        <v>2404</v>
      </c>
      <c r="C359" s="14">
        <f>B359</f>
        <v>2404</v>
      </c>
      <c r="D359" s="89"/>
      <c r="E359" s="40">
        <v>53</v>
      </c>
      <c r="F359" s="90"/>
      <c r="G359" s="8"/>
      <c r="H359" s="8"/>
      <c r="I359" s="88">
        <v>44029</v>
      </c>
      <c r="J359" s="8"/>
    </row>
    <row r="360" ht="13.65" customHeight="1">
      <c r="A360" t="s" s="7">
        <v>43</v>
      </c>
      <c r="B360" s="14">
        <v>158</v>
      </c>
      <c r="C360" s="14">
        <f>B360</f>
        <v>158</v>
      </c>
      <c r="D360" s="89"/>
      <c r="E360" s="40">
        <v>14</v>
      </c>
      <c r="F360" s="90"/>
      <c r="G360" s="8"/>
      <c r="H360" s="8"/>
      <c r="I360" s="88">
        <v>44029</v>
      </c>
      <c r="J360" s="8"/>
    </row>
    <row r="361" ht="13.65" customHeight="1">
      <c r="A361" t="s" s="7">
        <v>44</v>
      </c>
      <c r="B361" s="14">
        <v>652</v>
      </c>
      <c r="C361" s="14">
        <f>B361</f>
        <v>652</v>
      </c>
      <c r="D361" s="89"/>
      <c r="E361" s="40">
        <v>17</v>
      </c>
      <c r="F361" s="90"/>
      <c r="G361" s="8"/>
      <c r="H361" s="8"/>
      <c r="I361" s="88">
        <v>44029</v>
      </c>
      <c r="J361" s="8"/>
    </row>
    <row r="362" ht="13.65" customHeight="1">
      <c r="A362" t="s" s="7">
        <v>42</v>
      </c>
      <c r="B362" s="14">
        <v>2426</v>
      </c>
      <c r="C362" s="14">
        <f>B362</f>
        <v>2426</v>
      </c>
      <c r="D362" s="89"/>
      <c r="E362" s="40">
        <v>53</v>
      </c>
      <c r="F362" s="90"/>
      <c r="G362" s="8"/>
      <c r="H362" s="8"/>
      <c r="I362" s="88">
        <v>44030</v>
      </c>
      <c r="J362" s="8"/>
    </row>
    <row r="363" ht="13.65" customHeight="1">
      <c r="A363" t="s" s="7">
        <v>43</v>
      </c>
      <c r="B363" s="14">
        <v>159</v>
      </c>
      <c r="C363" s="14">
        <f>B363</f>
        <v>159</v>
      </c>
      <c r="D363" s="89"/>
      <c r="E363" s="40">
        <v>14</v>
      </c>
      <c r="F363" s="90"/>
      <c r="G363" s="8"/>
      <c r="H363" s="8"/>
      <c r="I363" s="88">
        <v>44030</v>
      </c>
      <c r="J363" s="8"/>
    </row>
    <row r="364" ht="13.65" customHeight="1">
      <c r="A364" t="s" s="7">
        <v>44</v>
      </c>
      <c r="B364" s="14">
        <v>656</v>
      </c>
      <c r="C364" s="14">
        <f>B364</f>
        <v>656</v>
      </c>
      <c r="D364" s="89"/>
      <c r="E364" s="40">
        <v>18</v>
      </c>
      <c r="F364" s="90"/>
      <c r="G364" s="8"/>
      <c r="H364" s="8"/>
      <c r="I364" s="88">
        <v>44030</v>
      </c>
      <c r="J364" s="8"/>
    </row>
    <row r="365" ht="13.65" customHeight="1">
      <c r="A365" t="s" s="7">
        <v>42</v>
      </c>
      <c r="B365" s="14">
        <v>2448</v>
      </c>
      <c r="C365" s="14">
        <f>B365</f>
        <v>2448</v>
      </c>
      <c r="D365" s="89"/>
      <c r="E365" s="40">
        <v>55</v>
      </c>
      <c r="F365" s="90"/>
      <c r="G365" s="8"/>
      <c r="H365" s="8"/>
      <c r="I365" s="88">
        <v>44031</v>
      </c>
      <c r="J365" s="8"/>
    </row>
    <row r="366" ht="13.65" customHeight="1">
      <c r="A366" t="s" s="7">
        <v>43</v>
      </c>
      <c r="B366" s="14">
        <v>162</v>
      </c>
      <c r="C366" s="14">
        <f>B366</f>
        <v>162</v>
      </c>
      <c r="D366" s="89"/>
      <c r="E366" s="40">
        <v>14</v>
      </c>
      <c r="F366" s="90"/>
      <c r="G366" s="8"/>
      <c r="H366" s="8"/>
      <c r="I366" s="88">
        <v>44031</v>
      </c>
      <c r="J366" s="8"/>
    </row>
    <row r="367" ht="13.65" customHeight="1">
      <c r="A367" t="s" s="7">
        <v>44</v>
      </c>
      <c r="B367" s="14">
        <v>659</v>
      </c>
      <c r="C367" s="14">
        <f>B367</f>
        <v>659</v>
      </c>
      <c r="D367" s="89"/>
      <c r="E367" s="40">
        <v>18</v>
      </c>
      <c r="F367" s="90"/>
      <c r="G367" s="8"/>
      <c r="H367" s="8"/>
      <c r="I367" s="88">
        <v>44031</v>
      </c>
      <c r="J367" s="8"/>
    </row>
    <row r="368" ht="13.65" customHeight="1">
      <c r="A368" t="s" s="7">
        <v>42</v>
      </c>
      <c r="B368" s="14">
        <v>2457</v>
      </c>
      <c r="C368" s="14">
        <f>B368</f>
        <v>2457</v>
      </c>
      <c r="D368" s="89"/>
      <c r="E368" s="40">
        <v>57</v>
      </c>
      <c r="F368" s="90"/>
      <c r="G368" s="8"/>
      <c r="H368" s="8"/>
      <c r="I368" s="88">
        <v>44032</v>
      </c>
      <c r="J368" s="8"/>
    </row>
    <row r="369" ht="13.65" customHeight="1">
      <c r="A369" t="s" s="7">
        <v>43</v>
      </c>
      <c r="B369" s="14">
        <v>165</v>
      </c>
      <c r="C369" s="14">
        <f>B369</f>
        <v>165</v>
      </c>
      <c r="D369" s="89"/>
      <c r="E369" s="40">
        <v>14</v>
      </c>
      <c r="F369" s="90"/>
      <c r="G369" s="8"/>
      <c r="H369" s="8"/>
      <c r="I369" s="88">
        <v>44032</v>
      </c>
      <c r="J369" s="8"/>
    </row>
    <row r="370" ht="13.65" customHeight="1">
      <c r="A370" t="s" s="7">
        <v>44</v>
      </c>
      <c r="B370" s="14">
        <v>669</v>
      </c>
      <c r="C370" s="14">
        <f>B370</f>
        <v>669</v>
      </c>
      <c r="D370" s="89"/>
      <c r="E370" s="40">
        <v>18</v>
      </c>
      <c r="F370" s="90"/>
      <c r="G370" s="8"/>
      <c r="H370" s="8"/>
      <c r="I370" s="88">
        <v>44032</v>
      </c>
      <c r="J370" s="8"/>
    </row>
    <row r="371" ht="13.65" customHeight="1">
      <c r="A371" t="s" s="7">
        <v>42</v>
      </c>
      <c r="B371" s="14">
        <v>2465</v>
      </c>
      <c r="C371" s="14">
        <f>B371</f>
        <v>2465</v>
      </c>
      <c r="D371" s="89"/>
      <c r="E371" s="40">
        <v>58</v>
      </c>
      <c r="F371" s="90"/>
      <c r="G371" s="8"/>
      <c r="H371" s="8"/>
      <c r="I371" s="88">
        <v>44033</v>
      </c>
      <c r="J371" s="8"/>
    </row>
    <row r="372" ht="13.65" customHeight="1">
      <c r="A372" t="s" s="7">
        <v>43</v>
      </c>
      <c r="B372" s="14">
        <v>165</v>
      </c>
      <c r="C372" s="14">
        <f>B372</f>
        <v>165</v>
      </c>
      <c r="D372" s="89"/>
      <c r="E372" s="40">
        <v>14</v>
      </c>
      <c r="F372" s="90"/>
      <c r="G372" s="8"/>
      <c r="H372" s="8"/>
      <c r="I372" s="88">
        <v>44033</v>
      </c>
      <c r="J372" s="8"/>
    </row>
    <row r="373" ht="13.65" customHeight="1">
      <c r="A373" t="s" s="7">
        <v>44</v>
      </c>
      <c r="B373" s="14">
        <v>674</v>
      </c>
      <c r="C373" s="14">
        <f>B373</f>
        <v>674</v>
      </c>
      <c r="D373" s="89"/>
      <c r="E373" s="40">
        <v>18</v>
      </c>
      <c r="F373" s="90"/>
      <c r="G373" s="8"/>
      <c r="H373" s="8"/>
      <c r="I373" s="88">
        <v>44033</v>
      </c>
      <c r="J373" s="8"/>
    </row>
    <row r="374" ht="13.65" customHeight="1">
      <c r="A374" t="s" s="7">
        <v>42</v>
      </c>
      <c r="B374" s="14">
        <v>2489</v>
      </c>
      <c r="C374" s="14">
        <f>B374</f>
        <v>2489</v>
      </c>
      <c r="D374" s="89"/>
      <c r="E374" s="40">
        <v>59</v>
      </c>
      <c r="F374" s="90"/>
      <c r="G374" s="8"/>
      <c r="H374" s="8"/>
      <c r="I374" s="88">
        <v>44034</v>
      </c>
      <c r="J374" s="8"/>
    </row>
    <row r="375" ht="13.65" customHeight="1">
      <c r="A375" t="s" s="7">
        <v>43</v>
      </c>
      <c r="B375" s="14">
        <v>167</v>
      </c>
      <c r="C375" s="14">
        <f>B375</f>
        <v>167</v>
      </c>
      <c r="D375" s="89"/>
      <c r="E375" s="40">
        <v>14</v>
      </c>
      <c r="F375" s="90"/>
      <c r="G375" s="8"/>
      <c r="H375" s="8"/>
      <c r="I375" s="88">
        <v>44034</v>
      </c>
      <c r="J375" s="8"/>
    </row>
    <row r="376" ht="13.65" customHeight="1">
      <c r="A376" t="s" s="7">
        <v>44</v>
      </c>
      <c r="B376" s="14">
        <v>683</v>
      </c>
      <c r="C376" s="14">
        <f>B376</f>
        <v>683</v>
      </c>
      <c r="D376" s="89"/>
      <c r="E376" s="40">
        <v>18</v>
      </c>
      <c r="F376" s="90"/>
      <c r="G376" s="8"/>
      <c r="H376" s="8"/>
      <c r="I376" s="88">
        <v>44034</v>
      </c>
      <c r="J376" s="8"/>
    </row>
    <row r="377" ht="13.65" customHeight="1">
      <c r="A377" t="s" s="7">
        <v>42</v>
      </c>
      <c r="B377" s="14">
        <v>2508</v>
      </c>
      <c r="C377" s="14">
        <f>B377</f>
        <v>2508</v>
      </c>
      <c r="D377" s="89"/>
      <c r="E377" s="40">
        <v>59</v>
      </c>
      <c r="F377" s="90"/>
      <c r="G377" s="8"/>
      <c r="H377" s="8"/>
      <c r="I377" s="88">
        <v>44035</v>
      </c>
      <c r="J377" s="8"/>
    </row>
    <row r="378" ht="13.65" customHeight="1">
      <c r="A378" t="s" s="7">
        <v>43</v>
      </c>
      <c r="B378" s="14">
        <v>169</v>
      </c>
      <c r="C378" s="14">
        <f>B378</f>
        <v>169</v>
      </c>
      <c r="D378" s="89"/>
      <c r="E378" s="40">
        <v>14</v>
      </c>
      <c r="F378" s="90"/>
      <c r="G378" s="8"/>
      <c r="H378" s="8"/>
      <c r="I378" s="88">
        <v>44035</v>
      </c>
      <c r="J378" s="8"/>
    </row>
    <row r="379" ht="13.65" customHeight="1">
      <c r="A379" t="s" s="7">
        <v>44</v>
      </c>
      <c r="B379" s="14">
        <v>689</v>
      </c>
      <c r="C379" s="14">
        <f>B379</f>
        <v>689</v>
      </c>
      <c r="D379" s="89"/>
      <c r="E379" s="40">
        <v>18</v>
      </c>
      <c r="F379" s="90"/>
      <c r="G379" s="8"/>
      <c r="H379" s="8"/>
      <c r="I379" s="88">
        <v>44035</v>
      </c>
      <c r="J379" s="8"/>
    </row>
    <row r="380" ht="13.65" customHeight="1">
      <c r="A380" t="s" s="7">
        <v>42</v>
      </c>
      <c r="B380" s="14">
        <v>2522</v>
      </c>
      <c r="C380" s="14">
        <f>B380</f>
        <v>2522</v>
      </c>
      <c r="D380" s="89"/>
      <c r="E380" s="40">
        <v>60</v>
      </c>
      <c r="F380" s="90"/>
      <c r="G380" s="8"/>
      <c r="H380" s="8"/>
      <c r="I380" s="88">
        <v>44036</v>
      </c>
      <c r="J380" s="8"/>
    </row>
    <row r="381" ht="13.65" customHeight="1">
      <c r="A381" t="s" s="7">
        <v>43</v>
      </c>
      <c r="B381" s="14">
        <v>169</v>
      </c>
      <c r="C381" s="14">
        <f>B381</f>
        <v>169</v>
      </c>
      <c r="D381" s="89"/>
      <c r="E381" s="40">
        <v>14</v>
      </c>
      <c r="F381" s="90"/>
      <c r="G381" s="8"/>
      <c r="H381" s="8"/>
      <c r="I381" s="88">
        <v>44036</v>
      </c>
      <c r="J381" s="8"/>
    </row>
    <row r="382" ht="13.65" customHeight="1">
      <c r="A382" t="s" s="7">
        <v>44</v>
      </c>
      <c r="B382" s="14">
        <v>696</v>
      </c>
      <c r="C382" s="14">
        <f>B382</f>
        <v>696</v>
      </c>
      <c r="D382" s="89"/>
      <c r="E382" s="40">
        <v>19</v>
      </c>
      <c r="F382" s="90"/>
      <c r="G382" s="8"/>
      <c r="H382" s="8"/>
      <c r="I382" s="88">
        <v>44036</v>
      </c>
      <c r="J382" s="8"/>
    </row>
    <row r="383" ht="13.65" customHeight="1">
      <c r="A383" t="s" s="7">
        <v>42</v>
      </c>
      <c r="B383" s="14">
        <v>2528</v>
      </c>
      <c r="C383" s="14">
        <f>B383</f>
        <v>2528</v>
      </c>
      <c r="D383" s="89"/>
      <c r="E383" s="40">
        <v>60</v>
      </c>
      <c r="F383" s="90"/>
      <c r="G383" s="8"/>
      <c r="H383" s="8"/>
      <c r="I383" s="88">
        <v>44037</v>
      </c>
      <c r="J383" s="8"/>
    </row>
    <row r="384" ht="13.65" customHeight="1">
      <c r="A384" t="s" s="7">
        <v>43</v>
      </c>
      <c r="B384" s="14">
        <v>169</v>
      </c>
      <c r="C384" s="14">
        <f>B384</f>
        <v>169</v>
      </c>
      <c r="D384" s="89"/>
      <c r="E384" s="40">
        <v>14</v>
      </c>
      <c r="F384" s="90"/>
      <c r="G384" s="8"/>
      <c r="H384" s="8"/>
      <c r="I384" s="88">
        <v>44037</v>
      </c>
      <c r="J384" s="8"/>
    </row>
    <row r="385" ht="13.65" customHeight="1">
      <c r="A385" t="s" s="7">
        <v>44</v>
      </c>
      <c r="B385" s="14">
        <v>698</v>
      </c>
      <c r="C385" s="14">
        <f>B385</f>
        <v>698</v>
      </c>
      <c r="D385" s="89"/>
      <c r="E385" s="40">
        <v>20</v>
      </c>
      <c r="F385" s="90"/>
      <c r="G385" s="8"/>
      <c r="H385" s="8"/>
      <c r="I385" s="88">
        <v>44037</v>
      </c>
      <c r="J385" s="8"/>
    </row>
    <row r="386" ht="13.65" customHeight="1">
      <c r="A386" t="s" s="7">
        <v>42</v>
      </c>
      <c r="B386" s="14">
        <v>2568</v>
      </c>
      <c r="C386" s="14">
        <f>B386</f>
        <v>2568</v>
      </c>
      <c r="D386" s="89"/>
      <c r="E386" s="40">
        <v>60</v>
      </c>
      <c r="F386" s="90"/>
      <c r="G386" s="8"/>
      <c r="H386" s="8"/>
      <c r="I386" s="88">
        <v>44038</v>
      </c>
      <c r="J386" s="8"/>
    </row>
    <row r="387" ht="13.65" customHeight="1">
      <c r="A387" t="s" s="7">
        <v>43</v>
      </c>
      <c r="B387" s="14">
        <v>178</v>
      </c>
      <c r="C387" s="14">
        <f>B387</f>
        <v>178</v>
      </c>
      <c r="D387" s="89"/>
      <c r="E387" s="40">
        <v>14</v>
      </c>
      <c r="F387" s="90"/>
      <c r="G387" s="8"/>
      <c r="H387" s="8"/>
      <c r="I387" s="88">
        <v>44038</v>
      </c>
      <c r="J387" s="8"/>
    </row>
    <row r="388" ht="13.65" customHeight="1">
      <c r="A388" t="s" s="7">
        <v>44</v>
      </c>
      <c r="B388" s="14">
        <v>707</v>
      </c>
      <c r="C388" s="14">
        <f>B388</f>
        <v>707</v>
      </c>
      <c r="D388" s="89"/>
      <c r="E388" s="40">
        <v>20</v>
      </c>
      <c r="F388" s="90"/>
      <c r="G388" s="8"/>
      <c r="H388" s="8"/>
      <c r="I388" s="88">
        <v>44038</v>
      </c>
      <c r="J388" s="8"/>
    </row>
    <row r="389" ht="13.65" customHeight="1">
      <c r="A389" t="s" s="7">
        <v>42</v>
      </c>
      <c r="B389" s="14">
        <v>2575</v>
      </c>
      <c r="C389" s="14">
        <f>B389</f>
        <v>2575</v>
      </c>
      <c r="D389" s="89"/>
      <c r="E389" s="40">
        <v>62</v>
      </c>
      <c r="F389" s="90"/>
      <c r="G389" s="8"/>
      <c r="H389" s="8"/>
      <c r="I389" s="88">
        <v>44039</v>
      </c>
      <c r="J389" s="8"/>
    </row>
    <row r="390" ht="13.65" customHeight="1">
      <c r="A390" t="s" s="7">
        <v>43</v>
      </c>
      <c r="B390" s="14">
        <v>182</v>
      </c>
      <c r="C390" s="14">
        <f>B390</f>
        <v>182</v>
      </c>
      <c r="D390" s="89"/>
      <c r="E390" s="40">
        <v>14</v>
      </c>
      <c r="F390" s="90"/>
      <c r="G390" s="8"/>
      <c r="H390" s="8"/>
      <c r="I390" s="88">
        <v>44039</v>
      </c>
      <c r="J390" s="8"/>
    </row>
    <row r="391" ht="13.65" customHeight="1">
      <c r="A391" t="s" s="7">
        <v>44</v>
      </c>
      <c r="B391" s="14">
        <v>709</v>
      </c>
      <c r="C391" s="14">
        <f>B391</f>
        <v>709</v>
      </c>
      <c r="D391" s="89"/>
      <c r="E391" s="40">
        <v>21</v>
      </c>
      <c r="F391" s="90"/>
      <c r="G391" s="8"/>
      <c r="H391" s="8"/>
      <c r="I391" s="88">
        <v>44039</v>
      </c>
      <c r="J391" s="8"/>
    </row>
    <row r="392" ht="13.65" customHeight="1">
      <c r="A392" t="s" s="7">
        <v>42</v>
      </c>
      <c r="B392" s="14">
        <v>2598</v>
      </c>
      <c r="C392" s="14">
        <f>B392</f>
        <v>2598</v>
      </c>
      <c r="D392" s="89"/>
      <c r="E392" s="40">
        <v>62</v>
      </c>
      <c r="F392" s="90"/>
      <c r="G392" s="8"/>
      <c r="H392" s="8"/>
      <c r="I392" s="88">
        <v>44040</v>
      </c>
      <c r="J392" s="8"/>
    </row>
    <row r="393" ht="13.65" customHeight="1">
      <c r="A393" t="s" s="7">
        <v>43</v>
      </c>
      <c r="B393" s="14">
        <v>185</v>
      </c>
      <c r="C393" s="14">
        <f>B393</f>
        <v>185</v>
      </c>
      <c r="D393" s="89"/>
      <c r="E393" s="40">
        <v>14</v>
      </c>
      <c r="F393" s="90"/>
      <c r="G393" s="8"/>
      <c r="H393" s="8"/>
      <c r="I393" s="88">
        <v>44040</v>
      </c>
      <c r="J393" s="8"/>
    </row>
    <row r="394" ht="13.65" customHeight="1">
      <c r="A394" t="s" s="7">
        <v>44</v>
      </c>
      <c r="B394" s="14">
        <v>714</v>
      </c>
      <c r="C394" s="14">
        <f>B394</f>
        <v>714</v>
      </c>
      <c r="D394" s="89"/>
      <c r="E394" s="40">
        <v>21</v>
      </c>
      <c r="F394" s="90"/>
      <c r="G394" s="8"/>
      <c r="H394" s="8"/>
      <c r="I394" s="88">
        <v>44040</v>
      </c>
      <c r="J394" s="8"/>
    </row>
    <row r="395" ht="13.65" customHeight="1">
      <c r="A395" t="s" s="7">
        <v>42</v>
      </c>
      <c r="B395" s="14">
        <v>2614</v>
      </c>
      <c r="C395" s="14">
        <f>B395</f>
        <v>2614</v>
      </c>
      <c r="D395" s="89"/>
      <c r="E395" s="40">
        <v>63</v>
      </c>
      <c r="F395" s="90"/>
      <c r="G395" s="8"/>
      <c r="H395" s="8"/>
      <c r="I395" s="88">
        <v>44041</v>
      </c>
      <c r="J395" s="8"/>
    </row>
    <row r="396" ht="13.65" customHeight="1">
      <c r="A396" t="s" s="7">
        <v>43</v>
      </c>
      <c r="B396" s="14">
        <v>185</v>
      </c>
      <c r="C396" s="14">
        <f>B396</f>
        <v>185</v>
      </c>
      <c r="D396" s="89"/>
      <c r="E396" s="40">
        <v>15</v>
      </c>
      <c r="F396" s="90"/>
      <c r="G396" s="8"/>
      <c r="H396" s="8"/>
      <c r="I396" s="88">
        <v>44041</v>
      </c>
      <c r="J396" s="8"/>
    </row>
    <row r="397" ht="13.65" customHeight="1">
      <c r="A397" t="s" s="7">
        <v>44</v>
      </c>
      <c r="B397" s="14">
        <v>722</v>
      </c>
      <c r="C397" s="14">
        <f>B397</f>
        <v>722</v>
      </c>
      <c r="D397" s="89"/>
      <c r="E397" s="40">
        <v>21</v>
      </c>
      <c r="F397" s="90"/>
      <c r="G397" s="8"/>
      <c r="H397" s="8"/>
      <c r="I397" s="88">
        <v>44041</v>
      </c>
      <c r="J397" s="8"/>
    </row>
    <row r="398" ht="13.65" customHeight="1">
      <c r="A398" t="s" s="7">
        <v>42</v>
      </c>
      <c r="B398" s="14">
        <v>2627</v>
      </c>
      <c r="C398" s="14">
        <f>B398</f>
        <v>2627</v>
      </c>
      <c r="D398" s="89"/>
      <c r="E398" s="40">
        <v>63</v>
      </c>
      <c r="F398" s="90"/>
      <c r="G398" s="8"/>
      <c r="H398" s="8"/>
      <c r="I398" s="88">
        <v>44042</v>
      </c>
      <c r="J398" s="8"/>
    </row>
    <row r="399" ht="13.65" customHeight="1">
      <c r="A399" t="s" s="7">
        <v>43</v>
      </c>
      <c r="B399" s="14">
        <v>190</v>
      </c>
      <c r="C399" s="14">
        <f>B399</f>
        <v>190</v>
      </c>
      <c r="D399" s="89"/>
      <c r="E399" s="40">
        <v>15</v>
      </c>
      <c r="F399" s="90"/>
      <c r="G399" s="8"/>
      <c r="H399" s="8"/>
      <c r="I399" s="88">
        <v>44042</v>
      </c>
      <c r="J399" s="8"/>
    </row>
    <row r="400" ht="13.65" customHeight="1">
      <c r="A400" t="s" s="7">
        <v>44</v>
      </c>
      <c r="B400" s="14">
        <v>727</v>
      </c>
      <c r="C400" s="14">
        <f>B400</f>
        <v>727</v>
      </c>
      <c r="D400" s="89"/>
      <c r="E400" s="40">
        <v>21</v>
      </c>
      <c r="F400" s="90"/>
      <c r="G400" s="8"/>
      <c r="H400" s="8"/>
      <c r="I400" s="88">
        <v>44042</v>
      </c>
      <c r="J400" s="8"/>
    </row>
    <row r="401" ht="13.65" customHeight="1">
      <c r="A401" t="s" s="7">
        <v>42</v>
      </c>
      <c r="B401" s="14">
        <v>2648</v>
      </c>
      <c r="C401" s="14">
        <f>B401</f>
        <v>2648</v>
      </c>
      <c r="D401" s="89"/>
      <c r="E401" s="40">
        <v>63</v>
      </c>
      <c r="F401" s="90"/>
      <c r="G401" s="8"/>
      <c r="H401" s="8"/>
      <c r="I401" s="88">
        <v>44043</v>
      </c>
      <c r="J401" s="8"/>
    </row>
    <row r="402" ht="13.65" customHeight="1">
      <c r="A402" t="s" s="7">
        <v>43</v>
      </c>
      <c r="B402" s="14">
        <v>193</v>
      </c>
      <c r="C402" s="14">
        <f>B402</f>
        <v>193</v>
      </c>
      <c r="D402" s="89"/>
      <c r="E402" s="40">
        <v>15</v>
      </c>
      <c r="F402" s="90"/>
      <c r="G402" s="8"/>
      <c r="H402" s="8"/>
      <c r="I402" s="88">
        <v>44043</v>
      </c>
      <c r="J402" s="8"/>
    </row>
    <row r="403" ht="13.65" customHeight="1">
      <c r="A403" t="s" s="7">
        <v>44</v>
      </c>
      <c r="B403" s="14">
        <v>730</v>
      </c>
      <c r="C403" s="14">
        <f>B403</f>
        <v>730</v>
      </c>
      <c r="D403" s="89"/>
      <c r="E403" s="40">
        <v>21</v>
      </c>
      <c r="F403" s="90"/>
      <c r="G403" s="8"/>
      <c r="H403" s="8"/>
      <c r="I403" s="88">
        <v>44043</v>
      </c>
      <c r="J403" s="8"/>
    </row>
    <row r="404" ht="13.65" customHeight="1">
      <c r="A404" t="s" s="7">
        <v>42</v>
      </c>
      <c r="B404" s="14">
        <v>2669</v>
      </c>
      <c r="C404" s="14">
        <f>B404</f>
        <v>2669</v>
      </c>
      <c r="D404" s="89"/>
      <c r="E404" s="40">
        <v>63</v>
      </c>
      <c r="F404" s="90"/>
      <c r="G404" s="8"/>
      <c r="H404" s="8"/>
      <c r="I404" s="88">
        <v>44044</v>
      </c>
      <c r="J404" s="8"/>
    </row>
    <row r="405" ht="13.65" customHeight="1">
      <c r="A405" t="s" s="7">
        <v>43</v>
      </c>
      <c r="B405" s="14">
        <v>195</v>
      </c>
      <c r="C405" s="14">
        <f>B405</f>
        <v>195</v>
      </c>
      <c r="D405" s="89"/>
      <c r="E405" s="40">
        <v>16</v>
      </c>
      <c r="F405" s="90"/>
      <c r="G405" s="8"/>
      <c r="H405" s="8"/>
      <c r="I405" s="88">
        <v>44044</v>
      </c>
      <c r="J405" s="8"/>
    </row>
    <row r="406" ht="13.65" customHeight="1">
      <c r="A406" t="s" s="7">
        <v>44</v>
      </c>
      <c r="B406" s="14">
        <v>734</v>
      </c>
      <c r="C406" s="14">
        <f>B406</f>
        <v>734</v>
      </c>
      <c r="D406" s="89"/>
      <c r="E406" s="40">
        <v>21</v>
      </c>
      <c r="F406" s="90"/>
      <c r="G406" s="8"/>
      <c r="H406" s="8"/>
      <c r="I406" s="88">
        <v>44044</v>
      </c>
      <c r="J406" s="8"/>
    </row>
    <row r="407" ht="13.65" customHeight="1">
      <c r="A407" t="s" s="7">
        <v>42</v>
      </c>
      <c r="B407" s="14">
        <v>2681</v>
      </c>
      <c r="C407" s="14">
        <f>B407</f>
        <v>2681</v>
      </c>
      <c r="D407" s="89"/>
      <c r="E407" s="40">
        <v>64</v>
      </c>
      <c r="F407" s="90"/>
      <c r="G407" s="8"/>
      <c r="H407" s="8"/>
      <c r="I407" s="88">
        <v>44045</v>
      </c>
      <c r="J407" s="8"/>
    </row>
    <row r="408" ht="13.65" customHeight="1">
      <c r="A408" t="s" s="7">
        <v>43</v>
      </c>
      <c r="B408" s="14">
        <v>195</v>
      </c>
      <c r="C408" s="14">
        <f>B408</f>
        <v>195</v>
      </c>
      <c r="D408" s="89"/>
      <c r="E408" s="40">
        <v>16</v>
      </c>
      <c r="F408" s="90"/>
      <c r="G408" s="8"/>
      <c r="H408" s="8"/>
      <c r="I408" s="88">
        <v>44045</v>
      </c>
      <c r="J408" s="8"/>
    </row>
    <row r="409" ht="13.65" customHeight="1">
      <c r="A409" t="s" s="7">
        <v>44</v>
      </c>
      <c r="B409" s="14">
        <v>742</v>
      </c>
      <c r="C409" s="14">
        <f>B409</f>
        <v>742</v>
      </c>
      <c r="D409" s="89"/>
      <c r="E409" s="40">
        <v>21</v>
      </c>
      <c r="F409" s="90"/>
      <c r="G409" s="8"/>
      <c r="H409" s="8"/>
      <c r="I409" s="88">
        <v>44045</v>
      </c>
      <c r="J409" s="8"/>
    </row>
    <row r="410" ht="13.65" customHeight="1">
      <c r="A410" t="s" s="7">
        <v>42</v>
      </c>
      <c r="B410" s="14">
        <v>2686</v>
      </c>
      <c r="C410" s="14">
        <f>B410</f>
        <v>2686</v>
      </c>
      <c r="D410" s="89"/>
      <c r="E410" s="40">
        <v>66</v>
      </c>
      <c r="F410" s="90"/>
      <c r="G410" s="8"/>
      <c r="H410" s="8"/>
      <c r="I410" s="88">
        <v>44046</v>
      </c>
      <c r="J410" s="8"/>
    </row>
    <row r="411" ht="13.65" customHeight="1">
      <c r="A411" t="s" s="7">
        <v>43</v>
      </c>
      <c r="B411" s="14">
        <v>195</v>
      </c>
      <c r="C411" s="14">
        <f>B411</f>
        <v>195</v>
      </c>
      <c r="D411" s="89"/>
      <c r="E411" s="40">
        <v>16</v>
      </c>
      <c r="F411" s="90"/>
      <c r="G411" s="8"/>
      <c r="H411" s="8"/>
      <c r="I411" s="88">
        <v>44046</v>
      </c>
      <c r="J411" s="8"/>
    </row>
    <row r="412" ht="13.65" customHeight="1">
      <c r="A412" t="s" s="7">
        <v>44</v>
      </c>
      <c r="B412" s="14">
        <v>751</v>
      </c>
      <c r="C412" s="14">
        <f>B412</f>
        <v>751</v>
      </c>
      <c r="D412" s="89"/>
      <c r="E412" s="40">
        <v>22</v>
      </c>
      <c r="F412" s="90"/>
      <c r="G412" s="8"/>
      <c r="H412" s="8"/>
      <c r="I412" s="88">
        <v>44046</v>
      </c>
      <c r="J412" s="8"/>
    </row>
    <row r="413" ht="13.65" customHeight="1">
      <c r="A413" t="s" s="7">
        <v>42</v>
      </c>
      <c r="B413" s="14">
        <v>2711</v>
      </c>
      <c r="C413" s="14">
        <f>B413</f>
        <v>2711</v>
      </c>
      <c r="D413" s="89"/>
      <c r="E413" s="40">
        <v>67</v>
      </c>
      <c r="F413" s="90"/>
      <c r="G413" s="8"/>
      <c r="H413" s="8"/>
      <c r="I413" s="88">
        <v>44047</v>
      </c>
      <c r="J413" s="8"/>
    </row>
    <row r="414" ht="13.65" customHeight="1">
      <c r="A414" t="s" s="7">
        <v>43</v>
      </c>
      <c r="B414" s="14">
        <v>196</v>
      </c>
      <c r="C414" s="14">
        <f>B414</f>
        <v>196</v>
      </c>
      <c r="D414" s="89"/>
      <c r="E414" s="40">
        <v>16</v>
      </c>
      <c r="F414" s="90"/>
      <c r="G414" s="8"/>
      <c r="H414" s="8"/>
      <c r="I414" s="88">
        <v>44047</v>
      </c>
      <c r="J414" s="8"/>
    </row>
    <row r="415" ht="13.65" customHeight="1">
      <c r="A415" t="s" s="7">
        <v>44</v>
      </c>
      <c r="B415" s="14">
        <v>753</v>
      </c>
      <c r="C415" s="14">
        <f>B415</f>
        <v>753</v>
      </c>
      <c r="D415" s="89"/>
      <c r="E415" s="40">
        <v>22</v>
      </c>
      <c r="F415" s="90"/>
      <c r="G415" s="8"/>
      <c r="H415" s="8"/>
      <c r="I415" s="88">
        <v>44047</v>
      </c>
      <c r="J415" s="8"/>
    </row>
    <row r="416" ht="13.65" customHeight="1">
      <c r="A416" t="s" s="7">
        <v>42</v>
      </c>
      <c r="B416" s="14">
        <v>2724</v>
      </c>
      <c r="C416" s="14">
        <f>B416</f>
        <v>2724</v>
      </c>
      <c r="D416" s="89"/>
      <c r="E416" s="40">
        <v>67</v>
      </c>
      <c r="F416" s="90"/>
      <c r="G416" s="8"/>
      <c r="H416" s="8"/>
      <c r="I416" s="88">
        <v>44048</v>
      </c>
      <c r="J416" s="8"/>
    </row>
    <row r="417" ht="13.65" customHeight="1">
      <c r="A417" t="s" s="7">
        <v>43</v>
      </c>
      <c r="B417" s="14">
        <v>196</v>
      </c>
      <c r="C417" s="14">
        <f>B417</f>
        <v>196</v>
      </c>
      <c r="D417" s="89"/>
      <c r="E417" s="40">
        <v>16</v>
      </c>
      <c r="F417" s="90"/>
      <c r="G417" s="8"/>
      <c r="H417" s="8"/>
      <c r="I417" s="88">
        <v>44048</v>
      </c>
      <c r="J417" s="8"/>
    </row>
    <row r="418" ht="13.65" customHeight="1">
      <c r="A418" t="s" s="7">
        <v>44</v>
      </c>
      <c r="B418" s="14">
        <v>753</v>
      </c>
      <c r="C418" s="14">
        <f>B418</f>
        <v>753</v>
      </c>
      <c r="D418" s="89"/>
      <c r="E418" s="40">
        <v>22</v>
      </c>
      <c r="F418" s="90"/>
      <c r="G418" s="8"/>
      <c r="H418" s="8"/>
      <c r="I418" s="88">
        <v>44048</v>
      </c>
      <c r="J418" s="8"/>
    </row>
    <row r="419" ht="13.65" customHeight="1">
      <c r="A419" t="s" s="7">
        <v>42</v>
      </c>
      <c r="B419" s="14">
        <v>2765</v>
      </c>
      <c r="C419" s="14">
        <f>B419</f>
        <v>2765</v>
      </c>
      <c r="D419" s="89"/>
      <c r="E419" s="40">
        <v>67</v>
      </c>
      <c r="F419" s="90"/>
      <c r="G419" s="8"/>
      <c r="H419" s="8"/>
      <c r="I419" s="88">
        <v>44049</v>
      </c>
      <c r="J419" s="8"/>
    </row>
    <row r="420" ht="13.65" customHeight="1">
      <c r="A420" t="s" s="7">
        <v>43</v>
      </c>
      <c r="B420" s="14">
        <v>198</v>
      </c>
      <c r="C420" s="14">
        <f>B420</f>
        <v>198</v>
      </c>
      <c r="D420" s="89"/>
      <c r="E420" s="40">
        <v>18</v>
      </c>
      <c r="F420" s="90"/>
      <c r="G420" s="8"/>
      <c r="H420" s="8"/>
      <c r="I420" s="88">
        <v>44049</v>
      </c>
      <c r="J420" s="8"/>
    </row>
    <row r="421" ht="13.65" customHeight="1">
      <c r="A421" t="s" s="7">
        <v>44</v>
      </c>
      <c r="B421" s="14">
        <v>756</v>
      </c>
      <c r="C421" s="14">
        <f>B421</f>
        <v>756</v>
      </c>
      <c r="D421" s="89"/>
      <c r="E421" s="40">
        <v>22</v>
      </c>
      <c r="F421" s="90"/>
      <c r="G421" s="8"/>
      <c r="H421" s="8"/>
      <c r="I421" s="88">
        <v>44049</v>
      </c>
      <c r="J421" s="8"/>
    </row>
    <row r="422" ht="13.65" customHeight="1">
      <c r="A422" t="s" s="7">
        <v>42</v>
      </c>
      <c r="B422" s="14">
        <v>2799</v>
      </c>
      <c r="C422" s="14">
        <f>B422</f>
        <v>2799</v>
      </c>
      <c r="D422" s="89"/>
      <c r="E422" s="40">
        <v>67</v>
      </c>
      <c r="F422" s="90"/>
      <c r="G422" s="8"/>
      <c r="H422" s="8"/>
      <c r="I422" s="88">
        <v>44050</v>
      </c>
      <c r="J422" s="8"/>
    </row>
    <row r="423" ht="13.65" customHeight="1">
      <c r="A423" t="s" s="7">
        <v>43</v>
      </c>
      <c r="B423" s="14">
        <v>206</v>
      </c>
      <c r="C423" s="14">
        <f>B423</f>
        <v>206</v>
      </c>
      <c r="D423" s="89"/>
      <c r="E423" s="40">
        <v>18</v>
      </c>
      <c r="F423" s="90"/>
      <c r="G423" s="8"/>
      <c r="H423" s="8"/>
      <c r="I423" s="88">
        <v>44050</v>
      </c>
      <c r="J423" s="8"/>
    </row>
    <row r="424" ht="13.65" customHeight="1">
      <c r="A424" t="s" s="7">
        <v>44</v>
      </c>
      <c r="B424" s="14">
        <v>764</v>
      </c>
      <c r="C424" s="14">
        <f>B424</f>
        <v>764</v>
      </c>
      <c r="D424" s="89"/>
      <c r="E424" s="40">
        <v>22</v>
      </c>
      <c r="F424" s="90"/>
      <c r="G424" s="8"/>
      <c r="H424" s="8"/>
      <c r="I424" s="88">
        <v>44050</v>
      </c>
      <c r="J424" s="8"/>
    </row>
    <row r="425" ht="13.65" customHeight="1">
      <c r="A425" t="s" s="7">
        <v>42</v>
      </c>
      <c r="B425" s="14">
        <v>2825</v>
      </c>
      <c r="C425" s="14">
        <f>B425</f>
        <v>2825</v>
      </c>
      <c r="D425" s="89"/>
      <c r="E425" s="40">
        <v>68</v>
      </c>
      <c r="F425" s="90"/>
      <c r="G425" s="8"/>
      <c r="H425" s="8"/>
      <c r="I425" s="88">
        <v>44051</v>
      </c>
      <c r="J425" s="8"/>
    </row>
    <row r="426" ht="13.65" customHeight="1">
      <c r="A426" t="s" s="7">
        <v>43</v>
      </c>
      <c r="B426" s="14">
        <v>207</v>
      </c>
      <c r="C426" s="14">
        <f>B426</f>
        <v>207</v>
      </c>
      <c r="D426" s="89"/>
      <c r="E426" s="40">
        <v>18</v>
      </c>
      <c r="F426" s="90"/>
      <c r="G426" s="8"/>
      <c r="H426" s="8"/>
      <c r="I426" s="88">
        <v>44051</v>
      </c>
      <c r="J426" s="8"/>
    </row>
    <row r="427" ht="13.65" customHeight="1">
      <c r="A427" t="s" s="7">
        <v>44</v>
      </c>
      <c r="B427" s="14">
        <v>770</v>
      </c>
      <c r="C427" s="14">
        <f>B427</f>
        <v>770</v>
      </c>
      <c r="D427" s="89"/>
      <c r="E427" s="40">
        <v>22</v>
      </c>
      <c r="F427" s="90"/>
      <c r="G427" s="8"/>
      <c r="H427" s="8"/>
      <c r="I427" s="88">
        <v>44051</v>
      </c>
      <c r="J427" s="8"/>
    </row>
    <row r="428" ht="13.65" customHeight="1">
      <c r="A428" t="s" s="7">
        <v>42</v>
      </c>
      <c r="B428" s="14">
        <v>2847</v>
      </c>
      <c r="C428" s="14">
        <f>B428</f>
        <v>2847</v>
      </c>
      <c r="D428" s="89"/>
      <c r="E428" s="40">
        <v>69</v>
      </c>
      <c r="F428" s="90"/>
      <c r="G428" s="8"/>
      <c r="H428" s="8"/>
      <c r="I428" s="88">
        <v>44052</v>
      </c>
      <c r="J428" s="8"/>
    </row>
    <row r="429" ht="13.65" customHeight="1">
      <c r="A429" t="s" s="7">
        <v>43</v>
      </c>
      <c r="B429" s="14">
        <v>217</v>
      </c>
      <c r="C429" s="14">
        <f>B429</f>
        <v>217</v>
      </c>
      <c r="D429" s="89"/>
      <c r="E429" s="40">
        <v>18</v>
      </c>
      <c r="F429" s="90"/>
      <c r="G429" s="8"/>
      <c r="H429" s="8"/>
      <c r="I429" s="88">
        <v>44052</v>
      </c>
      <c r="J429" s="8"/>
    </row>
    <row r="430" ht="13.65" customHeight="1">
      <c r="A430" t="s" s="7">
        <v>44</v>
      </c>
      <c r="B430" s="14">
        <v>776</v>
      </c>
      <c r="C430" s="14">
        <f>B430</f>
        <v>776</v>
      </c>
      <c r="D430" s="89"/>
      <c r="E430" s="40">
        <v>22</v>
      </c>
      <c r="F430" s="90"/>
      <c r="G430" s="8"/>
      <c r="H430" s="8"/>
      <c r="I430" s="88">
        <v>44052</v>
      </c>
      <c r="J430" s="8"/>
    </row>
    <row r="431" ht="13.65" customHeight="1">
      <c r="A431" t="s" s="7">
        <v>42</v>
      </c>
      <c r="B431" s="14">
        <v>2862</v>
      </c>
      <c r="C431" s="14">
        <f>B431</f>
        <v>2862</v>
      </c>
      <c r="D431" s="89"/>
      <c r="E431" s="40">
        <v>70</v>
      </c>
      <c r="F431" s="90"/>
      <c r="G431" s="8"/>
      <c r="H431" s="8"/>
      <c r="I431" s="88">
        <v>44053</v>
      </c>
      <c r="J431" s="8"/>
    </row>
    <row r="432" ht="13.65" customHeight="1">
      <c r="A432" t="s" s="7">
        <v>43</v>
      </c>
      <c r="B432" s="14">
        <v>219</v>
      </c>
      <c r="C432" s="14">
        <f>B432</f>
        <v>219</v>
      </c>
      <c r="D432" s="89"/>
      <c r="E432" s="40">
        <v>18</v>
      </c>
      <c r="F432" s="90"/>
      <c r="G432" s="8"/>
      <c r="H432" s="8"/>
      <c r="I432" s="88">
        <v>44053</v>
      </c>
      <c r="J432" s="8"/>
    </row>
    <row r="433" ht="13.65" customHeight="1">
      <c r="A433" t="s" s="7">
        <v>44</v>
      </c>
      <c r="B433" s="14">
        <v>779</v>
      </c>
      <c r="C433" s="14">
        <f>B433</f>
        <v>779</v>
      </c>
      <c r="D433" s="89"/>
      <c r="E433" s="40">
        <v>22</v>
      </c>
      <c r="F433" s="90"/>
      <c r="G433" s="8"/>
      <c r="H433" s="8"/>
      <c r="I433" s="88">
        <v>44053</v>
      </c>
      <c r="J433" s="8"/>
    </row>
    <row r="434" ht="13.65" customHeight="1">
      <c r="A434" t="s" s="7">
        <v>42</v>
      </c>
      <c r="B434" s="14">
        <v>2880</v>
      </c>
      <c r="C434" s="14">
        <f>B434</f>
        <v>2880</v>
      </c>
      <c r="D434" s="89"/>
      <c r="E434" s="40">
        <v>72</v>
      </c>
      <c r="F434" s="90"/>
      <c r="G434" s="8"/>
      <c r="H434" s="8"/>
      <c r="I434" s="88">
        <v>44054</v>
      </c>
      <c r="J434" s="8"/>
    </row>
    <row r="435" ht="13.65" customHeight="1">
      <c r="A435" t="s" s="7">
        <v>43</v>
      </c>
      <c r="B435" s="14">
        <v>222</v>
      </c>
      <c r="C435" s="14">
        <f>B435</f>
        <v>222</v>
      </c>
      <c r="D435" s="89"/>
      <c r="E435" s="40">
        <v>18</v>
      </c>
      <c r="F435" s="90"/>
      <c r="G435" s="8"/>
      <c r="H435" s="8"/>
      <c r="I435" s="88">
        <v>44054</v>
      </c>
      <c r="J435" s="8"/>
    </row>
    <row r="436" ht="13.65" customHeight="1">
      <c r="A436" t="s" s="7">
        <v>44</v>
      </c>
      <c r="B436" s="14">
        <v>795</v>
      </c>
      <c r="C436" s="14">
        <f>B436</f>
        <v>795</v>
      </c>
      <c r="D436" s="89"/>
      <c r="E436" s="40">
        <v>22</v>
      </c>
      <c r="F436" s="90"/>
      <c r="G436" s="8"/>
      <c r="H436" s="8"/>
      <c r="I436" s="88">
        <v>44054</v>
      </c>
      <c r="J436" s="8"/>
    </row>
    <row r="437" ht="13.65" customHeight="1">
      <c r="A437" t="s" s="7">
        <v>42</v>
      </c>
      <c r="B437" s="14">
        <v>2894</v>
      </c>
      <c r="C437" s="14">
        <f>B437</f>
        <v>2894</v>
      </c>
      <c r="D437" s="89"/>
      <c r="E437" s="40">
        <v>72</v>
      </c>
      <c r="F437" s="90"/>
      <c r="G437" s="8"/>
      <c r="H437" s="8"/>
      <c r="I437" s="88">
        <v>44055</v>
      </c>
      <c r="J437" s="8"/>
    </row>
    <row r="438" ht="13.65" customHeight="1">
      <c r="A438" t="s" s="7">
        <v>43</v>
      </c>
      <c r="B438" s="14">
        <v>230</v>
      </c>
      <c r="C438" s="14">
        <f>B438</f>
        <v>230</v>
      </c>
      <c r="D438" s="89"/>
      <c r="E438" s="40">
        <v>18</v>
      </c>
      <c r="F438" s="90"/>
      <c r="G438" s="8"/>
      <c r="H438" s="8"/>
      <c r="I438" s="88">
        <v>44055</v>
      </c>
      <c r="J438" s="8"/>
    </row>
    <row r="439" ht="13.65" customHeight="1">
      <c r="A439" t="s" s="7">
        <v>44</v>
      </c>
      <c r="B439" s="14">
        <v>803</v>
      </c>
      <c r="C439" s="14">
        <f>B439</f>
        <v>803</v>
      </c>
      <c r="D439" s="89"/>
      <c r="E439" s="40">
        <v>22</v>
      </c>
      <c r="F439" s="90"/>
      <c r="G439" s="8"/>
      <c r="H439" s="8"/>
      <c r="I439" s="88">
        <v>44055</v>
      </c>
      <c r="J439" s="8"/>
    </row>
    <row r="440" ht="13.65" customHeight="1">
      <c r="A440" t="s" s="7">
        <v>42</v>
      </c>
      <c r="B440" s="14">
        <v>2908</v>
      </c>
      <c r="C440" s="14">
        <f>B440</f>
        <v>2908</v>
      </c>
      <c r="D440" s="89"/>
      <c r="E440" s="40">
        <v>72</v>
      </c>
      <c r="F440" s="90"/>
      <c r="G440" s="8"/>
      <c r="H440" s="8"/>
      <c r="I440" s="88">
        <v>44056</v>
      </c>
      <c r="J440" s="8"/>
    </row>
    <row r="441" ht="13.65" customHeight="1">
      <c r="A441" t="s" s="7">
        <v>43</v>
      </c>
      <c r="B441" s="14">
        <v>245</v>
      </c>
      <c r="C441" s="14">
        <f>B441</f>
        <v>245</v>
      </c>
      <c r="D441" s="89"/>
      <c r="E441" s="40">
        <v>18</v>
      </c>
      <c r="F441" s="90"/>
      <c r="G441" s="8"/>
      <c r="H441" s="8"/>
      <c r="I441" s="88">
        <v>44056</v>
      </c>
      <c r="J441" s="8"/>
    </row>
    <row r="442" ht="13.65" customHeight="1">
      <c r="A442" t="s" s="7">
        <v>44</v>
      </c>
      <c r="B442" s="14">
        <v>804</v>
      </c>
      <c r="C442" s="14">
        <f>B442</f>
        <v>804</v>
      </c>
      <c r="D442" s="89"/>
      <c r="E442" s="40">
        <v>22</v>
      </c>
      <c r="F442" s="90"/>
      <c r="G442" s="8"/>
      <c r="H442" s="8"/>
      <c r="I442" s="88">
        <v>44056</v>
      </c>
      <c r="J442" s="8"/>
    </row>
    <row r="443" ht="13.65" customHeight="1">
      <c r="A443" t="s" s="7">
        <v>42</v>
      </c>
      <c r="B443" s="14">
        <v>2917</v>
      </c>
      <c r="C443" s="14">
        <f>B443</f>
        <v>2917</v>
      </c>
      <c r="D443" s="89"/>
      <c r="E443" s="40">
        <v>72</v>
      </c>
      <c r="F443" s="90"/>
      <c r="G443" s="8"/>
      <c r="H443" s="8"/>
      <c r="I443" s="88">
        <v>44057</v>
      </c>
      <c r="J443" s="8"/>
    </row>
    <row r="444" ht="13.65" customHeight="1">
      <c r="A444" t="s" s="7">
        <v>43</v>
      </c>
      <c r="B444" s="14">
        <v>245</v>
      </c>
      <c r="C444" s="14">
        <f>B444</f>
        <v>245</v>
      </c>
      <c r="D444" s="89"/>
      <c r="E444" s="40">
        <v>18</v>
      </c>
      <c r="F444" s="90"/>
      <c r="G444" s="8"/>
      <c r="H444" s="8"/>
      <c r="I444" s="88">
        <v>44057</v>
      </c>
      <c r="J444" s="8"/>
    </row>
    <row r="445" ht="13.65" customHeight="1">
      <c r="A445" t="s" s="7">
        <v>44</v>
      </c>
      <c r="B445" s="14">
        <v>805</v>
      </c>
      <c r="C445" s="14">
        <f>B445</f>
        <v>805</v>
      </c>
      <c r="D445" s="89"/>
      <c r="E445" s="40">
        <v>22</v>
      </c>
      <c r="F445" s="90"/>
      <c r="G445" s="8"/>
      <c r="H445" s="8"/>
      <c r="I445" s="88">
        <v>44057</v>
      </c>
      <c r="J445" s="8"/>
    </row>
    <row r="446" ht="13.65" customHeight="1">
      <c r="A446" t="s" s="7">
        <v>42</v>
      </c>
      <c r="B446" s="14">
        <v>2925</v>
      </c>
      <c r="C446" s="14">
        <f>B446</f>
        <v>2925</v>
      </c>
      <c r="D446" s="89"/>
      <c r="E446" s="40">
        <v>72</v>
      </c>
      <c r="F446" s="90"/>
      <c r="G446" s="8"/>
      <c r="H446" s="8"/>
      <c r="I446" s="88">
        <v>44058</v>
      </c>
      <c r="J446" s="8"/>
    </row>
    <row r="447" ht="13.65" customHeight="1">
      <c r="A447" t="s" s="7">
        <v>43</v>
      </c>
      <c r="B447" s="14">
        <v>246</v>
      </c>
      <c r="C447" s="14">
        <f>B447</f>
        <v>246</v>
      </c>
      <c r="D447" s="89"/>
      <c r="E447" s="40">
        <v>18</v>
      </c>
      <c r="F447" s="90"/>
      <c r="G447" s="8"/>
      <c r="H447" s="8"/>
      <c r="I447" s="88">
        <v>44058</v>
      </c>
      <c r="J447" s="8"/>
    </row>
    <row r="448" ht="13.65" customHeight="1">
      <c r="A448" t="s" s="7">
        <v>44</v>
      </c>
      <c r="B448" s="14">
        <v>807</v>
      </c>
      <c r="C448" s="14">
        <f>B448</f>
        <v>807</v>
      </c>
      <c r="D448" s="89"/>
      <c r="E448" s="40">
        <v>22</v>
      </c>
      <c r="F448" s="90"/>
      <c r="G448" s="8"/>
      <c r="H448" s="8"/>
      <c r="I448" s="88">
        <v>44058</v>
      </c>
      <c r="J448" s="8"/>
    </row>
    <row r="449" ht="13.65" customHeight="1">
      <c r="A449" t="s" s="7">
        <v>42</v>
      </c>
      <c r="B449" s="14">
        <v>2943</v>
      </c>
      <c r="C449" s="14">
        <f>B449</f>
        <v>2943</v>
      </c>
      <c r="D449" s="89"/>
      <c r="E449" s="40">
        <v>72</v>
      </c>
      <c r="F449" s="90"/>
      <c r="G449" s="8"/>
      <c r="H449" s="8"/>
      <c r="I449" s="88">
        <v>44059</v>
      </c>
      <c r="J449" s="8"/>
    </row>
    <row r="450" ht="13.65" customHeight="1">
      <c r="A450" t="s" s="7">
        <v>43</v>
      </c>
      <c r="B450" s="14">
        <v>250</v>
      </c>
      <c r="C450" s="14">
        <f>B450</f>
        <v>250</v>
      </c>
      <c r="D450" s="89"/>
      <c r="E450" s="40">
        <v>19</v>
      </c>
      <c r="F450" s="90"/>
      <c r="G450" s="8"/>
      <c r="H450" s="8"/>
      <c r="I450" s="88">
        <v>44059</v>
      </c>
      <c r="J450" s="8"/>
    </row>
    <row r="451" ht="13.65" customHeight="1">
      <c r="A451" t="s" s="7">
        <v>44</v>
      </c>
      <c r="B451" s="14">
        <v>819</v>
      </c>
      <c r="C451" s="14">
        <f>B451</f>
        <v>819</v>
      </c>
      <c r="D451" s="89"/>
      <c r="E451" s="40">
        <v>22</v>
      </c>
      <c r="F451" s="90"/>
      <c r="G451" s="8"/>
      <c r="H451" s="8"/>
      <c r="I451" s="88">
        <v>44059</v>
      </c>
      <c r="J451" s="8"/>
    </row>
    <row r="452" ht="13.65" customHeight="1">
      <c r="A452" t="s" s="7">
        <v>42</v>
      </c>
      <c r="B452" s="14">
        <v>2970</v>
      </c>
      <c r="C452" s="14">
        <f>B452</f>
        <v>2970</v>
      </c>
      <c r="D452" s="89"/>
      <c r="E452" s="40">
        <v>72</v>
      </c>
      <c r="F452" s="90"/>
      <c r="G452" s="8"/>
      <c r="H452" s="8"/>
      <c r="I452" s="88">
        <v>44060</v>
      </c>
      <c r="J452" s="8"/>
    </row>
    <row r="453" ht="13.65" customHeight="1">
      <c r="A453" t="s" s="7">
        <v>43</v>
      </c>
      <c r="B453" s="14">
        <v>250</v>
      </c>
      <c r="C453" s="14">
        <f>B453</f>
        <v>250</v>
      </c>
      <c r="D453" s="89"/>
      <c r="E453" s="40">
        <v>19</v>
      </c>
      <c r="F453" s="90"/>
      <c r="G453" s="8"/>
      <c r="H453" s="8"/>
      <c r="I453" s="88">
        <v>44060</v>
      </c>
      <c r="J453" s="8"/>
    </row>
    <row r="454" ht="13.65" customHeight="1">
      <c r="A454" t="s" s="7">
        <v>44</v>
      </c>
      <c r="B454" s="14">
        <v>823</v>
      </c>
      <c r="C454" s="14">
        <f>B454</f>
        <v>823</v>
      </c>
      <c r="D454" s="89"/>
      <c r="E454" s="40">
        <v>23</v>
      </c>
      <c r="F454" s="90"/>
      <c r="G454" s="8"/>
      <c r="H454" s="8"/>
      <c r="I454" s="88">
        <v>44060</v>
      </c>
      <c r="J454" s="8"/>
    </row>
    <row r="455" ht="13.65" customHeight="1">
      <c r="A455" t="s" s="7">
        <v>42</v>
      </c>
      <c r="B455" s="14">
        <v>2992</v>
      </c>
      <c r="C455" s="14">
        <f>B455</f>
        <v>2992</v>
      </c>
      <c r="D455" s="89"/>
      <c r="E455" s="40">
        <v>72</v>
      </c>
      <c r="F455" s="90"/>
      <c r="G455" s="8"/>
      <c r="H455" s="8"/>
      <c r="I455" s="88">
        <v>44061</v>
      </c>
      <c r="J455" s="8"/>
    </row>
    <row r="456" ht="13.65" customHeight="1">
      <c r="A456" t="s" s="7">
        <v>43</v>
      </c>
      <c r="B456" s="14">
        <v>252</v>
      </c>
      <c r="C456" s="14">
        <f>B456</f>
        <v>252</v>
      </c>
      <c r="D456" s="89"/>
      <c r="E456" s="40">
        <v>19</v>
      </c>
      <c r="F456" s="90"/>
      <c r="G456" s="8"/>
      <c r="H456" s="8"/>
      <c r="I456" s="88">
        <v>44061</v>
      </c>
      <c r="J456" s="8"/>
    </row>
    <row r="457" ht="13.65" customHeight="1">
      <c r="A457" t="s" s="7">
        <v>44</v>
      </c>
      <c r="B457" s="14">
        <v>827</v>
      </c>
      <c r="C457" s="14">
        <f>B457</f>
        <v>827</v>
      </c>
      <c r="D457" s="89"/>
      <c r="E457" s="40">
        <v>24</v>
      </c>
      <c r="F457" s="90"/>
      <c r="G457" s="8"/>
      <c r="H457" s="8"/>
      <c r="I457" s="88">
        <v>44061</v>
      </c>
      <c r="J457" s="8"/>
    </row>
    <row r="458" ht="13.65" customHeight="1">
      <c r="A458" t="s" s="7">
        <v>42</v>
      </c>
      <c r="B458" s="14">
        <v>3022</v>
      </c>
      <c r="C458" s="14">
        <f>B458</f>
        <v>3022</v>
      </c>
      <c r="D458" s="89"/>
      <c r="E458" s="40">
        <v>72</v>
      </c>
      <c r="F458" s="90"/>
      <c r="G458" s="8"/>
      <c r="H458" s="8"/>
      <c r="I458" s="88">
        <v>44062</v>
      </c>
      <c r="J458" s="8"/>
    </row>
    <row r="459" ht="13.65" customHeight="1">
      <c r="A459" t="s" s="7">
        <v>43</v>
      </c>
      <c r="B459" s="14">
        <v>261</v>
      </c>
      <c r="C459" s="14">
        <f>B459</f>
        <v>261</v>
      </c>
      <c r="D459" s="89"/>
      <c r="E459" s="40">
        <v>19</v>
      </c>
      <c r="F459" s="90"/>
      <c r="G459" s="8"/>
      <c r="H459" s="8"/>
      <c r="I459" s="88">
        <v>44062</v>
      </c>
      <c r="J459" s="8"/>
    </row>
    <row r="460" ht="13.65" customHeight="1">
      <c r="A460" t="s" s="7">
        <v>44</v>
      </c>
      <c r="B460" s="14">
        <v>832</v>
      </c>
      <c r="C460" s="14">
        <f>B460</f>
        <v>832</v>
      </c>
      <c r="D460" s="89"/>
      <c r="E460" s="40">
        <v>24</v>
      </c>
      <c r="F460" s="90"/>
      <c r="G460" s="8"/>
      <c r="H460" s="8"/>
      <c r="I460" s="88">
        <v>44062</v>
      </c>
      <c r="J460" s="8"/>
    </row>
    <row r="461" ht="13.65" customHeight="1">
      <c r="A461" t="s" s="7">
        <v>42</v>
      </c>
      <c r="B461" s="14">
        <v>3055</v>
      </c>
      <c r="C461" s="14">
        <f>B461</f>
        <v>3055</v>
      </c>
      <c r="D461" s="89"/>
      <c r="E461" s="40">
        <v>72</v>
      </c>
      <c r="F461" s="90"/>
      <c r="G461" s="8"/>
      <c r="H461" s="8"/>
      <c r="I461" s="88">
        <v>44063</v>
      </c>
      <c r="J461" s="8"/>
    </row>
    <row r="462" ht="13.65" customHeight="1">
      <c r="A462" t="s" s="7">
        <v>43</v>
      </c>
      <c r="B462" s="14">
        <v>262</v>
      </c>
      <c r="C462" s="14">
        <f>B462</f>
        <v>262</v>
      </c>
      <c r="D462" s="89"/>
      <c r="E462" s="40">
        <v>20</v>
      </c>
      <c r="F462" s="90"/>
      <c r="G462" s="8"/>
      <c r="H462" s="8"/>
      <c r="I462" s="88">
        <v>44063</v>
      </c>
      <c r="J462" s="8"/>
    </row>
    <row r="463" ht="13.65" customHeight="1">
      <c r="A463" t="s" s="7">
        <v>44</v>
      </c>
      <c r="B463" s="14">
        <v>838</v>
      </c>
      <c r="C463" s="14">
        <f>B463</f>
        <v>838</v>
      </c>
      <c r="D463" s="89"/>
      <c r="E463" s="40">
        <v>24</v>
      </c>
      <c r="F463" s="90"/>
      <c r="G463" s="8"/>
      <c r="H463" s="8"/>
      <c r="I463" s="88">
        <v>44063</v>
      </c>
      <c r="J463" s="8"/>
    </row>
    <row r="464" ht="13.65" customHeight="1">
      <c r="A464" t="s" s="7">
        <v>42</v>
      </c>
      <c r="B464" s="14">
        <v>3103</v>
      </c>
      <c r="C464" s="14">
        <f>B464</f>
        <v>3103</v>
      </c>
      <c r="D464" s="89"/>
      <c r="E464" s="40">
        <v>72</v>
      </c>
      <c r="F464" s="90"/>
      <c r="G464" s="8"/>
      <c r="H464" s="8"/>
      <c r="I464" s="88">
        <v>44064</v>
      </c>
      <c r="J464" s="8"/>
    </row>
    <row r="465" ht="13.65" customHeight="1">
      <c r="A465" t="s" s="7">
        <v>43</v>
      </c>
      <c r="B465" s="14">
        <v>262</v>
      </c>
      <c r="C465" s="14">
        <f>B465</f>
        <v>262</v>
      </c>
      <c r="D465" s="89"/>
      <c r="E465" s="40">
        <v>20</v>
      </c>
      <c r="F465" s="90"/>
      <c r="G465" s="8"/>
      <c r="H465" s="8"/>
      <c r="I465" s="88">
        <v>44064</v>
      </c>
      <c r="J465" s="8"/>
    </row>
    <row r="466" ht="13.65" customHeight="1">
      <c r="A466" t="s" s="7">
        <v>44</v>
      </c>
      <c r="B466" s="14">
        <v>855</v>
      </c>
      <c r="C466" s="14">
        <f>B466</f>
        <v>855</v>
      </c>
      <c r="D466" s="89"/>
      <c r="E466" s="40">
        <v>25</v>
      </c>
      <c r="F466" s="90"/>
      <c r="G466" s="8"/>
      <c r="H466" s="8"/>
      <c r="I466" s="88">
        <v>44064</v>
      </c>
      <c r="J466" s="8"/>
    </row>
    <row r="467" ht="13.65" customHeight="1">
      <c r="A467" t="s" s="7">
        <v>42</v>
      </c>
      <c r="B467" s="14">
        <v>3135</v>
      </c>
      <c r="C467" s="14">
        <f>B467</f>
        <v>3135</v>
      </c>
      <c r="D467" s="89"/>
      <c r="E467" s="40">
        <v>72</v>
      </c>
      <c r="F467" s="90"/>
      <c r="G467" s="8"/>
      <c r="H467" s="8"/>
      <c r="I467" s="88">
        <v>44065</v>
      </c>
      <c r="J467" s="8"/>
    </row>
    <row r="468" ht="13.65" customHeight="1">
      <c r="A468" t="s" s="7">
        <v>43</v>
      </c>
      <c r="B468" s="14">
        <v>262</v>
      </c>
      <c r="C468" s="14">
        <f>B468</f>
        <v>262</v>
      </c>
      <c r="D468" s="89"/>
      <c r="E468" s="40">
        <v>21</v>
      </c>
      <c r="F468" s="90"/>
      <c r="G468" s="8"/>
      <c r="H468" s="8"/>
      <c r="I468" s="88">
        <v>44065</v>
      </c>
      <c r="J468" s="8"/>
    </row>
    <row r="469" ht="13.65" customHeight="1">
      <c r="A469" t="s" s="7">
        <v>44</v>
      </c>
      <c r="B469" s="14">
        <v>862</v>
      </c>
      <c r="C469" s="14">
        <f>B469</f>
        <v>862</v>
      </c>
      <c r="D469" s="89"/>
      <c r="E469" s="40">
        <v>25</v>
      </c>
      <c r="F469" s="90"/>
      <c r="G469" s="8"/>
      <c r="H469" s="8"/>
      <c r="I469" s="88">
        <v>44065</v>
      </c>
      <c r="J469" s="8"/>
    </row>
    <row r="470" ht="13.65" customHeight="1">
      <c r="A470" t="s" s="7">
        <v>42</v>
      </c>
      <c r="B470" s="14">
        <v>3178</v>
      </c>
      <c r="C470" s="14">
        <f>B470</f>
        <v>3178</v>
      </c>
      <c r="D470" s="89"/>
      <c r="E470" s="40">
        <v>72</v>
      </c>
      <c r="F470" s="90"/>
      <c r="G470" s="8"/>
      <c r="H470" s="8"/>
      <c r="I470" s="88">
        <v>44066</v>
      </c>
      <c r="J470" s="8"/>
    </row>
    <row r="471" ht="13.65" customHeight="1">
      <c r="A471" t="s" s="7">
        <v>43</v>
      </c>
      <c r="B471" s="14">
        <v>265</v>
      </c>
      <c r="C471" s="14">
        <f>B471</f>
        <v>265</v>
      </c>
      <c r="D471" s="89"/>
      <c r="E471" s="40">
        <v>21</v>
      </c>
      <c r="F471" s="90"/>
      <c r="G471" s="8"/>
      <c r="H471" s="8"/>
      <c r="I471" s="88">
        <v>44066</v>
      </c>
      <c r="J471" s="8"/>
    </row>
    <row r="472" ht="13.65" customHeight="1">
      <c r="A472" t="s" s="7">
        <v>44</v>
      </c>
      <c r="B472" s="14">
        <v>875</v>
      </c>
      <c r="C472" s="14">
        <f>B472</f>
        <v>875</v>
      </c>
      <c r="D472" s="89"/>
      <c r="E472" s="40">
        <v>25</v>
      </c>
      <c r="F472" s="90"/>
      <c r="G472" s="8"/>
      <c r="H472" s="8"/>
      <c r="I472" s="88">
        <v>44066</v>
      </c>
      <c r="J472" s="8"/>
    </row>
    <row r="473" ht="13.65" customHeight="1">
      <c r="A473" t="s" s="7">
        <v>42</v>
      </c>
      <c r="B473" s="14">
        <v>3209</v>
      </c>
      <c r="C473" s="14">
        <f>B473</f>
        <v>3209</v>
      </c>
      <c r="D473" s="89"/>
      <c r="E473" s="40">
        <v>72</v>
      </c>
      <c r="F473" s="90"/>
      <c r="G473" s="8"/>
      <c r="H473" s="8"/>
      <c r="I473" s="88">
        <v>44067</v>
      </c>
      <c r="J473" s="8"/>
    </row>
    <row r="474" ht="13.65" customHeight="1">
      <c r="A474" t="s" s="7">
        <v>43</v>
      </c>
      <c r="B474" s="14">
        <v>265</v>
      </c>
      <c r="C474" s="14">
        <f>B474</f>
        <v>265</v>
      </c>
      <c r="D474" s="89"/>
      <c r="E474" s="40">
        <v>21</v>
      </c>
      <c r="F474" s="90"/>
      <c r="G474" s="8"/>
      <c r="H474" s="8"/>
      <c r="I474" s="88">
        <v>44067</v>
      </c>
      <c r="J474" s="8"/>
    </row>
    <row r="475" ht="13.65" customHeight="1">
      <c r="A475" t="s" s="7">
        <v>44</v>
      </c>
      <c r="B475" s="14">
        <v>884</v>
      </c>
      <c r="C475" s="14">
        <f>B475</f>
        <v>884</v>
      </c>
      <c r="D475" s="89"/>
      <c r="E475" s="40">
        <v>25</v>
      </c>
      <c r="F475" s="90"/>
      <c r="G475" s="8"/>
      <c r="H475" s="8"/>
      <c r="I475" s="88">
        <v>44067</v>
      </c>
      <c r="J475" s="8"/>
    </row>
    <row r="476" ht="13.65" customHeight="1">
      <c r="A476" t="s" s="7">
        <v>42</v>
      </c>
      <c r="B476" s="14">
        <v>3260</v>
      </c>
      <c r="C476" s="14">
        <f>B476</f>
        <v>3260</v>
      </c>
      <c r="D476" s="89"/>
      <c r="E476" s="40">
        <v>73</v>
      </c>
      <c r="F476" s="90"/>
      <c r="G476" s="8"/>
      <c r="H476" s="8"/>
      <c r="I476" s="88">
        <v>44068</v>
      </c>
      <c r="J476" s="8"/>
    </row>
    <row r="477" ht="13.65" customHeight="1">
      <c r="A477" t="s" s="7">
        <v>43</v>
      </c>
      <c r="B477" s="14">
        <v>266</v>
      </c>
      <c r="C477" s="14">
        <f>B477</f>
        <v>266</v>
      </c>
      <c r="D477" s="89"/>
      <c r="E477" s="40">
        <v>21</v>
      </c>
      <c r="F477" s="90"/>
      <c r="G477" s="8"/>
      <c r="H477" s="8"/>
      <c r="I477" s="88">
        <v>44068</v>
      </c>
      <c r="J477" s="8"/>
    </row>
    <row r="478" ht="13.65" customHeight="1">
      <c r="A478" t="s" s="7">
        <v>44</v>
      </c>
      <c r="B478" s="14">
        <v>901</v>
      </c>
      <c r="C478" s="14">
        <f>B478</f>
        <v>901</v>
      </c>
      <c r="D478" s="89"/>
      <c r="E478" s="40">
        <v>25</v>
      </c>
      <c r="F478" s="90"/>
      <c r="G478" s="8"/>
      <c r="H478" s="8"/>
      <c r="I478" s="88">
        <v>44068</v>
      </c>
      <c r="J478" s="8"/>
    </row>
    <row r="479" ht="13.65" customHeight="1">
      <c r="A479" t="s" s="7">
        <v>42</v>
      </c>
      <c r="B479" s="14">
        <v>3304</v>
      </c>
      <c r="C479" s="14">
        <f>B479</f>
        <v>3304</v>
      </c>
      <c r="D479" s="89"/>
      <c r="E479" s="40">
        <v>73</v>
      </c>
      <c r="F479" s="90"/>
      <c r="G479" s="8"/>
      <c r="H479" s="8"/>
      <c r="I479" s="88">
        <v>44069</v>
      </c>
      <c r="J479" s="8"/>
    </row>
    <row r="480" ht="13.65" customHeight="1">
      <c r="A480" t="s" s="7">
        <v>43</v>
      </c>
      <c r="B480" s="14">
        <v>270</v>
      </c>
      <c r="C480" s="14">
        <f>B480</f>
        <v>270</v>
      </c>
      <c r="D480" s="89"/>
      <c r="E480" s="40">
        <v>21</v>
      </c>
      <c r="F480" s="90"/>
      <c r="G480" s="8"/>
      <c r="H480" s="8"/>
      <c r="I480" s="88">
        <v>44069</v>
      </c>
      <c r="J480" s="8"/>
    </row>
    <row r="481" ht="13.65" customHeight="1">
      <c r="A481" t="s" s="7">
        <v>44</v>
      </c>
      <c r="B481" s="14">
        <v>905</v>
      </c>
      <c r="C481" s="14">
        <f>B481</f>
        <v>905</v>
      </c>
      <c r="D481" s="89"/>
      <c r="E481" s="40">
        <v>25</v>
      </c>
      <c r="F481" s="90"/>
      <c r="G481" s="8"/>
      <c r="H481" s="8"/>
      <c r="I481" s="88">
        <v>44069</v>
      </c>
      <c r="J481" s="8"/>
    </row>
    <row r="482" ht="13.65" customHeight="1">
      <c r="A482" t="s" s="7">
        <v>42</v>
      </c>
      <c r="B482" s="14">
        <v>3373</v>
      </c>
      <c r="C482" s="14">
        <f>B482</f>
        <v>3373</v>
      </c>
      <c r="D482" s="89"/>
      <c r="E482" s="40">
        <v>73</v>
      </c>
      <c r="F482" s="90"/>
      <c r="G482" s="8"/>
      <c r="H482" s="8"/>
      <c r="I482" s="88">
        <v>44070</v>
      </c>
      <c r="J482" s="8"/>
    </row>
    <row r="483" ht="13.65" customHeight="1">
      <c r="A483" t="s" s="7">
        <v>43</v>
      </c>
      <c r="B483" s="14">
        <v>275</v>
      </c>
      <c r="C483" s="14">
        <f>B483</f>
        <v>275</v>
      </c>
      <c r="D483" s="89"/>
      <c r="E483" s="40">
        <v>21</v>
      </c>
      <c r="F483" s="90"/>
      <c r="G483" s="8"/>
      <c r="H483" s="8"/>
      <c r="I483" s="88">
        <v>44070</v>
      </c>
      <c r="J483" s="8"/>
    </row>
    <row r="484" ht="13.65" customHeight="1">
      <c r="A484" t="s" s="7">
        <v>44</v>
      </c>
      <c r="B484" s="14">
        <v>919</v>
      </c>
      <c r="C484" s="14">
        <f>B484</f>
        <v>919</v>
      </c>
      <c r="D484" s="89"/>
      <c r="E484" s="40">
        <v>25</v>
      </c>
      <c r="F484" s="90"/>
      <c r="G484" s="8"/>
      <c r="H484" s="8"/>
      <c r="I484" s="88">
        <v>44070</v>
      </c>
      <c r="J484" s="8"/>
    </row>
    <row r="485" ht="13.65" customHeight="1">
      <c r="A485" t="s" s="7">
        <v>42</v>
      </c>
      <c r="B485" s="14">
        <v>3437</v>
      </c>
      <c r="C485" s="14">
        <f>B485</f>
        <v>3437</v>
      </c>
      <c r="D485" s="89"/>
      <c r="E485" s="40">
        <v>74</v>
      </c>
      <c r="F485" s="90"/>
      <c r="G485" s="8"/>
      <c r="H485" s="8"/>
      <c r="I485" s="88">
        <v>44071</v>
      </c>
      <c r="J485" s="8"/>
    </row>
    <row r="486" ht="13.65" customHeight="1">
      <c r="A486" t="s" s="7">
        <v>43</v>
      </c>
      <c r="B486" s="14">
        <v>280</v>
      </c>
      <c r="C486" s="14">
        <f>B486</f>
        <v>280</v>
      </c>
      <c r="D486" s="89"/>
      <c r="E486" s="40">
        <v>21</v>
      </c>
      <c r="F486" s="90"/>
      <c r="G486" s="8"/>
      <c r="H486" s="8"/>
      <c r="I486" s="88">
        <v>44071</v>
      </c>
      <c r="J486" s="8"/>
    </row>
    <row r="487" ht="13.65" customHeight="1">
      <c r="A487" t="s" s="7">
        <v>44</v>
      </c>
      <c r="B487" s="14">
        <v>938</v>
      </c>
      <c r="C487" s="14">
        <f>B487</f>
        <v>938</v>
      </c>
      <c r="D487" s="89"/>
      <c r="E487" s="40">
        <v>25</v>
      </c>
      <c r="F487" s="90"/>
      <c r="G487" s="8"/>
      <c r="H487" s="8"/>
      <c r="I487" s="88">
        <v>44071</v>
      </c>
      <c r="J487" s="8"/>
    </row>
    <row r="488" ht="13.65" customHeight="1">
      <c r="A488" t="s" s="7">
        <v>42</v>
      </c>
      <c r="B488" s="14">
        <v>3484</v>
      </c>
      <c r="C488" s="14">
        <f>B488</f>
        <v>3484</v>
      </c>
      <c r="D488" s="89"/>
      <c r="E488" s="40">
        <v>75</v>
      </c>
      <c r="F488" s="90"/>
      <c r="G488" s="8"/>
      <c r="H488" s="8"/>
      <c r="I488" s="88">
        <v>44072</v>
      </c>
      <c r="J488" s="8"/>
    </row>
    <row r="489" ht="13.65" customHeight="1">
      <c r="A489" t="s" s="7">
        <v>43</v>
      </c>
      <c r="B489" s="14">
        <v>283</v>
      </c>
      <c r="C489" s="14">
        <f>B489</f>
        <v>283</v>
      </c>
      <c r="D489" s="89"/>
      <c r="E489" s="40">
        <v>21</v>
      </c>
      <c r="F489" s="90"/>
      <c r="G489" s="8"/>
      <c r="H489" s="8"/>
      <c r="I489" s="88">
        <v>44072</v>
      </c>
      <c r="J489" s="8"/>
    </row>
    <row r="490" ht="13.65" customHeight="1">
      <c r="A490" t="s" s="7">
        <v>44</v>
      </c>
      <c r="B490" s="14">
        <v>946</v>
      </c>
      <c r="C490" s="14">
        <f>B490</f>
        <v>946</v>
      </c>
      <c r="D490" s="89"/>
      <c r="E490" s="40">
        <v>25</v>
      </c>
      <c r="F490" s="90"/>
      <c r="G490" s="8"/>
      <c r="H490" s="8"/>
      <c r="I490" s="88">
        <v>44072</v>
      </c>
      <c r="J490" s="8"/>
    </row>
    <row r="491" ht="13.65" customHeight="1">
      <c r="A491" t="s" s="7">
        <v>42</v>
      </c>
      <c r="B491" s="14">
        <v>3549</v>
      </c>
      <c r="C491" s="14">
        <f>B491</f>
        <v>3549</v>
      </c>
      <c r="D491" s="89"/>
      <c r="E491" s="40">
        <v>76</v>
      </c>
      <c r="F491" s="90"/>
      <c r="G491" s="8"/>
      <c r="H491" s="8"/>
      <c r="I491" s="88">
        <v>44073</v>
      </c>
      <c r="J491" s="8"/>
    </row>
    <row r="492" ht="13.65" customHeight="1">
      <c r="A492" t="s" s="7">
        <v>43</v>
      </c>
      <c r="B492" s="14">
        <v>291</v>
      </c>
      <c r="C492" s="14">
        <f>B492</f>
        <v>291</v>
      </c>
      <c r="D492" s="89"/>
      <c r="E492" s="40">
        <v>21</v>
      </c>
      <c r="F492" s="90"/>
      <c r="G492" s="8"/>
      <c r="H492" s="8"/>
      <c r="I492" s="88">
        <v>44073</v>
      </c>
      <c r="J492" s="8"/>
    </row>
    <row r="493" ht="13.65" customHeight="1">
      <c r="A493" t="s" s="7">
        <v>44</v>
      </c>
      <c r="B493" s="14">
        <v>952</v>
      </c>
      <c r="C493" s="14">
        <f>B493</f>
        <v>952</v>
      </c>
      <c r="D493" s="89"/>
      <c r="E493" s="40">
        <v>26</v>
      </c>
      <c r="F493" s="90"/>
      <c r="G493" s="8"/>
      <c r="H493" s="8"/>
      <c r="I493" s="88">
        <v>44073</v>
      </c>
      <c r="J493" s="8"/>
    </row>
    <row r="494" ht="13.65" customHeight="1">
      <c r="A494" t="s" s="7">
        <v>42</v>
      </c>
      <c r="B494" s="14">
        <v>3574</v>
      </c>
      <c r="C494" s="14">
        <f>B494</f>
        <v>3574</v>
      </c>
      <c r="D494" s="89"/>
      <c r="E494" s="40">
        <v>76</v>
      </c>
      <c r="F494" s="90"/>
      <c r="G494" s="8"/>
      <c r="H494" s="8"/>
      <c r="I494" s="88">
        <v>44074</v>
      </c>
      <c r="J494" s="8"/>
    </row>
    <row r="495" ht="13.65" customHeight="1">
      <c r="A495" t="s" s="7">
        <v>43</v>
      </c>
      <c r="B495" s="14">
        <v>291</v>
      </c>
      <c r="C495" s="14">
        <f>B495</f>
        <v>291</v>
      </c>
      <c r="D495" s="89"/>
      <c r="E495" s="40">
        <v>21</v>
      </c>
      <c r="F495" s="90"/>
      <c r="G495" s="8"/>
      <c r="H495" s="8"/>
      <c r="I495" s="88">
        <v>44074</v>
      </c>
      <c r="J495" s="8"/>
    </row>
    <row r="496" ht="13.65" customHeight="1">
      <c r="A496" t="s" s="7">
        <v>44</v>
      </c>
      <c r="B496" s="14">
        <v>952</v>
      </c>
      <c r="C496" s="14">
        <f>B496</f>
        <v>952</v>
      </c>
      <c r="D496" s="89"/>
      <c r="E496" s="40">
        <v>27</v>
      </c>
      <c r="F496" s="90"/>
      <c r="G496" s="8"/>
      <c r="H496" s="8"/>
      <c r="I496" s="88">
        <v>44074</v>
      </c>
      <c r="J496" s="8"/>
    </row>
    <row r="497" ht="13.65" customHeight="1">
      <c r="A497" t="s" s="7">
        <v>42</v>
      </c>
      <c r="B497" s="14">
        <v>3594</v>
      </c>
      <c r="C497" s="14">
        <f>B497</f>
        <v>3594</v>
      </c>
      <c r="D497" s="89"/>
      <c r="E497" s="40">
        <v>78</v>
      </c>
      <c r="F497" s="90"/>
      <c r="G497" s="8"/>
      <c r="H497" s="8"/>
      <c r="I497" s="88">
        <v>44075</v>
      </c>
      <c r="J497" s="8"/>
    </row>
    <row r="498" ht="13.65" customHeight="1">
      <c r="A498" t="s" s="7">
        <v>43</v>
      </c>
      <c r="B498" s="14">
        <v>297</v>
      </c>
      <c r="C498" s="14">
        <f>B498</f>
        <v>297</v>
      </c>
      <c r="D498" s="89"/>
      <c r="E498" s="40">
        <v>21</v>
      </c>
      <c r="F498" s="90"/>
      <c r="G498" s="8"/>
      <c r="H498" s="8"/>
      <c r="I498" s="88">
        <v>44075</v>
      </c>
      <c r="J498" s="8"/>
    </row>
    <row r="499" ht="13.65" customHeight="1">
      <c r="A499" t="s" s="7">
        <v>44</v>
      </c>
      <c r="B499" s="14">
        <v>955</v>
      </c>
      <c r="C499" s="14">
        <f>B499</f>
        <v>955</v>
      </c>
      <c r="D499" s="89"/>
      <c r="E499" s="40">
        <v>27</v>
      </c>
      <c r="F499" s="90"/>
      <c r="G499" s="8"/>
      <c r="H499" s="8"/>
      <c r="I499" s="88">
        <v>44075</v>
      </c>
      <c r="J499" s="8"/>
    </row>
    <row r="500" ht="13.65" customHeight="1">
      <c r="A500" t="s" s="7">
        <v>42</v>
      </c>
      <c r="B500" s="14">
        <v>3633</v>
      </c>
      <c r="C500" s="14">
        <f>B500</f>
        <v>3633</v>
      </c>
      <c r="D500" s="89"/>
      <c r="E500" s="40">
        <v>79</v>
      </c>
      <c r="F500" s="90"/>
      <c r="G500" s="8"/>
      <c r="H500" s="8"/>
      <c r="I500" s="88">
        <v>44076</v>
      </c>
      <c r="J500" s="8"/>
    </row>
    <row r="501" ht="13.65" customHeight="1">
      <c r="A501" t="s" s="7">
        <v>43</v>
      </c>
      <c r="B501" s="14">
        <v>298</v>
      </c>
      <c r="C501" s="14">
        <f>B501</f>
        <v>298</v>
      </c>
      <c r="D501" s="89"/>
      <c r="E501" s="40">
        <v>21</v>
      </c>
      <c r="F501" s="90"/>
      <c r="G501" s="8"/>
      <c r="H501" s="8"/>
      <c r="I501" s="88">
        <v>44076</v>
      </c>
      <c r="J501" s="8"/>
    </row>
    <row r="502" ht="13.65" customHeight="1">
      <c r="A502" t="s" s="7">
        <v>44</v>
      </c>
      <c r="B502" s="14">
        <v>963</v>
      </c>
      <c r="C502" s="14">
        <f>B502</f>
        <v>963</v>
      </c>
      <c r="D502" s="89"/>
      <c r="E502" s="40">
        <v>27</v>
      </c>
      <c r="F502" s="90"/>
      <c r="G502" s="8"/>
      <c r="H502" s="8"/>
      <c r="I502" s="88">
        <v>44076</v>
      </c>
      <c r="J502" s="8"/>
    </row>
    <row r="503" ht="13.65" customHeight="1">
      <c r="A503" t="s" s="7">
        <v>42</v>
      </c>
      <c r="B503" s="14">
        <v>3706</v>
      </c>
      <c r="C503" s="14">
        <f>B503</f>
        <v>3706</v>
      </c>
      <c r="D503" s="89"/>
      <c r="E503" s="40">
        <v>80</v>
      </c>
      <c r="F503" s="90"/>
      <c r="G503" s="8"/>
      <c r="H503" s="8"/>
      <c r="I503" s="88">
        <v>44077</v>
      </c>
      <c r="J503" s="8"/>
    </row>
    <row r="504" ht="13.65" customHeight="1">
      <c r="A504" t="s" s="7">
        <v>43</v>
      </c>
      <c r="B504" s="14">
        <v>309</v>
      </c>
      <c r="C504" s="14">
        <f>B504</f>
        <v>309</v>
      </c>
      <c r="D504" s="89"/>
      <c r="E504" s="40">
        <v>21</v>
      </c>
      <c r="F504" s="90"/>
      <c r="G504" s="8"/>
      <c r="H504" s="8"/>
      <c r="I504" s="88">
        <v>44077</v>
      </c>
      <c r="J504" s="8"/>
    </row>
    <row r="505" ht="13.65" customHeight="1">
      <c r="A505" t="s" s="7">
        <v>44</v>
      </c>
      <c r="B505" s="14">
        <v>972</v>
      </c>
      <c r="C505" s="14">
        <f>B505</f>
        <v>972</v>
      </c>
      <c r="D505" s="89"/>
      <c r="E505" s="40">
        <v>27</v>
      </c>
      <c r="F505" s="90"/>
      <c r="G505" s="8"/>
      <c r="H505" s="8"/>
      <c r="I505" s="88">
        <v>44077</v>
      </c>
      <c r="J505" s="8"/>
    </row>
    <row r="506" ht="13.65" customHeight="1">
      <c r="A506" t="s" s="7">
        <v>42</v>
      </c>
      <c r="B506" s="14">
        <v>3748</v>
      </c>
      <c r="C506" s="14">
        <f>B506</f>
        <v>3748</v>
      </c>
      <c r="D506" s="89"/>
      <c r="E506" s="40">
        <v>81</v>
      </c>
      <c r="F506" s="90"/>
      <c r="G506" s="8"/>
      <c r="H506" s="8"/>
      <c r="I506" s="88">
        <v>44078</v>
      </c>
      <c r="J506" s="8"/>
    </row>
    <row r="507" ht="13.65" customHeight="1">
      <c r="A507" t="s" s="7">
        <v>43</v>
      </c>
      <c r="B507" s="14">
        <v>316</v>
      </c>
      <c r="C507" s="14">
        <f>B507</f>
        <v>316</v>
      </c>
      <c r="D507" s="89"/>
      <c r="E507" s="40">
        <v>21</v>
      </c>
      <c r="F507" s="90"/>
      <c r="G507" s="8"/>
      <c r="H507" s="8"/>
      <c r="I507" s="88">
        <v>44078</v>
      </c>
      <c r="J507" s="8"/>
    </row>
    <row r="508" ht="13.65" customHeight="1">
      <c r="A508" t="s" s="7">
        <v>44</v>
      </c>
      <c r="B508" s="14">
        <v>974</v>
      </c>
      <c r="C508" s="14">
        <f>B508</f>
        <v>974</v>
      </c>
      <c r="D508" s="89"/>
      <c r="E508" s="40">
        <v>27</v>
      </c>
      <c r="F508" s="90"/>
      <c r="G508" s="8"/>
      <c r="H508" s="8"/>
      <c r="I508" s="88">
        <v>44078</v>
      </c>
      <c r="J508" s="8"/>
    </row>
    <row r="509" ht="13.65" customHeight="1">
      <c r="A509" t="s" s="7">
        <v>42</v>
      </c>
      <c r="B509" s="14">
        <v>3820</v>
      </c>
      <c r="C509" s="14">
        <f>B509</f>
        <v>3820</v>
      </c>
      <c r="D509" s="89"/>
      <c r="E509" s="40">
        <v>81</v>
      </c>
      <c r="F509" s="90"/>
      <c r="G509" s="8"/>
      <c r="H509" s="8"/>
      <c r="I509" s="88">
        <v>44079</v>
      </c>
      <c r="J509" s="8"/>
    </row>
    <row r="510" ht="13.65" customHeight="1">
      <c r="A510" t="s" s="7">
        <v>43</v>
      </c>
      <c r="B510" s="14">
        <v>332</v>
      </c>
      <c r="C510" s="14">
        <f>B510</f>
        <v>332</v>
      </c>
      <c r="D510" s="89"/>
      <c r="E510" s="40">
        <v>21</v>
      </c>
      <c r="F510" s="90"/>
      <c r="G510" s="8"/>
      <c r="H510" s="8"/>
      <c r="I510" s="88">
        <v>44079</v>
      </c>
      <c r="J510" s="8"/>
    </row>
    <row r="511" ht="13.65" customHeight="1">
      <c r="A511" t="s" s="7">
        <v>44</v>
      </c>
      <c r="B511" s="14">
        <v>981</v>
      </c>
      <c r="C511" s="14">
        <f>B511</f>
        <v>981</v>
      </c>
      <c r="D511" s="89"/>
      <c r="E511" s="40">
        <v>28</v>
      </c>
      <c r="F511" s="90"/>
      <c r="G511" s="8"/>
      <c r="H511" s="8"/>
      <c r="I511" s="88">
        <v>44079</v>
      </c>
      <c r="J511" s="8"/>
    </row>
    <row r="512" ht="13.65" customHeight="1">
      <c r="A512" t="s" s="7">
        <v>42</v>
      </c>
      <c r="B512" s="14">
        <v>3889</v>
      </c>
      <c r="C512" s="14">
        <f>B512</f>
        <v>3889</v>
      </c>
      <c r="D512" s="89"/>
      <c r="E512" s="40">
        <v>81</v>
      </c>
      <c r="F512" s="90"/>
      <c r="G512" s="8"/>
      <c r="H512" s="8"/>
      <c r="I512" s="88">
        <v>44080</v>
      </c>
      <c r="J512" s="8"/>
    </row>
    <row r="513" ht="13.65" customHeight="1">
      <c r="A513" t="s" s="7">
        <v>43</v>
      </c>
      <c r="B513" s="14">
        <v>335</v>
      </c>
      <c r="C513" s="14">
        <f>B513</f>
        <v>335</v>
      </c>
      <c r="D513" s="89"/>
      <c r="E513" s="40">
        <v>21</v>
      </c>
      <c r="F513" s="90"/>
      <c r="G513" s="8"/>
      <c r="H513" s="8"/>
      <c r="I513" s="88">
        <v>44080</v>
      </c>
      <c r="J513" s="8"/>
    </row>
    <row r="514" ht="13.65" customHeight="1">
      <c r="A514" t="s" s="7">
        <v>44</v>
      </c>
      <c r="B514" s="14">
        <v>990</v>
      </c>
      <c r="C514" s="14">
        <f>B514</f>
        <v>990</v>
      </c>
      <c r="D514" s="89"/>
      <c r="E514" s="40">
        <v>29</v>
      </c>
      <c r="F514" s="90"/>
      <c r="G514" s="8"/>
      <c r="H514" s="8"/>
      <c r="I514" s="88">
        <v>44080</v>
      </c>
      <c r="J514" s="8"/>
    </row>
    <row r="515" ht="13.65" customHeight="1">
      <c r="A515" t="s" s="7">
        <v>42</v>
      </c>
      <c r="B515" s="14">
        <v>3914</v>
      </c>
      <c r="C515" s="14">
        <f>B515</f>
        <v>3914</v>
      </c>
      <c r="D515" s="89"/>
      <c r="E515" s="40">
        <v>83</v>
      </c>
      <c r="F515" s="90"/>
      <c r="G515" s="8"/>
      <c r="H515" s="8"/>
      <c r="I515" s="88">
        <v>44081</v>
      </c>
      <c r="J515" s="8"/>
    </row>
    <row r="516" ht="13.65" customHeight="1">
      <c r="A516" t="s" s="7">
        <v>43</v>
      </c>
      <c r="B516" s="14">
        <v>336</v>
      </c>
      <c r="C516" s="14">
        <f>B516</f>
        <v>336</v>
      </c>
      <c r="D516" s="89"/>
      <c r="E516" s="40">
        <v>21</v>
      </c>
      <c r="F516" s="90"/>
      <c r="G516" s="8"/>
      <c r="H516" s="8"/>
      <c r="I516" s="88">
        <v>44081</v>
      </c>
      <c r="J516" s="8"/>
    </row>
    <row r="517" ht="13.65" customHeight="1">
      <c r="A517" t="s" s="7">
        <v>44</v>
      </c>
      <c r="B517" s="14">
        <v>994</v>
      </c>
      <c r="C517" s="14">
        <f>B517</f>
        <v>994</v>
      </c>
      <c r="D517" s="89"/>
      <c r="E517" s="40">
        <v>30</v>
      </c>
      <c r="F517" s="90"/>
      <c r="G517" s="8"/>
      <c r="H517" s="8"/>
      <c r="I517" s="88">
        <v>44081</v>
      </c>
      <c r="J517" s="8"/>
    </row>
    <row r="518" ht="13.65" customHeight="1">
      <c r="A518" t="s" s="7">
        <v>42</v>
      </c>
      <c r="B518" s="14">
        <v>3941</v>
      </c>
      <c r="C518" s="14">
        <f>B518</f>
        <v>3941</v>
      </c>
      <c r="D518" s="89"/>
      <c r="E518" s="40">
        <v>84</v>
      </c>
      <c r="F518" s="90"/>
      <c r="G518" s="8"/>
      <c r="H518" s="8"/>
      <c r="I518" s="88">
        <v>44082</v>
      </c>
      <c r="J518" s="8"/>
    </row>
    <row r="519" ht="13.65" customHeight="1">
      <c r="A519" t="s" s="7">
        <v>43</v>
      </c>
      <c r="B519" s="14">
        <v>343</v>
      </c>
      <c r="C519" s="14">
        <f>B519</f>
        <v>343</v>
      </c>
      <c r="D519" s="89"/>
      <c r="E519" s="40">
        <v>23</v>
      </c>
      <c r="F519" s="90"/>
      <c r="G519" s="8"/>
      <c r="H519" s="8"/>
      <c r="I519" s="88">
        <v>44082</v>
      </c>
      <c r="J519" s="8"/>
    </row>
    <row r="520" ht="13.65" customHeight="1">
      <c r="A520" t="s" s="7">
        <v>44</v>
      </c>
      <c r="B520" s="14">
        <v>1003</v>
      </c>
      <c r="C520" s="14">
        <f>B520</f>
        <v>1003</v>
      </c>
      <c r="D520" s="89"/>
      <c r="E520" s="40">
        <v>30</v>
      </c>
      <c r="F520" s="90"/>
      <c r="G520" s="8"/>
      <c r="H520" s="8"/>
      <c r="I520" s="88">
        <v>44082</v>
      </c>
      <c r="J520" s="8"/>
    </row>
    <row r="521" ht="13.65" customHeight="1">
      <c r="A521" t="s" s="7">
        <v>42</v>
      </c>
      <c r="B521" s="14">
        <v>3998</v>
      </c>
      <c r="C521" s="14">
        <f>B521</f>
        <v>3998</v>
      </c>
      <c r="D521" s="89"/>
      <c r="E521" s="40">
        <v>86</v>
      </c>
      <c r="F521" s="90"/>
      <c r="G521" s="8"/>
      <c r="H521" s="8"/>
      <c r="I521" s="88">
        <v>44083</v>
      </c>
      <c r="J521" s="8"/>
    </row>
    <row r="522" ht="13.65" customHeight="1">
      <c r="A522" t="s" s="7">
        <v>43</v>
      </c>
      <c r="B522" s="14">
        <v>359</v>
      </c>
      <c r="C522" s="14">
        <f>B522</f>
        <v>359</v>
      </c>
      <c r="D522" s="89"/>
      <c r="E522" s="40">
        <v>23</v>
      </c>
      <c r="F522" s="90"/>
      <c r="G522" s="8"/>
      <c r="H522" s="8"/>
      <c r="I522" s="88">
        <v>44083</v>
      </c>
      <c r="J522" s="8"/>
    </row>
    <row r="523" ht="13.65" customHeight="1">
      <c r="A523" t="s" s="7">
        <v>44</v>
      </c>
      <c r="B523" s="14">
        <v>1020</v>
      </c>
      <c r="C523" s="14">
        <f>B523</f>
        <v>1020</v>
      </c>
      <c r="D523" s="89"/>
      <c r="E523" s="40">
        <v>30</v>
      </c>
      <c r="F523" s="90"/>
      <c r="G523" s="8"/>
      <c r="H523" s="8"/>
      <c r="I523" s="88">
        <v>44083</v>
      </c>
      <c r="J523" s="8"/>
    </row>
    <row r="524" ht="13.65" customHeight="1">
      <c r="A524" t="s" s="7">
        <v>42</v>
      </c>
      <c r="B524" s="14">
        <v>4064</v>
      </c>
      <c r="C524" s="14">
        <f>B524</f>
        <v>4064</v>
      </c>
      <c r="D524" s="89"/>
      <c r="E524" s="40">
        <v>86</v>
      </c>
      <c r="F524" s="90"/>
      <c r="G524" s="8"/>
      <c r="H524" s="8"/>
      <c r="I524" s="88">
        <v>44084</v>
      </c>
      <c r="J524" s="8"/>
    </row>
    <row r="525" ht="13.65" customHeight="1">
      <c r="A525" t="s" s="7">
        <v>43</v>
      </c>
      <c r="B525" s="14">
        <v>361</v>
      </c>
      <c r="C525" s="14">
        <f>B525</f>
        <v>361</v>
      </c>
      <c r="D525" s="89"/>
      <c r="E525" s="40">
        <v>23</v>
      </c>
      <c r="F525" s="90"/>
      <c r="G525" s="8"/>
      <c r="H525" s="8"/>
      <c r="I525" s="88">
        <v>44084</v>
      </c>
      <c r="J525" s="8"/>
    </row>
    <row r="526" ht="13.65" customHeight="1">
      <c r="A526" t="s" s="7">
        <v>44</v>
      </c>
      <c r="B526" s="14">
        <v>1041</v>
      </c>
      <c r="C526" s="14">
        <f>B526</f>
        <v>1041</v>
      </c>
      <c r="D526" s="89"/>
      <c r="E526" s="40">
        <v>31</v>
      </c>
      <c r="F526" s="90"/>
      <c r="G526" s="8"/>
      <c r="H526" s="8"/>
      <c r="I526" s="88">
        <v>44084</v>
      </c>
      <c r="J526" s="8"/>
    </row>
    <row r="527" ht="13.65" customHeight="1">
      <c r="A527" t="s" s="7">
        <v>42</v>
      </c>
      <c r="B527" s="14">
        <v>4135</v>
      </c>
      <c r="C527" s="14">
        <f>B527</f>
        <v>4135</v>
      </c>
      <c r="D527" s="89"/>
      <c r="E527" s="40">
        <v>89</v>
      </c>
      <c r="F527" s="90"/>
      <c r="G527" s="8"/>
      <c r="H527" s="8"/>
      <c r="I527" s="88">
        <v>44085</v>
      </c>
      <c r="J527" s="8"/>
    </row>
    <row r="528" ht="13.65" customHeight="1">
      <c r="A528" t="s" s="7">
        <v>43</v>
      </c>
      <c r="B528" s="14">
        <v>380</v>
      </c>
      <c r="C528" s="14">
        <f>B528</f>
        <v>380</v>
      </c>
      <c r="D528" s="89"/>
      <c r="E528" s="40">
        <v>23</v>
      </c>
      <c r="F528" s="90"/>
      <c r="G528" s="8"/>
      <c r="H528" s="8"/>
      <c r="I528" s="88">
        <v>44085</v>
      </c>
      <c r="J528" s="8"/>
    </row>
    <row r="529" ht="13.65" customHeight="1">
      <c r="A529" t="s" s="7">
        <v>44</v>
      </c>
      <c r="B529" s="14">
        <v>1055</v>
      </c>
      <c r="C529" s="14">
        <f>B529</f>
        <v>1055</v>
      </c>
      <c r="D529" s="89"/>
      <c r="E529" s="40">
        <v>31</v>
      </c>
      <c r="F529" s="90"/>
      <c r="G529" s="8"/>
      <c r="H529" s="8"/>
      <c r="I529" s="88">
        <v>44085</v>
      </c>
      <c r="J529" s="8"/>
    </row>
    <row r="530" ht="13.65" customHeight="1">
      <c r="A530" t="s" s="7">
        <v>42</v>
      </c>
      <c r="B530" s="14">
        <v>4181</v>
      </c>
      <c r="C530" s="14">
        <f>B530</f>
        <v>4181</v>
      </c>
      <c r="D530" s="89"/>
      <c r="E530" s="40">
        <v>93</v>
      </c>
      <c r="F530" s="90"/>
      <c r="G530" s="8"/>
      <c r="H530" s="8"/>
      <c r="I530" s="88">
        <v>44086</v>
      </c>
      <c r="J530" s="8"/>
    </row>
    <row r="531" ht="13.65" customHeight="1">
      <c r="A531" t="s" s="7">
        <v>43</v>
      </c>
      <c r="B531" s="14">
        <v>388</v>
      </c>
      <c r="C531" s="14">
        <f>B531</f>
        <v>388</v>
      </c>
      <c r="D531" s="89"/>
      <c r="E531" s="40">
        <v>23</v>
      </c>
      <c r="F531" s="90"/>
      <c r="G531" s="8"/>
      <c r="H531" s="8"/>
      <c r="I531" s="88">
        <v>44086</v>
      </c>
      <c r="J531" s="8"/>
    </row>
    <row r="532" ht="13.65" customHeight="1">
      <c r="A532" t="s" s="7">
        <v>44</v>
      </c>
      <c r="B532" s="14">
        <v>1073</v>
      </c>
      <c r="C532" s="14">
        <f>B532</f>
        <v>1073</v>
      </c>
      <c r="D532" s="89"/>
      <c r="E532" s="40">
        <v>31</v>
      </c>
      <c r="F532" s="90"/>
      <c r="G532" s="8"/>
      <c r="H532" s="8"/>
      <c r="I532" s="88">
        <v>44086</v>
      </c>
      <c r="J532" s="8"/>
    </row>
    <row r="533" ht="13.65" customHeight="1">
      <c r="A533" t="s" s="7">
        <v>42</v>
      </c>
      <c r="B533" s="14">
        <v>4211</v>
      </c>
      <c r="C533" s="14">
        <f>B533</f>
        <v>4211</v>
      </c>
      <c r="D533" s="89"/>
      <c r="E533" s="40">
        <v>94</v>
      </c>
      <c r="F533" s="90"/>
      <c r="G533" s="8"/>
      <c r="H533" s="8"/>
      <c r="I533" s="88">
        <v>44087</v>
      </c>
      <c r="J533" s="8"/>
    </row>
    <row r="534" ht="13.65" customHeight="1">
      <c r="A534" t="s" s="7">
        <v>43</v>
      </c>
      <c r="B534" s="14">
        <v>392</v>
      </c>
      <c r="C534" s="14">
        <f>B534</f>
        <v>392</v>
      </c>
      <c r="D534" s="89"/>
      <c r="E534" s="40">
        <v>23</v>
      </c>
      <c r="F534" s="90"/>
      <c r="G534" s="8"/>
      <c r="H534" s="8"/>
      <c r="I534" s="88">
        <v>44087</v>
      </c>
      <c r="J534" s="8"/>
    </row>
    <row r="535" ht="13.65" customHeight="1">
      <c r="A535" t="s" s="7">
        <v>44</v>
      </c>
      <c r="B535" s="14">
        <v>1095</v>
      </c>
      <c r="C535" s="14">
        <f>B535</f>
        <v>1095</v>
      </c>
      <c r="D535" s="89"/>
      <c r="E535" s="40">
        <v>31</v>
      </c>
      <c r="F535" s="90"/>
      <c r="G535" s="8"/>
      <c r="H535" s="8"/>
      <c r="I535" s="88">
        <v>44087</v>
      </c>
      <c r="J535" s="8"/>
    </row>
    <row r="536" ht="13.65" customHeight="1">
      <c r="A536" t="s" s="7">
        <v>42</v>
      </c>
      <c r="B536" s="14">
        <v>4228</v>
      </c>
      <c r="C536" s="14">
        <f>B536</f>
        <v>4228</v>
      </c>
      <c r="D536" s="89"/>
      <c r="E536" s="40">
        <v>94</v>
      </c>
      <c r="F536" s="90"/>
      <c r="G536" s="8"/>
      <c r="H536" s="8"/>
      <c r="I536" s="88">
        <v>44088</v>
      </c>
      <c r="J536" s="8"/>
    </row>
    <row r="537" ht="13.65" customHeight="1">
      <c r="A537" t="s" s="7">
        <v>43</v>
      </c>
      <c r="B537" s="14">
        <v>392</v>
      </c>
      <c r="C537" s="14">
        <f>B537</f>
        <v>392</v>
      </c>
      <c r="D537" s="89"/>
      <c r="E537" s="40">
        <v>23</v>
      </c>
      <c r="F537" s="90"/>
      <c r="G537" s="8"/>
      <c r="H537" s="8"/>
      <c r="I537" s="88">
        <v>44088</v>
      </c>
      <c r="J537" s="8"/>
    </row>
    <row r="538" ht="13.65" customHeight="1">
      <c r="A538" t="s" s="7">
        <v>44</v>
      </c>
      <c r="B538" s="14">
        <v>1104</v>
      </c>
      <c r="C538" s="14">
        <f>B538</f>
        <v>1104</v>
      </c>
      <c r="D538" s="89"/>
      <c r="E538" s="40">
        <v>31</v>
      </c>
      <c r="F538" s="90"/>
      <c r="G538" s="8"/>
      <c r="H538" s="8"/>
      <c r="I538" s="88">
        <v>44088</v>
      </c>
      <c r="J538" s="8"/>
    </row>
    <row r="539" ht="13.65" customHeight="1">
      <c r="A539" t="s" s="7">
        <v>42</v>
      </c>
      <c r="B539" s="14">
        <v>4279</v>
      </c>
      <c r="C539" s="14">
        <f>B539</f>
        <v>4279</v>
      </c>
      <c r="D539" s="89"/>
      <c r="E539" s="40">
        <v>95</v>
      </c>
      <c r="F539" s="90"/>
      <c r="G539" s="8"/>
      <c r="H539" s="8"/>
      <c r="I539" s="88">
        <v>44089</v>
      </c>
      <c r="J539" s="8"/>
    </row>
    <row r="540" ht="13.65" customHeight="1">
      <c r="A540" t="s" s="7">
        <v>43</v>
      </c>
      <c r="B540" s="14">
        <v>394</v>
      </c>
      <c r="C540" s="14">
        <f>B540</f>
        <v>394</v>
      </c>
      <c r="D540" s="89"/>
      <c r="E540" s="40">
        <v>24</v>
      </c>
      <c r="F540" s="90"/>
      <c r="G540" s="8"/>
      <c r="H540" s="8"/>
      <c r="I540" s="88">
        <v>44089</v>
      </c>
      <c r="J540" s="8"/>
    </row>
    <row r="541" ht="13.65" customHeight="1">
      <c r="A541" t="s" s="7">
        <v>44</v>
      </c>
      <c r="B541" s="14">
        <v>1115</v>
      </c>
      <c r="C541" s="14">
        <f>B541</f>
        <v>1115</v>
      </c>
      <c r="D541" s="89"/>
      <c r="E541" s="40">
        <v>31</v>
      </c>
      <c r="F541" s="90"/>
      <c r="G541" s="8"/>
      <c r="H541" s="8"/>
      <c r="I541" s="88">
        <v>44089</v>
      </c>
      <c r="J541" s="8"/>
    </row>
    <row r="542" ht="13.65" customHeight="1">
      <c r="A542" t="s" s="7">
        <v>42</v>
      </c>
      <c r="B542" s="14">
        <v>4332</v>
      </c>
      <c r="C542" s="14">
        <f>B542</f>
        <v>4332</v>
      </c>
      <c r="D542" s="89"/>
      <c r="E542" s="40">
        <v>97</v>
      </c>
      <c r="F542" s="90"/>
      <c r="G542" s="8"/>
      <c r="H542" s="8"/>
      <c r="I542" s="88">
        <v>44090</v>
      </c>
      <c r="J542" s="8"/>
    </row>
    <row r="543" ht="13.65" customHeight="1">
      <c r="A543" t="s" s="7">
        <v>43</v>
      </c>
      <c r="B543" s="14">
        <v>398</v>
      </c>
      <c r="C543" s="14">
        <f>B543</f>
        <v>398</v>
      </c>
      <c r="D543" s="89"/>
      <c r="E543" s="40">
        <v>25</v>
      </c>
      <c r="F543" s="90"/>
      <c r="G543" s="8"/>
      <c r="H543" s="8"/>
      <c r="I543" s="88">
        <v>44090</v>
      </c>
      <c r="J543" s="8"/>
    </row>
    <row r="544" ht="13.65" customHeight="1">
      <c r="A544" t="s" s="7">
        <v>44</v>
      </c>
      <c r="B544" s="14">
        <v>1120</v>
      </c>
      <c r="C544" s="14">
        <f>B544</f>
        <v>1120</v>
      </c>
      <c r="D544" s="89"/>
      <c r="E544" s="40">
        <v>31</v>
      </c>
      <c r="F544" s="90"/>
      <c r="G544" s="8"/>
      <c r="H544" s="8"/>
      <c r="I544" s="88">
        <v>44090</v>
      </c>
      <c r="J544" s="8"/>
    </row>
    <row r="545" ht="13.65" customHeight="1">
      <c r="A545" t="s" s="7">
        <v>42</v>
      </c>
      <c r="B545" s="14">
        <v>4360</v>
      </c>
      <c r="C545" s="14">
        <f>B545</f>
        <v>4360</v>
      </c>
      <c r="D545" s="89"/>
      <c r="E545" s="40">
        <v>99</v>
      </c>
      <c r="F545" s="90"/>
      <c r="G545" s="8"/>
      <c r="H545" s="8"/>
      <c r="I545" s="88">
        <v>44091</v>
      </c>
      <c r="J545" s="8"/>
    </row>
    <row r="546" ht="13.65" customHeight="1">
      <c r="A546" t="s" s="7">
        <v>43</v>
      </c>
      <c r="B546" s="14">
        <v>407</v>
      </c>
      <c r="C546" s="14">
        <f>B546</f>
        <v>407</v>
      </c>
      <c r="D546" s="89"/>
      <c r="E546" s="40">
        <v>27</v>
      </c>
      <c r="F546" s="90"/>
      <c r="G546" s="8"/>
      <c r="H546" s="8"/>
      <c r="I546" s="88">
        <v>44091</v>
      </c>
      <c r="J546" s="8"/>
    </row>
    <row r="547" ht="13.65" customHeight="1">
      <c r="A547" t="s" s="7">
        <v>44</v>
      </c>
      <c r="B547" s="14">
        <v>1136</v>
      </c>
      <c r="C547" s="14">
        <f>B547</f>
        <v>1136</v>
      </c>
      <c r="D547" s="89"/>
      <c r="E547" s="40">
        <v>32</v>
      </c>
      <c r="F547" s="90"/>
      <c r="G547" s="8"/>
      <c r="H547" s="8"/>
      <c r="I547" s="88">
        <v>44091</v>
      </c>
      <c r="J547" s="8"/>
    </row>
    <row r="548" ht="13.65" customHeight="1">
      <c r="A548" t="s" s="7">
        <v>42</v>
      </c>
      <c r="B548" s="14">
        <v>4420</v>
      </c>
      <c r="C548" s="14">
        <f>B548</f>
        <v>4420</v>
      </c>
      <c r="D548" s="89"/>
      <c r="E548" s="40">
        <v>99</v>
      </c>
      <c r="F548" s="90"/>
      <c r="G548" s="8"/>
      <c r="H548" s="8"/>
      <c r="I548" s="88">
        <v>44092</v>
      </c>
      <c r="J548" s="8"/>
    </row>
    <row r="549" ht="13.65" customHeight="1">
      <c r="A549" t="s" s="7">
        <v>43</v>
      </c>
      <c r="B549" s="14">
        <v>415</v>
      </c>
      <c r="C549" s="14">
        <f>B549</f>
        <v>415</v>
      </c>
      <c r="D549" s="89"/>
      <c r="E549" s="40">
        <v>28</v>
      </c>
      <c r="F549" s="90"/>
      <c r="G549" s="8"/>
      <c r="H549" s="8"/>
      <c r="I549" s="88">
        <v>44092</v>
      </c>
      <c r="J549" s="8"/>
    </row>
    <row r="550" ht="13.65" customHeight="1">
      <c r="A550" t="s" s="7">
        <v>44</v>
      </c>
      <c r="B550" s="14">
        <v>1147</v>
      </c>
      <c r="C550" s="14">
        <f>B550</f>
        <v>1147</v>
      </c>
      <c r="D550" s="89"/>
      <c r="E550" s="40">
        <v>32</v>
      </c>
      <c r="F550" s="90"/>
      <c r="G550" s="8"/>
      <c r="H550" s="8"/>
      <c r="I550" s="88">
        <v>44092</v>
      </c>
      <c r="J550" s="8"/>
    </row>
    <row r="551" ht="13.65" customHeight="1">
      <c r="A551" t="s" s="7">
        <v>42</v>
      </c>
      <c r="B551" s="14">
        <v>4430</v>
      </c>
      <c r="C551" s="14">
        <f>B551</f>
        <v>4430</v>
      </c>
      <c r="D551" s="89"/>
      <c r="E551" s="40">
        <v>100</v>
      </c>
      <c r="F551" s="90"/>
      <c r="G551" s="8"/>
      <c r="H551" s="8"/>
      <c r="I551" s="88">
        <v>44093</v>
      </c>
      <c r="J551" s="8"/>
    </row>
    <row r="552" ht="13.65" customHeight="1">
      <c r="A552" t="s" s="7">
        <v>43</v>
      </c>
      <c r="B552" s="14">
        <v>423</v>
      </c>
      <c r="C552" s="14">
        <f>B552</f>
        <v>423</v>
      </c>
      <c r="D552" s="89"/>
      <c r="E552" s="40">
        <v>29</v>
      </c>
      <c r="F552" s="90"/>
      <c r="G552" s="8"/>
      <c r="H552" s="8"/>
      <c r="I552" s="88">
        <v>44093</v>
      </c>
      <c r="J552" s="8"/>
    </row>
    <row r="553" ht="13.65" customHeight="1">
      <c r="A553" t="s" s="7">
        <v>44</v>
      </c>
      <c r="B553" s="14">
        <v>1162</v>
      </c>
      <c r="C553" s="14">
        <f>B553</f>
        <v>1162</v>
      </c>
      <c r="D553" s="89"/>
      <c r="E553" s="40">
        <v>32</v>
      </c>
      <c r="F553" s="90"/>
      <c r="G553" s="8"/>
      <c r="H553" s="8"/>
      <c r="I553" s="88">
        <v>44093</v>
      </c>
      <c r="J553" s="8"/>
    </row>
    <row r="554" ht="13.65" customHeight="1">
      <c r="A554" t="s" s="7">
        <v>42</v>
      </c>
      <c r="B554" s="14">
        <v>4445</v>
      </c>
      <c r="C554" s="14">
        <f>B554</f>
        <v>4445</v>
      </c>
      <c r="D554" s="89"/>
      <c r="E554" s="40">
        <v>101</v>
      </c>
      <c r="F554" s="90"/>
      <c r="G554" s="8"/>
      <c r="H554" s="8"/>
      <c r="I554" s="88">
        <v>44094</v>
      </c>
      <c r="J554" s="8"/>
    </row>
    <row r="555" ht="13.65" customHeight="1">
      <c r="A555" t="s" s="7">
        <v>43</v>
      </c>
      <c r="B555" s="14">
        <v>423</v>
      </c>
      <c r="C555" s="14">
        <f>B555</f>
        <v>423</v>
      </c>
      <c r="D555" s="89"/>
      <c r="E555" s="40">
        <v>29</v>
      </c>
      <c r="F555" s="90"/>
      <c r="G555" s="8"/>
      <c r="H555" s="8"/>
      <c r="I555" s="88">
        <v>44094</v>
      </c>
      <c r="J555" s="8"/>
    </row>
    <row r="556" ht="13.65" customHeight="1">
      <c r="A556" t="s" s="7">
        <v>44</v>
      </c>
      <c r="B556" s="14">
        <v>1173</v>
      </c>
      <c r="C556" s="14">
        <f>B556</f>
        <v>1173</v>
      </c>
      <c r="D556" s="89"/>
      <c r="E556" s="40">
        <v>32</v>
      </c>
      <c r="F556" s="90"/>
      <c r="G556" s="8"/>
      <c r="H556" s="8"/>
      <c r="I556" s="88">
        <v>44094</v>
      </c>
      <c r="J556" s="8"/>
    </row>
    <row r="557" ht="13.65" customHeight="1">
      <c r="A557" t="s" s="7">
        <v>42</v>
      </c>
      <c r="B557" s="14">
        <v>4461</v>
      </c>
      <c r="C557" s="14">
        <f>B557</f>
        <v>4461</v>
      </c>
      <c r="D557" s="89"/>
      <c r="E557" s="40">
        <v>102</v>
      </c>
      <c r="F557" s="90"/>
      <c r="G557" s="8"/>
      <c r="H557" s="8"/>
      <c r="I557" s="88">
        <v>44095</v>
      </c>
      <c r="J557" s="8"/>
    </row>
    <row r="558" ht="13.65" customHeight="1">
      <c r="A558" t="s" s="7">
        <v>43</v>
      </c>
      <c r="B558" s="14">
        <v>423</v>
      </c>
      <c r="C558" s="14">
        <f>B558</f>
        <v>423</v>
      </c>
      <c r="D558" s="89"/>
      <c r="E558" s="40">
        <v>29</v>
      </c>
      <c r="F558" s="90"/>
      <c r="G558" s="8"/>
      <c r="H558" s="8"/>
      <c r="I558" s="88">
        <v>44095</v>
      </c>
      <c r="J558" s="8"/>
    </row>
    <row r="559" ht="13.65" customHeight="1">
      <c r="A559" t="s" s="7">
        <v>44</v>
      </c>
      <c r="B559" s="14">
        <v>1180</v>
      </c>
      <c r="C559" s="14">
        <f>B559</f>
        <v>1180</v>
      </c>
      <c r="D559" s="89"/>
      <c r="E559" s="40">
        <v>32</v>
      </c>
      <c r="F559" s="90"/>
      <c r="G559" s="8"/>
      <c r="H559" s="8"/>
      <c r="I559" s="88">
        <v>44095</v>
      </c>
      <c r="J559" s="8"/>
    </row>
    <row r="560" ht="13.65" customHeight="1">
      <c r="A560" t="s" s="7">
        <v>42</v>
      </c>
      <c r="B560" s="14">
        <v>4495</v>
      </c>
      <c r="C560" s="14">
        <f>B560</f>
        <v>4495</v>
      </c>
      <c r="D560" s="89"/>
      <c r="E560" s="40">
        <v>103</v>
      </c>
      <c r="F560" s="90"/>
      <c r="G560" s="8"/>
      <c r="H560" s="8"/>
      <c r="I560" s="88">
        <v>44096</v>
      </c>
      <c r="J560" s="8"/>
    </row>
    <row r="561" ht="13.65" customHeight="1">
      <c r="A561" t="s" s="7">
        <v>43</v>
      </c>
      <c r="B561" s="14">
        <v>425</v>
      </c>
      <c r="C561" s="14">
        <f>B561</f>
        <v>425</v>
      </c>
      <c r="D561" s="89"/>
      <c r="E561" s="40">
        <v>29</v>
      </c>
      <c r="F561" s="90"/>
      <c r="G561" s="8"/>
      <c r="H561" s="8"/>
      <c r="I561" s="88">
        <v>44096</v>
      </c>
      <c r="J561" s="8"/>
    </row>
    <row r="562" ht="13.65" customHeight="1">
      <c r="A562" t="s" s="7">
        <v>44</v>
      </c>
      <c r="B562" s="14">
        <v>1186</v>
      </c>
      <c r="C562" s="14">
        <f>B562</f>
        <v>1186</v>
      </c>
      <c r="D562" s="89"/>
      <c r="E562" s="40">
        <v>32</v>
      </c>
      <c r="F562" s="90"/>
      <c r="G562" s="8"/>
      <c r="H562" s="8"/>
      <c r="I562" s="88">
        <v>44096</v>
      </c>
      <c r="J562" s="8"/>
    </row>
    <row r="563" ht="13.65" customHeight="1">
      <c r="A563" t="s" s="7">
        <v>42</v>
      </c>
      <c r="B563" s="14">
        <v>4529</v>
      </c>
      <c r="C563" s="14">
        <f>B563</f>
        <v>4529</v>
      </c>
      <c r="D563" s="89"/>
      <c r="E563" s="40">
        <v>103</v>
      </c>
      <c r="F563" s="90"/>
      <c r="G563" s="8"/>
      <c r="H563" s="8"/>
      <c r="I563" s="88">
        <v>44097</v>
      </c>
      <c r="J563" s="8"/>
    </row>
    <row r="564" ht="13.65" customHeight="1">
      <c r="A564" t="s" s="7">
        <v>43</v>
      </c>
      <c r="B564" s="14">
        <v>430</v>
      </c>
      <c r="C564" s="14">
        <f>B564</f>
        <v>430</v>
      </c>
      <c r="D564" s="89"/>
      <c r="E564" s="40">
        <v>29</v>
      </c>
      <c r="F564" s="90"/>
      <c r="G564" s="8"/>
      <c r="H564" s="8"/>
      <c r="I564" s="88">
        <v>44097</v>
      </c>
      <c r="J564" s="8"/>
    </row>
    <row r="565" ht="13.65" customHeight="1">
      <c r="A565" t="s" s="7">
        <v>44</v>
      </c>
      <c r="B565" s="14">
        <v>1204</v>
      </c>
      <c r="C565" s="14">
        <f>B565</f>
        <v>1204</v>
      </c>
      <c r="D565" s="89"/>
      <c r="E565" s="40">
        <v>32</v>
      </c>
      <c r="F565" s="90"/>
      <c r="G565" s="8"/>
      <c r="H565" s="8"/>
      <c r="I565" s="88">
        <v>44097</v>
      </c>
      <c r="J565" s="8"/>
    </row>
    <row r="566" ht="13.65" customHeight="1">
      <c r="A566" t="s" s="7">
        <v>42</v>
      </c>
      <c r="B566" s="14">
        <v>4576</v>
      </c>
      <c r="C566" s="14">
        <f>B566</f>
        <v>4576</v>
      </c>
      <c r="D566" s="89"/>
      <c r="E566" s="40">
        <v>104</v>
      </c>
      <c r="F566" s="90"/>
      <c r="G566" s="8"/>
      <c r="H566" s="8"/>
      <c r="I566" s="88">
        <v>44098</v>
      </c>
      <c r="J566" s="8"/>
    </row>
    <row r="567" ht="13.65" customHeight="1">
      <c r="A567" t="s" s="7">
        <v>43</v>
      </c>
      <c r="B567" s="14">
        <v>436</v>
      </c>
      <c r="C567" s="14">
        <f>B567</f>
        <v>436</v>
      </c>
      <c r="D567" s="89"/>
      <c r="E567" s="40">
        <v>29</v>
      </c>
      <c r="F567" s="90"/>
      <c r="G567" s="8"/>
      <c r="H567" s="8"/>
      <c r="I567" s="88">
        <v>44098</v>
      </c>
      <c r="J567" s="8"/>
    </row>
    <row r="568" ht="13.65" customHeight="1">
      <c r="A568" t="s" s="7">
        <v>44</v>
      </c>
      <c r="B568" s="14">
        <v>1229</v>
      </c>
      <c r="C568" s="14">
        <f>B568</f>
        <v>1229</v>
      </c>
      <c r="D568" s="89"/>
      <c r="E568" s="40">
        <v>32</v>
      </c>
      <c r="F568" s="90"/>
      <c r="G568" s="8"/>
      <c r="H568" s="8"/>
      <c r="I568" s="88">
        <v>44098</v>
      </c>
      <c r="J568" s="8"/>
    </row>
    <row r="569" ht="13.65" customHeight="1">
      <c r="A569" t="s" s="7">
        <v>42</v>
      </c>
      <c r="B569" s="14">
        <v>4608</v>
      </c>
      <c r="C569" s="14">
        <f>B569</f>
        <v>4608</v>
      </c>
      <c r="D569" s="89"/>
      <c r="E569" s="40">
        <v>105</v>
      </c>
      <c r="F569" s="90"/>
      <c r="G569" s="8"/>
      <c r="H569" s="8"/>
      <c r="I569" s="88">
        <v>44099</v>
      </c>
      <c r="J569" s="8"/>
    </row>
    <row r="570" ht="13.65" customHeight="1">
      <c r="A570" t="s" s="7">
        <v>43</v>
      </c>
      <c r="B570" s="14">
        <v>440</v>
      </c>
      <c r="C570" s="14">
        <f>B570</f>
        <v>440</v>
      </c>
      <c r="D570" s="89"/>
      <c r="E570" s="40">
        <v>29</v>
      </c>
      <c r="F570" s="90"/>
      <c r="G570" s="8"/>
      <c r="H570" s="8"/>
      <c r="I570" s="88">
        <v>44099</v>
      </c>
      <c r="J570" s="8"/>
    </row>
    <row r="571" ht="13.65" customHeight="1">
      <c r="A571" t="s" s="7">
        <v>44</v>
      </c>
      <c r="B571" s="14">
        <v>1254</v>
      </c>
      <c r="C571" s="14">
        <f>B571</f>
        <v>1254</v>
      </c>
      <c r="D571" s="89"/>
      <c r="E571" s="40">
        <v>32</v>
      </c>
      <c r="F571" s="90"/>
      <c r="G571" s="8"/>
      <c r="H571" s="8"/>
      <c r="I571" s="88">
        <v>44099</v>
      </c>
      <c r="J571" s="8"/>
    </row>
    <row r="572" ht="13.65" customHeight="1">
      <c r="A572" t="s" s="7">
        <v>42</v>
      </c>
      <c r="B572" s="14">
        <v>4634</v>
      </c>
      <c r="C572" s="14">
        <f>B572</f>
        <v>4634</v>
      </c>
      <c r="D572" s="89"/>
      <c r="E572" s="40">
        <v>106</v>
      </c>
      <c r="F572" s="90"/>
      <c r="G572" s="8"/>
      <c r="H572" s="8"/>
      <c r="I572" s="88">
        <v>44100</v>
      </c>
      <c r="J572" s="8"/>
    </row>
    <row r="573" ht="13.65" customHeight="1">
      <c r="A573" t="s" s="7">
        <v>43</v>
      </c>
      <c r="B573" s="14">
        <v>447</v>
      </c>
      <c r="C573" s="14">
        <f>B573</f>
        <v>447</v>
      </c>
      <c r="D573" s="89"/>
      <c r="E573" s="40">
        <v>30</v>
      </c>
      <c r="F573" s="90"/>
      <c r="G573" s="8"/>
      <c r="H573" s="8"/>
      <c r="I573" s="88">
        <v>44100</v>
      </c>
      <c r="J573" s="8"/>
    </row>
    <row r="574" ht="13.65" customHeight="1">
      <c r="A574" t="s" s="7">
        <v>44</v>
      </c>
      <c r="B574" s="14">
        <v>1262</v>
      </c>
      <c r="C574" s="14">
        <f>B574</f>
        <v>1262</v>
      </c>
      <c r="D574" s="89"/>
      <c r="E574" s="40">
        <v>32</v>
      </c>
      <c r="F574" s="90"/>
      <c r="G574" s="8"/>
      <c r="H574" s="8"/>
      <c r="I574" s="88">
        <v>44100</v>
      </c>
      <c r="J574" s="8"/>
    </row>
    <row r="575" ht="13.65" customHeight="1">
      <c r="A575" t="s" s="7">
        <v>42</v>
      </c>
      <c r="B575" s="14">
        <v>4649</v>
      </c>
      <c r="C575" s="14">
        <f>B575</f>
        <v>4649</v>
      </c>
      <c r="D575" s="89"/>
      <c r="E575" s="40">
        <v>109</v>
      </c>
      <c r="F575" s="90"/>
      <c r="G575" s="8"/>
      <c r="H575" s="8"/>
      <c r="I575" s="88">
        <v>44101</v>
      </c>
      <c r="J575" s="8"/>
    </row>
    <row r="576" ht="13.65" customHeight="1">
      <c r="A576" t="s" s="7">
        <v>43</v>
      </c>
      <c r="B576" s="14">
        <v>451</v>
      </c>
      <c r="C576" s="14">
        <f>B576</f>
        <v>451</v>
      </c>
      <c r="D576" s="89"/>
      <c r="E576" s="40">
        <v>30</v>
      </c>
      <c r="F576" s="90"/>
      <c r="G576" s="8"/>
      <c r="H576" s="8"/>
      <c r="I576" s="88">
        <v>44101</v>
      </c>
      <c r="J576" s="8"/>
    </row>
    <row r="577" ht="13.65" customHeight="1">
      <c r="A577" t="s" s="7">
        <v>44</v>
      </c>
      <c r="B577" s="14">
        <v>1287</v>
      </c>
      <c r="C577" s="14">
        <f>B577</f>
        <v>1287</v>
      </c>
      <c r="D577" s="89"/>
      <c r="E577" s="40">
        <v>33</v>
      </c>
      <c r="F577" s="90"/>
      <c r="G577" s="8"/>
      <c r="H577" s="8"/>
      <c r="I577" s="88">
        <v>44101</v>
      </c>
      <c r="J577" s="8"/>
    </row>
    <row r="578" ht="13.65" customHeight="1">
      <c r="A578" t="s" s="7">
        <v>42</v>
      </c>
      <c r="B578" s="14">
        <v>4659</v>
      </c>
      <c r="C578" s="14">
        <f>B578</f>
        <v>4659</v>
      </c>
      <c r="D578" s="89"/>
      <c r="E578" s="40">
        <v>109</v>
      </c>
      <c r="F578" s="90"/>
      <c r="G578" s="8"/>
      <c r="H578" s="8"/>
      <c r="I578" s="88">
        <v>44102</v>
      </c>
      <c r="J578" s="8"/>
    </row>
    <row r="579" ht="13.65" customHeight="1">
      <c r="A579" t="s" s="7">
        <v>43</v>
      </c>
      <c r="B579" s="14">
        <v>460</v>
      </c>
      <c r="C579" s="14">
        <f>B579</f>
        <v>460</v>
      </c>
      <c r="D579" s="89"/>
      <c r="E579" s="40">
        <v>30</v>
      </c>
      <c r="F579" s="90"/>
      <c r="G579" s="8"/>
      <c r="H579" s="8"/>
      <c r="I579" s="88">
        <v>44102</v>
      </c>
      <c r="J579" s="8"/>
    </row>
    <row r="580" ht="13.65" customHeight="1">
      <c r="A580" t="s" s="7">
        <v>44</v>
      </c>
      <c r="B580" s="14">
        <v>1288</v>
      </c>
      <c r="C580" s="14">
        <f>B580</f>
        <v>1288</v>
      </c>
      <c r="D580" s="89"/>
      <c r="E580" s="40">
        <v>33</v>
      </c>
      <c r="F580" s="90"/>
      <c r="G580" s="8"/>
      <c r="H580" s="8"/>
      <c r="I580" s="88">
        <v>44102</v>
      </c>
      <c r="J580" s="8"/>
    </row>
    <row r="581" ht="13.65" customHeight="1">
      <c r="A581" t="s" s="7">
        <v>42</v>
      </c>
      <c r="B581" s="14">
        <v>4693</v>
      </c>
      <c r="C581" s="14">
        <f>B581</f>
        <v>4693</v>
      </c>
      <c r="D581" s="89"/>
      <c r="E581" s="40">
        <v>110</v>
      </c>
      <c r="F581" s="90"/>
      <c r="G581" s="8"/>
      <c r="H581" s="8"/>
      <c r="I581" s="88">
        <v>44103</v>
      </c>
      <c r="J581" s="8"/>
    </row>
    <row r="582" ht="13.65" customHeight="1">
      <c r="A582" t="s" s="7">
        <v>43</v>
      </c>
      <c r="B582" s="14">
        <v>461</v>
      </c>
      <c r="C582" s="14">
        <f>B582</f>
        <v>461</v>
      </c>
      <c r="D582" s="89"/>
      <c r="E582" s="40">
        <v>30</v>
      </c>
      <c r="F582" s="90"/>
      <c r="G582" s="8"/>
      <c r="H582" s="8"/>
      <c r="I582" s="88">
        <v>44103</v>
      </c>
      <c r="J582" s="8"/>
    </row>
    <row r="583" ht="13.65" customHeight="1">
      <c r="A583" t="s" s="7">
        <v>44</v>
      </c>
      <c r="B583" s="14">
        <v>1302</v>
      </c>
      <c r="C583" s="14">
        <f>B583</f>
        <v>1302</v>
      </c>
      <c r="D583" s="89"/>
      <c r="E583" s="40">
        <v>33</v>
      </c>
      <c r="F583" s="90"/>
      <c r="G583" s="8"/>
      <c r="H583" s="8"/>
      <c r="I583" s="88">
        <v>44103</v>
      </c>
      <c r="J583" s="8"/>
    </row>
    <row r="584" ht="13.65" customHeight="1">
      <c r="A584" t="s" s="7">
        <v>42</v>
      </c>
      <c r="B584" s="14">
        <v>4729</v>
      </c>
      <c r="C584" s="14">
        <f>B584</f>
        <v>4729</v>
      </c>
      <c r="D584" s="89"/>
      <c r="E584" s="40">
        <v>110</v>
      </c>
      <c r="F584" s="90"/>
      <c r="G584" s="8"/>
      <c r="H584" s="8"/>
      <c r="I584" s="88">
        <v>44104</v>
      </c>
      <c r="J584" s="8"/>
    </row>
    <row r="585" ht="13.65" customHeight="1">
      <c r="A585" t="s" s="7">
        <v>43</v>
      </c>
      <c r="B585" s="14">
        <v>477</v>
      </c>
      <c r="C585" s="14">
        <f>B585</f>
        <v>477</v>
      </c>
      <c r="D585" s="89"/>
      <c r="E585" s="40">
        <v>30</v>
      </c>
      <c r="F585" s="90"/>
      <c r="G585" s="8"/>
      <c r="H585" s="8"/>
      <c r="I585" s="88">
        <v>44104</v>
      </c>
      <c r="J585" s="8"/>
    </row>
    <row r="586" ht="13.65" customHeight="1">
      <c r="A586" t="s" s="7">
        <v>44</v>
      </c>
      <c r="B586" s="14">
        <v>1314</v>
      </c>
      <c r="C586" s="14">
        <f>B586</f>
        <v>1314</v>
      </c>
      <c r="D586" s="89"/>
      <c r="E586" s="40">
        <v>34</v>
      </c>
      <c r="F586" s="90"/>
      <c r="G586" s="8"/>
      <c r="H586" s="8"/>
      <c r="I586" s="88">
        <v>44104</v>
      </c>
      <c r="J586" s="8"/>
    </row>
    <row r="587" ht="13.65" customHeight="1">
      <c r="A587" t="s" s="7">
        <v>42</v>
      </c>
      <c r="B587" s="14">
        <v>4745</v>
      </c>
      <c r="C587" s="14">
        <f>B587</f>
        <v>4745</v>
      </c>
      <c r="D587" s="89"/>
      <c r="E587" s="40">
        <v>112</v>
      </c>
      <c r="F587" s="90"/>
      <c r="G587" s="8"/>
      <c r="H587" s="8"/>
      <c r="I587" s="88">
        <v>44105</v>
      </c>
      <c r="J587" s="8"/>
    </row>
    <row r="588" ht="13.65" customHeight="1">
      <c r="A588" t="s" s="7">
        <v>43</v>
      </c>
      <c r="B588" s="14">
        <v>485</v>
      </c>
      <c r="C588" s="14">
        <f>B588</f>
        <v>485</v>
      </c>
      <c r="D588" s="89"/>
      <c r="E588" s="40">
        <v>30</v>
      </c>
      <c r="F588" s="90"/>
      <c r="G588" s="8"/>
      <c r="H588" s="8"/>
      <c r="I588" s="88">
        <v>44105</v>
      </c>
      <c r="J588" s="8"/>
    </row>
    <row r="589" ht="13.65" customHeight="1">
      <c r="A589" t="s" s="7">
        <v>44</v>
      </c>
      <c r="B589" s="14">
        <v>1323</v>
      </c>
      <c r="C589" s="14">
        <f>B589</f>
        <v>1323</v>
      </c>
      <c r="D589" s="89"/>
      <c r="E589" s="40">
        <v>34</v>
      </c>
      <c r="F589" s="90"/>
      <c r="G589" s="8"/>
      <c r="H589" s="8"/>
      <c r="I589" s="88">
        <v>44105</v>
      </c>
      <c r="J589" s="8"/>
    </row>
    <row r="590" ht="13.65" customHeight="1">
      <c r="A590" t="s" s="7">
        <v>42</v>
      </c>
      <c r="B590" s="14">
        <v>4764</v>
      </c>
      <c r="C590" s="14">
        <f>B590</f>
        <v>4764</v>
      </c>
      <c r="D590" s="89"/>
      <c r="E590" s="40">
        <v>112</v>
      </c>
      <c r="F590" s="90"/>
      <c r="G590" s="8"/>
      <c r="H590" s="8"/>
      <c r="I590" s="88">
        <v>44106</v>
      </c>
      <c r="J590" s="8"/>
    </row>
    <row r="591" ht="13.65" customHeight="1">
      <c r="A591" t="s" s="7">
        <v>43</v>
      </c>
      <c r="B591" s="14">
        <v>488</v>
      </c>
      <c r="C591" s="14">
        <f>B591</f>
        <v>488</v>
      </c>
      <c r="D591" s="89"/>
      <c r="E591" s="40">
        <v>31</v>
      </c>
      <c r="F591" s="90"/>
      <c r="G591" s="8"/>
      <c r="H591" s="8"/>
      <c r="I591" s="88">
        <v>44106</v>
      </c>
      <c r="J591" s="8"/>
    </row>
    <row r="592" ht="13.65" customHeight="1">
      <c r="A592" t="s" s="7">
        <v>44</v>
      </c>
      <c r="B592" s="14">
        <v>1335</v>
      </c>
      <c r="C592" s="14">
        <f>B592</f>
        <v>1335</v>
      </c>
      <c r="D592" s="89"/>
      <c r="E592" s="40">
        <v>34</v>
      </c>
      <c r="F592" s="90"/>
      <c r="G592" s="8"/>
      <c r="H592" s="8"/>
      <c r="I592" s="88">
        <v>44106</v>
      </c>
      <c r="J592" s="8"/>
    </row>
    <row r="593" ht="13.65" customHeight="1">
      <c r="A593" t="s" s="7">
        <v>42</v>
      </c>
      <c r="B593" s="14">
        <v>4779</v>
      </c>
      <c r="C593" s="14">
        <f>B593</f>
        <v>4779</v>
      </c>
      <c r="D593" s="89"/>
      <c r="E593" s="40">
        <v>112</v>
      </c>
      <c r="F593" s="90"/>
      <c r="G593" s="8"/>
      <c r="H593" s="8"/>
      <c r="I593" s="88">
        <v>44107</v>
      </c>
      <c r="J593" s="8"/>
    </row>
    <row r="594" ht="13.65" customHeight="1">
      <c r="A594" t="s" s="7">
        <v>43</v>
      </c>
      <c r="B594" s="14">
        <v>493</v>
      </c>
      <c r="C594" s="14">
        <f>B594</f>
        <v>493</v>
      </c>
      <c r="D594" s="89"/>
      <c r="E594" s="40">
        <v>32</v>
      </c>
      <c r="F594" s="90"/>
      <c r="G594" s="8"/>
      <c r="H594" s="8"/>
      <c r="I594" s="88">
        <v>44107</v>
      </c>
      <c r="J594" s="8"/>
    </row>
    <row r="595" ht="13.65" customHeight="1">
      <c r="A595" t="s" s="7">
        <v>44</v>
      </c>
      <c r="B595" s="14">
        <v>1339</v>
      </c>
      <c r="C595" s="14">
        <f>B595</f>
        <v>1339</v>
      </c>
      <c r="D595" s="89"/>
      <c r="E595" s="40">
        <v>34</v>
      </c>
      <c r="F595" s="90"/>
      <c r="G595" s="8"/>
      <c r="H595" s="8"/>
      <c r="I595" s="88">
        <v>44107</v>
      </c>
      <c r="J595" s="8"/>
    </row>
    <row r="596" ht="13.65" customHeight="1">
      <c r="A596" t="s" s="7">
        <v>42</v>
      </c>
      <c r="B596" s="14">
        <v>4792</v>
      </c>
      <c r="C596" s="14">
        <f>B596</f>
        <v>4792</v>
      </c>
      <c r="D596" s="89"/>
      <c r="E596" s="40">
        <v>112</v>
      </c>
      <c r="F596" s="90"/>
      <c r="G596" s="8"/>
      <c r="H596" s="8"/>
      <c r="I596" s="88">
        <v>44108</v>
      </c>
      <c r="J596" s="8"/>
    </row>
    <row r="597" ht="13.65" customHeight="1">
      <c r="A597" t="s" s="7">
        <v>43</v>
      </c>
      <c r="B597" s="14">
        <v>496</v>
      </c>
      <c r="C597" s="14">
        <f>B597</f>
        <v>496</v>
      </c>
      <c r="D597" s="89"/>
      <c r="E597" s="40">
        <v>33</v>
      </c>
      <c r="F597" s="90"/>
      <c r="G597" s="8"/>
      <c r="H597" s="8"/>
      <c r="I597" s="88">
        <v>44108</v>
      </c>
      <c r="J597" s="8"/>
    </row>
    <row r="598" ht="13.65" customHeight="1">
      <c r="A598" t="s" s="7">
        <v>44</v>
      </c>
      <c r="B598" s="14">
        <v>1340</v>
      </c>
      <c r="C598" s="14">
        <f>B598</f>
        <v>1340</v>
      </c>
      <c r="D598" s="89"/>
      <c r="E598" s="40">
        <v>34</v>
      </c>
      <c r="F598" s="90"/>
      <c r="G598" s="8"/>
      <c r="H598" s="8"/>
      <c r="I598" s="88">
        <v>44108</v>
      </c>
      <c r="J598" s="8"/>
    </row>
    <row r="599" ht="13.65" customHeight="1">
      <c r="A599" t="s" s="7">
        <v>42</v>
      </c>
      <c r="B599" s="14">
        <v>4805</v>
      </c>
      <c r="C599" s="14">
        <f>B599</f>
        <v>4805</v>
      </c>
      <c r="D599" s="89"/>
      <c r="E599" s="40">
        <v>113</v>
      </c>
      <c r="F599" s="90"/>
      <c r="G599" s="8"/>
      <c r="H599" s="8"/>
      <c r="I599" s="88">
        <v>44109</v>
      </c>
      <c r="J599" s="8"/>
    </row>
    <row r="600" ht="13.65" customHeight="1">
      <c r="A600" t="s" s="7">
        <v>43</v>
      </c>
      <c r="B600" s="14">
        <v>497</v>
      </c>
      <c r="C600" s="14">
        <f>B600</f>
        <v>497</v>
      </c>
      <c r="D600" s="89"/>
      <c r="E600" s="40">
        <v>34</v>
      </c>
      <c r="F600" s="90"/>
      <c r="G600" s="8"/>
      <c r="H600" s="8"/>
      <c r="I600" s="88">
        <v>44109</v>
      </c>
      <c r="J600" s="8"/>
    </row>
    <row r="601" ht="13.65" customHeight="1">
      <c r="A601" t="s" s="7">
        <v>44</v>
      </c>
      <c r="B601" s="14">
        <v>1342</v>
      </c>
      <c r="C601" s="14">
        <f>B601</f>
        <v>1342</v>
      </c>
      <c r="D601" s="89"/>
      <c r="E601" s="40">
        <v>35</v>
      </c>
      <c r="F601" s="90"/>
      <c r="G601" s="8"/>
      <c r="H601" s="8"/>
      <c r="I601" s="88">
        <v>44109</v>
      </c>
      <c r="J601" s="8"/>
    </row>
    <row r="602" ht="13.65" customHeight="1">
      <c r="A602" t="s" s="7">
        <v>42</v>
      </c>
      <c r="B602" s="14">
        <v>4839</v>
      </c>
      <c r="C602" s="14">
        <f>B602</f>
        <v>4839</v>
      </c>
      <c r="D602" s="89"/>
      <c r="E602" s="40">
        <v>115</v>
      </c>
      <c r="F602" s="90"/>
      <c r="G602" s="8"/>
      <c r="H602" s="8"/>
      <c r="I602" s="88">
        <v>44110</v>
      </c>
      <c r="J602" s="8"/>
    </row>
    <row r="603" ht="13.65" customHeight="1">
      <c r="A603" t="s" s="7">
        <v>43</v>
      </c>
      <c r="B603" s="14">
        <v>498</v>
      </c>
      <c r="C603" s="14">
        <f>B603</f>
        <v>498</v>
      </c>
      <c r="D603" s="89"/>
      <c r="E603" s="40">
        <v>34</v>
      </c>
      <c r="F603" s="90"/>
      <c r="G603" s="8"/>
      <c r="H603" s="8"/>
      <c r="I603" s="88">
        <v>44110</v>
      </c>
      <c r="J603" s="8"/>
    </row>
    <row r="604" ht="13.65" customHeight="1">
      <c r="A604" t="s" s="7">
        <v>44</v>
      </c>
      <c r="B604" s="14">
        <v>1353</v>
      </c>
      <c r="C604" s="14">
        <f>B604</f>
        <v>1353</v>
      </c>
      <c r="D604" s="89"/>
      <c r="E604" s="40">
        <v>35</v>
      </c>
      <c r="F604" s="90"/>
      <c r="G604" s="8"/>
      <c r="H604" s="8"/>
      <c r="I604" s="88">
        <v>44110</v>
      </c>
      <c r="J604" s="8"/>
    </row>
    <row r="605" ht="13.65" customHeight="1">
      <c r="A605" t="s" s="7">
        <v>42</v>
      </c>
      <c r="B605" s="14">
        <v>4858</v>
      </c>
      <c r="C605" s="14">
        <f>B605</f>
        <v>4858</v>
      </c>
      <c r="D605" s="89"/>
      <c r="E605" s="40">
        <v>116</v>
      </c>
      <c r="F605" s="90"/>
      <c r="G605" s="8"/>
      <c r="H605" s="8"/>
      <c r="I605" s="88">
        <v>44111</v>
      </c>
      <c r="J605" s="8"/>
    </row>
    <row r="606" ht="13.65" customHeight="1">
      <c r="A606" t="s" s="7">
        <v>43</v>
      </c>
      <c r="B606" s="14">
        <v>509</v>
      </c>
      <c r="C606" s="14">
        <f>B606</f>
        <v>509</v>
      </c>
      <c r="D606" s="89"/>
      <c r="E606" s="40">
        <v>35</v>
      </c>
      <c r="F606" s="90"/>
      <c r="G606" s="8"/>
      <c r="H606" s="8"/>
      <c r="I606" s="88">
        <v>44111</v>
      </c>
      <c r="J606" s="8"/>
    </row>
    <row r="607" ht="13.65" customHeight="1">
      <c r="A607" t="s" s="7">
        <v>44</v>
      </c>
      <c r="B607" s="14">
        <v>1364</v>
      </c>
      <c r="C607" s="14">
        <f>B607</f>
        <v>1364</v>
      </c>
      <c r="D607" s="89"/>
      <c r="E607" s="40">
        <v>35</v>
      </c>
      <c r="F607" s="90"/>
      <c r="G607" s="8"/>
      <c r="H607" s="8"/>
      <c r="I607" s="88">
        <v>44111</v>
      </c>
      <c r="J607" s="8"/>
    </row>
    <row r="608" ht="13.65" customHeight="1">
      <c r="A608" t="s" s="7">
        <v>42</v>
      </c>
      <c r="B608" s="14">
        <v>4873</v>
      </c>
      <c r="C608" s="14">
        <f>B608</f>
        <v>4873</v>
      </c>
      <c r="D608" s="89"/>
      <c r="E608" s="40">
        <v>116</v>
      </c>
      <c r="F608" s="90"/>
      <c r="G608" s="8"/>
      <c r="H608" s="8"/>
      <c r="I608" s="88">
        <v>44112</v>
      </c>
      <c r="J608" s="8"/>
    </row>
    <row r="609" ht="13.65" customHeight="1">
      <c r="A609" t="s" s="7">
        <v>43</v>
      </c>
      <c r="B609" s="14">
        <v>518</v>
      </c>
      <c r="C609" s="14">
        <f>B609</f>
        <v>518</v>
      </c>
      <c r="D609" s="89"/>
      <c r="E609" s="40">
        <v>35</v>
      </c>
      <c r="F609" s="90"/>
      <c r="G609" s="8"/>
      <c r="H609" s="8"/>
      <c r="I609" s="88">
        <v>44112</v>
      </c>
      <c r="J609" s="8"/>
    </row>
    <row r="610" ht="13.65" customHeight="1">
      <c r="A610" t="s" s="7">
        <v>44</v>
      </c>
      <c r="B610" s="14">
        <v>1369</v>
      </c>
      <c r="C610" s="14">
        <f>B610</f>
        <v>1369</v>
      </c>
      <c r="D610" s="89"/>
      <c r="E610" s="40">
        <v>36</v>
      </c>
      <c r="F610" s="90"/>
      <c r="G610" s="8"/>
      <c r="H610" s="8"/>
      <c r="I610" s="88">
        <v>44112</v>
      </c>
      <c r="J610" s="8"/>
    </row>
    <row r="611" ht="13.65" customHeight="1">
      <c r="A611" t="s" s="7">
        <v>42</v>
      </c>
      <c r="B611" s="14">
        <v>4898</v>
      </c>
      <c r="C611" s="14">
        <f>B611</f>
        <v>4898</v>
      </c>
      <c r="D611" s="89"/>
      <c r="E611" s="40">
        <v>116</v>
      </c>
      <c r="F611" s="90"/>
      <c r="G611" s="8"/>
      <c r="H611" s="8"/>
      <c r="I611" s="88">
        <v>44113</v>
      </c>
      <c r="J611" s="8"/>
    </row>
    <row r="612" ht="13.65" customHeight="1">
      <c r="A612" t="s" s="7">
        <v>43</v>
      </c>
      <c r="B612" s="14">
        <v>524</v>
      </c>
      <c r="C612" s="14">
        <f>B612</f>
        <v>524</v>
      </c>
      <c r="D612" s="89"/>
      <c r="E612" s="40">
        <v>35</v>
      </c>
      <c r="F612" s="90"/>
      <c r="G612" s="8"/>
      <c r="H612" s="8"/>
      <c r="I612" s="88">
        <v>44113</v>
      </c>
      <c r="J612" s="8"/>
    </row>
    <row r="613" ht="13.65" customHeight="1">
      <c r="A613" t="s" s="7">
        <v>44</v>
      </c>
      <c r="B613" s="14">
        <v>1378</v>
      </c>
      <c r="C613" s="14">
        <f>B613</f>
        <v>1378</v>
      </c>
      <c r="D613" s="89"/>
      <c r="E613" s="40">
        <v>37</v>
      </c>
      <c r="F613" s="90"/>
      <c r="G613" s="8"/>
      <c r="H613" s="8"/>
      <c r="I613" s="88">
        <v>44113</v>
      </c>
      <c r="J613" s="8"/>
    </row>
    <row r="614" ht="13.65" customHeight="1">
      <c r="A614" t="s" s="7">
        <v>42</v>
      </c>
      <c r="B614" s="14">
        <v>4922</v>
      </c>
      <c r="C614" s="14">
        <f>B614</f>
        <v>4922</v>
      </c>
      <c r="D614" s="89"/>
      <c r="E614" s="40">
        <v>118</v>
      </c>
      <c r="F614" s="90"/>
      <c r="G614" s="8"/>
      <c r="H614" s="8"/>
      <c r="I614" s="88">
        <v>44114</v>
      </c>
      <c r="J614" s="8"/>
    </row>
    <row r="615" ht="13.65" customHeight="1">
      <c r="A615" t="s" s="7">
        <v>43</v>
      </c>
      <c r="B615" s="14">
        <v>528</v>
      </c>
      <c r="C615" s="14">
        <f>B615</f>
        <v>528</v>
      </c>
      <c r="D615" s="89"/>
      <c r="E615" s="40">
        <v>35</v>
      </c>
      <c r="F615" s="90"/>
      <c r="G615" s="8"/>
      <c r="H615" s="8"/>
      <c r="I615" s="88">
        <v>44114</v>
      </c>
      <c r="J615" s="8"/>
    </row>
    <row r="616" ht="13.65" customHeight="1">
      <c r="A616" t="s" s="7">
        <v>44</v>
      </c>
      <c r="B616" s="14">
        <v>1381</v>
      </c>
      <c r="C616" s="14">
        <f>B616</f>
        <v>1381</v>
      </c>
      <c r="D616" s="89"/>
      <c r="E616" s="40">
        <v>37</v>
      </c>
      <c r="F616" s="90"/>
      <c r="G616" s="8"/>
      <c r="H616" s="8"/>
      <c r="I616" s="88">
        <v>44114</v>
      </c>
      <c r="J616" s="8"/>
    </row>
    <row r="617" ht="13.65" customHeight="1">
      <c r="A617" t="s" s="7">
        <v>42</v>
      </c>
      <c r="B617" s="14">
        <v>4950</v>
      </c>
      <c r="C617" s="14">
        <f>B617</f>
        <v>4950</v>
      </c>
      <c r="D617" s="89"/>
      <c r="E617" s="40">
        <v>119</v>
      </c>
      <c r="F617" s="90"/>
      <c r="G617" s="8"/>
      <c r="H617" s="8"/>
      <c r="I617" s="88">
        <v>44115</v>
      </c>
      <c r="J617" s="8"/>
    </row>
    <row r="618" ht="13.65" customHeight="1">
      <c r="A618" t="s" s="7">
        <v>43</v>
      </c>
      <c r="B618" s="14">
        <v>530</v>
      </c>
      <c r="C618" s="14">
        <f>B618</f>
        <v>530</v>
      </c>
      <c r="D618" s="89"/>
      <c r="E618" s="40">
        <v>35</v>
      </c>
      <c r="F618" s="90"/>
      <c r="G618" s="8"/>
      <c r="H618" s="8"/>
      <c r="I618" s="88">
        <v>44115</v>
      </c>
      <c r="J618" s="8"/>
    </row>
    <row r="619" ht="13.65" customHeight="1">
      <c r="A619" t="s" s="7">
        <v>44</v>
      </c>
      <c r="B619" s="14">
        <v>1395</v>
      </c>
      <c r="C619" s="14">
        <f>B619</f>
        <v>1395</v>
      </c>
      <c r="D619" s="89"/>
      <c r="E619" s="40">
        <v>37</v>
      </c>
      <c r="F619" s="90"/>
      <c r="G619" s="8"/>
      <c r="H619" s="8"/>
      <c r="I619" s="88">
        <v>44115</v>
      </c>
      <c r="J619" s="8"/>
    </row>
    <row r="620" ht="13.65" customHeight="1">
      <c r="A620" t="s" s="7">
        <v>42</v>
      </c>
      <c r="B620" s="14">
        <v>4969</v>
      </c>
      <c r="C620" s="14">
        <f>B620</f>
        <v>4969</v>
      </c>
      <c r="D620" s="89"/>
      <c r="E620" s="40">
        <v>120</v>
      </c>
      <c r="F620" s="90"/>
      <c r="G620" s="8"/>
      <c r="H620" s="8"/>
      <c r="I620" s="88">
        <v>44116</v>
      </c>
      <c r="J620" s="8"/>
    </row>
    <row r="621" ht="13.65" customHeight="1">
      <c r="A621" t="s" s="7">
        <v>43</v>
      </c>
      <c r="B621" s="14">
        <v>532</v>
      </c>
      <c r="C621" s="14">
        <f>B621</f>
        <v>532</v>
      </c>
      <c r="D621" s="89"/>
      <c r="E621" s="40">
        <v>36</v>
      </c>
      <c r="F621" s="90"/>
      <c r="G621" s="8"/>
      <c r="H621" s="8"/>
      <c r="I621" s="88">
        <v>44116</v>
      </c>
      <c r="J621" s="8"/>
    </row>
    <row r="622" ht="13.65" customHeight="1">
      <c r="A622" t="s" s="7">
        <v>44</v>
      </c>
      <c r="B622" s="14">
        <v>1402</v>
      </c>
      <c r="C622" s="14">
        <f>B622</f>
        <v>1402</v>
      </c>
      <c r="D622" s="89"/>
      <c r="E622" s="40">
        <v>38</v>
      </c>
      <c r="F622" s="90"/>
      <c r="G622" s="8"/>
      <c r="H622" s="8"/>
      <c r="I622" s="88">
        <v>44116</v>
      </c>
      <c r="J622" s="8"/>
    </row>
    <row r="623" ht="13.65" customHeight="1">
      <c r="A623" t="s" s="7">
        <v>42</v>
      </c>
      <c r="B623" s="14">
        <v>4976</v>
      </c>
      <c r="C623" s="14">
        <f>B623</f>
        <v>4976</v>
      </c>
      <c r="D623" s="89"/>
      <c r="E623" s="40">
        <v>120</v>
      </c>
      <c r="F623" s="90"/>
      <c r="G623" s="8"/>
      <c r="H623" s="8"/>
      <c r="I623" s="88">
        <v>44117</v>
      </c>
      <c r="J623" s="8"/>
    </row>
    <row r="624" ht="13.65" customHeight="1">
      <c r="A624" t="s" s="7">
        <v>43</v>
      </c>
      <c r="B624" s="14">
        <v>532</v>
      </c>
      <c r="C624" s="14">
        <f>B624</f>
        <v>532</v>
      </c>
      <c r="D624" s="89"/>
      <c r="E624" s="40">
        <v>36</v>
      </c>
      <c r="F624" s="90"/>
      <c r="G624" s="8"/>
      <c r="H624" s="8"/>
      <c r="I624" s="88">
        <v>44117</v>
      </c>
      <c r="J624" s="8"/>
    </row>
    <row r="625" ht="13.65" customHeight="1">
      <c r="A625" t="s" s="7">
        <v>44</v>
      </c>
      <c r="B625" s="14">
        <v>1402</v>
      </c>
      <c r="C625" s="14">
        <f>B625</f>
        <v>1402</v>
      </c>
      <c r="D625" s="89"/>
      <c r="E625" s="40">
        <v>38</v>
      </c>
      <c r="F625" s="90"/>
      <c r="G625" s="8"/>
      <c r="H625" s="8"/>
      <c r="I625" s="88">
        <v>44117</v>
      </c>
      <c r="J625" s="8"/>
    </row>
    <row r="626" ht="13.65" customHeight="1">
      <c r="A626" t="s" s="7">
        <v>42</v>
      </c>
      <c r="B626" s="14">
        <v>4991</v>
      </c>
      <c r="C626" s="14">
        <f>B626</f>
        <v>4991</v>
      </c>
      <c r="D626" s="89"/>
      <c r="E626" s="40">
        <v>120</v>
      </c>
      <c r="F626" s="90"/>
      <c r="G626" s="8"/>
      <c r="H626" s="8"/>
      <c r="I626" s="88">
        <v>44118</v>
      </c>
      <c r="J626" s="8"/>
    </row>
    <row r="627" ht="13.65" customHeight="1">
      <c r="A627" t="s" s="7">
        <v>43</v>
      </c>
      <c r="B627" s="14">
        <v>535</v>
      </c>
      <c r="C627" s="14">
        <f>B627</f>
        <v>535</v>
      </c>
      <c r="D627" s="89"/>
      <c r="E627" s="40">
        <v>36</v>
      </c>
      <c r="F627" s="90"/>
      <c r="G627" s="8"/>
      <c r="H627" s="8"/>
      <c r="I627" s="88">
        <v>44118</v>
      </c>
      <c r="J627" s="8"/>
    </row>
    <row r="628" ht="13.65" customHeight="1">
      <c r="A628" t="s" s="7">
        <v>44</v>
      </c>
      <c r="B628" s="14">
        <v>1403</v>
      </c>
      <c r="C628" s="14">
        <f>B628</f>
        <v>1403</v>
      </c>
      <c r="D628" s="89"/>
      <c r="E628" s="40">
        <v>38</v>
      </c>
      <c r="F628" s="90"/>
      <c r="G628" s="8"/>
      <c r="H628" s="8"/>
      <c r="I628" s="88">
        <v>44118</v>
      </c>
      <c r="J628" s="8"/>
    </row>
    <row r="629" ht="13.65" customHeight="1">
      <c r="A629" t="s" s="7">
        <v>42</v>
      </c>
      <c r="B629" s="14">
        <v>5033</v>
      </c>
      <c r="C629" s="14">
        <f>B629</f>
        <v>5033</v>
      </c>
      <c r="D629" s="89"/>
      <c r="E629" s="40">
        <v>121</v>
      </c>
      <c r="F629" s="90"/>
      <c r="G629" s="8"/>
      <c r="H629" s="8"/>
      <c r="I629" s="88">
        <v>44119</v>
      </c>
      <c r="J629" s="8"/>
    </row>
    <row r="630" ht="13.65" customHeight="1">
      <c r="A630" t="s" s="7">
        <v>43</v>
      </c>
      <c r="B630" s="14">
        <v>537</v>
      </c>
      <c r="C630" s="14">
        <f>B630</f>
        <v>537</v>
      </c>
      <c r="D630" s="89"/>
      <c r="E630" s="40">
        <v>36</v>
      </c>
      <c r="F630" s="90"/>
      <c r="G630" s="8"/>
      <c r="H630" s="8"/>
      <c r="I630" s="88">
        <v>44119</v>
      </c>
      <c r="J630" s="8"/>
    </row>
    <row r="631" ht="13.65" customHeight="1">
      <c r="A631" t="s" s="7">
        <v>44</v>
      </c>
      <c r="B631" s="14">
        <v>1407</v>
      </c>
      <c r="C631" s="14">
        <f>B631</f>
        <v>1407</v>
      </c>
      <c r="D631" s="89"/>
      <c r="E631" s="40">
        <v>38</v>
      </c>
      <c r="F631" s="90"/>
      <c r="G631" s="8"/>
      <c r="H631" s="8"/>
      <c r="I631" s="88">
        <v>44119</v>
      </c>
      <c r="J631" s="8"/>
    </row>
    <row r="632" ht="13.65" customHeight="1">
      <c r="A632" t="s" s="7">
        <v>42</v>
      </c>
      <c r="B632" s="14">
        <v>5063</v>
      </c>
      <c r="C632" s="14">
        <f>B632</f>
        <v>5063</v>
      </c>
      <c r="D632" s="89"/>
      <c r="E632" s="40">
        <v>121</v>
      </c>
      <c r="F632" s="90"/>
      <c r="G632" s="8"/>
      <c r="H632" s="8"/>
      <c r="I632" s="88">
        <v>44120</v>
      </c>
      <c r="J632" s="8"/>
    </row>
    <row r="633" ht="13.65" customHeight="1">
      <c r="A633" t="s" s="7">
        <v>43</v>
      </c>
      <c r="B633" s="14">
        <v>537</v>
      </c>
      <c r="C633" s="14">
        <f>B633</f>
        <v>537</v>
      </c>
      <c r="D633" s="89"/>
      <c r="E633" s="40">
        <v>36</v>
      </c>
      <c r="F633" s="90"/>
      <c r="G633" s="8"/>
      <c r="H633" s="8"/>
      <c r="I633" s="88">
        <v>44120</v>
      </c>
      <c r="J633" s="8"/>
    </row>
    <row r="634" ht="13.65" customHeight="1">
      <c r="A634" t="s" s="7">
        <v>44</v>
      </c>
      <c r="B634" s="14">
        <v>1408</v>
      </c>
      <c r="C634" s="14">
        <f>B634</f>
        <v>1408</v>
      </c>
      <c r="D634" s="89"/>
      <c r="E634" s="40">
        <v>38</v>
      </c>
      <c r="F634" s="90"/>
      <c r="G634" s="8"/>
      <c r="H634" s="8"/>
      <c r="I634" s="88">
        <v>44120</v>
      </c>
      <c r="J634" s="8"/>
    </row>
    <row r="635" ht="13.65" customHeight="1">
      <c r="A635" t="s" s="7">
        <v>42</v>
      </c>
      <c r="B635" s="14">
        <v>5100</v>
      </c>
      <c r="C635" s="14">
        <f>B635</f>
        <v>5100</v>
      </c>
      <c r="D635" s="89"/>
      <c r="E635" s="40">
        <v>121</v>
      </c>
      <c r="F635" s="90"/>
      <c r="G635" s="8"/>
      <c r="H635" s="8"/>
      <c r="I635" s="88">
        <v>44121</v>
      </c>
      <c r="J635" s="8"/>
    </row>
    <row r="636" ht="13.65" customHeight="1">
      <c r="A636" t="s" s="7">
        <v>43</v>
      </c>
      <c r="B636" s="14">
        <v>547</v>
      </c>
      <c r="C636" s="14">
        <f>B636</f>
        <v>547</v>
      </c>
      <c r="D636" s="89"/>
      <c r="E636" s="40">
        <v>36</v>
      </c>
      <c r="F636" s="90"/>
      <c r="G636" s="8"/>
      <c r="H636" s="8"/>
      <c r="I636" s="88">
        <v>44121</v>
      </c>
      <c r="J636" s="8"/>
    </row>
    <row r="637" ht="13.65" customHeight="1">
      <c r="A637" t="s" s="7">
        <v>44</v>
      </c>
      <c r="B637" s="14">
        <v>1411</v>
      </c>
      <c r="C637" s="14">
        <f>B637</f>
        <v>1411</v>
      </c>
      <c r="D637" s="89"/>
      <c r="E637" s="40">
        <v>38</v>
      </c>
      <c r="F637" s="90"/>
      <c r="G637" s="8"/>
      <c r="H637" s="8"/>
      <c r="I637" s="88">
        <v>44121</v>
      </c>
      <c r="J637" s="8"/>
    </row>
    <row r="638" ht="13.65" customHeight="1">
      <c r="A638" t="s" s="7">
        <v>42</v>
      </c>
      <c r="B638" s="14">
        <v>5115</v>
      </c>
      <c r="C638" s="14">
        <f>B638</f>
        <v>5115</v>
      </c>
      <c r="D638" s="89"/>
      <c r="E638" s="40">
        <v>121</v>
      </c>
      <c r="F638" s="90"/>
      <c r="G638" s="8"/>
      <c r="H638" s="8"/>
      <c r="I638" s="88">
        <v>44122</v>
      </c>
      <c r="J638" s="8"/>
    </row>
    <row r="639" ht="13.65" customHeight="1">
      <c r="A639" t="s" s="7">
        <v>43</v>
      </c>
      <c r="B639" s="14">
        <v>549</v>
      </c>
      <c r="C639" s="14">
        <f>B639</f>
        <v>549</v>
      </c>
      <c r="D639" s="89"/>
      <c r="E639" s="40">
        <v>37</v>
      </c>
      <c r="F639" s="90"/>
      <c r="G639" s="8"/>
      <c r="H639" s="8"/>
      <c r="I639" s="88">
        <v>44122</v>
      </c>
      <c r="J639" s="8"/>
    </row>
    <row r="640" ht="13.65" customHeight="1">
      <c r="A640" t="s" s="7">
        <v>44</v>
      </c>
      <c r="B640" s="14">
        <v>1411</v>
      </c>
      <c r="C640" s="14">
        <f>B640</f>
        <v>1411</v>
      </c>
      <c r="D640" s="89"/>
      <c r="E640" s="40">
        <v>39</v>
      </c>
      <c r="F640" s="90"/>
      <c r="G640" s="8"/>
      <c r="H640" s="8"/>
      <c r="I640" s="88">
        <v>44122</v>
      </c>
      <c r="J640" s="8"/>
    </row>
    <row r="641" ht="13.65" customHeight="1">
      <c r="A641" t="s" s="7">
        <v>42</v>
      </c>
      <c r="B641" s="14">
        <v>5136</v>
      </c>
      <c r="C641" s="14">
        <f>B641</f>
        <v>5136</v>
      </c>
      <c r="D641" s="89"/>
      <c r="E641" s="40">
        <v>122</v>
      </c>
      <c r="F641" s="90"/>
      <c r="G641" s="8"/>
      <c r="H641" s="8"/>
      <c r="I641" s="88">
        <v>44123</v>
      </c>
      <c r="J641" s="8"/>
    </row>
    <row r="642" ht="13.65" customHeight="1">
      <c r="A642" t="s" s="7">
        <v>43</v>
      </c>
      <c r="B642" s="14">
        <v>550</v>
      </c>
      <c r="C642" s="14">
        <f>B642</f>
        <v>550</v>
      </c>
      <c r="D642" s="89"/>
      <c r="E642" s="40">
        <v>37</v>
      </c>
      <c r="F642" s="90"/>
      <c r="G642" s="8"/>
      <c r="H642" s="8"/>
      <c r="I642" s="88">
        <v>44123</v>
      </c>
      <c r="J642" s="8"/>
    </row>
    <row r="643" ht="13.65" customHeight="1">
      <c r="A643" t="s" s="7">
        <v>44</v>
      </c>
      <c r="B643" s="14">
        <v>1413</v>
      </c>
      <c r="C643" s="14">
        <f>B643</f>
        <v>1413</v>
      </c>
      <c r="D643" s="89"/>
      <c r="E643" s="40">
        <v>40</v>
      </c>
      <c r="F643" s="90"/>
      <c r="G643" s="8"/>
      <c r="H643" s="8"/>
      <c r="I643" s="88">
        <v>44123</v>
      </c>
      <c r="J643" s="8"/>
    </row>
    <row r="644" ht="13.65" customHeight="1">
      <c r="A644" t="s" s="7">
        <v>42</v>
      </c>
      <c r="B644" s="14">
        <v>5166</v>
      </c>
      <c r="C644" s="14">
        <f>B644</f>
        <v>5166</v>
      </c>
      <c r="D644" s="89"/>
      <c r="E644" s="40">
        <v>122</v>
      </c>
      <c r="F644" s="90"/>
      <c r="G644" s="8"/>
      <c r="H644" s="8"/>
      <c r="I644" s="88">
        <v>44124</v>
      </c>
      <c r="J644" s="8"/>
    </row>
    <row r="645" ht="13.65" customHeight="1">
      <c r="A645" t="s" s="7">
        <v>43</v>
      </c>
      <c r="B645" s="14">
        <v>553</v>
      </c>
      <c r="C645" s="14">
        <f>B645</f>
        <v>553</v>
      </c>
      <c r="D645" s="89"/>
      <c r="E645" s="40">
        <v>37</v>
      </c>
      <c r="F645" s="90"/>
      <c r="G645" s="8"/>
      <c r="H645" s="8"/>
      <c r="I645" s="88">
        <v>44124</v>
      </c>
      <c r="J645" s="8"/>
    </row>
    <row r="646" ht="13.65" customHeight="1">
      <c r="A646" t="s" s="7">
        <v>44</v>
      </c>
      <c r="B646" s="14">
        <v>1417</v>
      </c>
      <c r="C646" s="14">
        <f>B646</f>
        <v>1417</v>
      </c>
      <c r="D646" s="89"/>
      <c r="E646" s="40">
        <v>41</v>
      </c>
      <c r="F646" s="90"/>
      <c r="G646" s="8"/>
      <c r="H646" s="8"/>
      <c r="I646" s="88">
        <v>44124</v>
      </c>
      <c r="J646" s="8"/>
    </row>
    <row r="647" ht="13.65" customHeight="1">
      <c r="A647" t="s" s="7">
        <v>42</v>
      </c>
      <c r="B647" s="14">
        <v>5200</v>
      </c>
      <c r="C647" s="14">
        <f>B647</f>
        <v>5200</v>
      </c>
      <c r="D647" s="89"/>
      <c r="E647" s="40">
        <v>125</v>
      </c>
      <c r="F647" s="90"/>
      <c r="G647" s="8"/>
      <c r="H647" s="8"/>
      <c r="I647" s="88">
        <v>44125</v>
      </c>
      <c r="J647" s="8"/>
    </row>
    <row r="648" ht="13.65" customHeight="1">
      <c r="A648" t="s" s="7">
        <v>43</v>
      </c>
      <c r="B648" s="14">
        <v>563</v>
      </c>
      <c r="C648" s="14">
        <f>B648</f>
        <v>563</v>
      </c>
      <c r="D648" s="89"/>
      <c r="E648" s="40">
        <v>37</v>
      </c>
      <c r="F648" s="90"/>
      <c r="G648" s="8"/>
      <c r="H648" s="8"/>
      <c r="I648" s="88">
        <v>44125</v>
      </c>
      <c r="J648" s="8"/>
    </row>
    <row r="649" ht="13.65" customHeight="1">
      <c r="A649" t="s" s="7">
        <v>44</v>
      </c>
      <c r="B649" s="14">
        <v>1428</v>
      </c>
      <c r="C649" s="14">
        <f>B649</f>
        <v>1428</v>
      </c>
      <c r="D649" s="89"/>
      <c r="E649" s="40">
        <v>41</v>
      </c>
      <c r="F649" s="90"/>
      <c r="G649" s="8"/>
      <c r="H649" s="8"/>
      <c r="I649" s="88">
        <v>44125</v>
      </c>
      <c r="J649" s="8"/>
    </row>
    <row r="650" ht="13.65" customHeight="1">
      <c r="A650" t="s" s="7">
        <v>42</v>
      </c>
      <c r="B650" s="14">
        <v>5229</v>
      </c>
      <c r="C650" s="14">
        <f>B650</f>
        <v>5229</v>
      </c>
      <c r="D650" s="89"/>
      <c r="E650" s="40">
        <v>128</v>
      </c>
      <c r="F650" s="90"/>
      <c r="G650" s="8"/>
      <c r="H650" s="8"/>
      <c r="I650" s="88">
        <v>44126</v>
      </c>
      <c r="J650" s="8"/>
    </row>
    <row r="651" ht="13.65" customHeight="1">
      <c r="A651" t="s" s="7">
        <v>43</v>
      </c>
      <c r="B651" s="14">
        <v>568</v>
      </c>
      <c r="C651" s="14">
        <f>B651</f>
        <v>568</v>
      </c>
      <c r="D651" s="89"/>
      <c r="E651" s="40">
        <v>37</v>
      </c>
      <c r="F651" s="90"/>
      <c r="G651" s="8"/>
      <c r="H651" s="8"/>
      <c r="I651" s="88">
        <v>44126</v>
      </c>
      <c r="J651" s="8"/>
    </row>
    <row r="652" ht="13.65" customHeight="1">
      <c r="A652" t="s" s="7">
        <v>44</v>
      </c>
      <c r="B652" s="14">
        <v>1430</v>
      </c>
      <c r="C652" s="14">
        <f>B652</f>
        <v>1430</v>
      </c>
      <c r="D652" s="89"/>
      <c r="E652" s="40">
        <v>42</v>
      </c>
      <c r="F652" s="90"/>
      <c r="G652" s="8"/>
      <c r="H652" s="8"/>
      <c r="I652" s="88">
        <v>44126</v>
      </c>
      <c r="J652" s="8"/>
    </row>
    <row r="653" ht="13.65" customHeight="1">
      <c r="A653" t="s" s="7">
        <v>42</v>
      </c>
      <c r="B653" s="14">
        <v>5250</v>
      </c>
      <c r="C653" s="14">
        <f>B653</f>
        <v>5250</v>
      </c>
      <c r="D653" s="89"/>
      <c r="E653" s="40">
        <v>128</v>
      </c>
      <c r="F653" s="90"/>
      <c r="G653" s="8"/>
      <c r="H653" s="8"/>
      <c r="I653" s="88">
        <v>44127</v>
      </c>
      <c r="J653" s="8"/>
    </row>
    <row r="654" ht="13.65" customHeight="1">
      <c r="A654" t="s" s="7">
        <v>43</v>
      </c>
      <c r="B654" s="14">
        <v>573</v>
      </c>
      <c r="C654" s="14">
        <f>B654</f>
        <v>573</v>
      </c>
      <c r="D654" s="89"/>
      <c r="E654" s="40">
        <v>37</v>
      </c>
      <c r="F654" s="90"/>
      <c r="G654" s="8"/>
      <c r="H654" s="8"/>
      <c r="I654" s="88">
        <v>44127</v>
      </c>
      <c r="J654" s="8"/>
    </row>
    <row r="655" ht="13.65" customHeight="1">
      <c r="A655" t="s" s="7">
        <v>44</v>
      </c>
      <c r="B655" s="14">
        <v>1431</v>
      </c>
      <c r="C655" s="14">
        <f>B655</f>
        <v>1431</v>
      </c>
      <c r="D655" s="89"/>
      <c r="E655" s="40">
        <v>42</v>
      </c>
      <c r="F655" s="90"/>
      <c r="G655" s="8"/>
      <c r="H655" s="8"/>
      <c r="I655" s="88">
        <v>44127</v>
      </c>
      <c r="J655" s="8"/>
    </row>
    <row r="656" ht="13.65" customHeight="1">
      <c r="A656" t="s" s="7">
        <v>42</v>
      </c>
      <c r="B656" s="14">
        <v>5282</v>
      </c>
      <c r="C656" s="14">
        <f>B656</f>
        <v>5282</v>
      </c>
      <c r="D656" s="89"/>
      <c r="E656" s="40">
        <v>129</v>
      </c>
      <c r="F656" s="90"/>
      <c r="G656" s="8"/>
      <c r="H656" s="8"/>
      <c r="I656" s="88">
        <v>44128</v>
      </c>
      <c r="J656" s="8"/>
    </row>
    <row r="657" ht="13.65" customHeight="1">
      <c r="A657" t="s" s="7">
        <v>43</v>
      </c>
      <c r="B657" s="14">
        <v>579</v>
      </c>
      <c r="C657" s="14">
        <f>B657</f>
        <v>579</v>
      </c>
      <c r="D657" s="89"/>
      <c r="E657" s="40">
        <v>37</v>
      </c>
      <c r="F657" s="90"/>
      <c r="G657" s="8"/>
      <c r="H657" s="8"/>
      <c r="I657" s="88">
        <v>44128</v>
      </c>
      <c r="J657" s="8"/>
    </row>
    <row r="658" ht="13.65" customHeight="1">
      <c r="A658" t="s" s="7">
        <v>44</v>
      </c>
      <c r="B658" s="14">
        <v>1432</v>
      </c>
      <c r="C658" s="14">
        <f>B658</f>
        <v>1432</v>
      </c>
      <c r="D658" s="89"/>
      <c r="E658" s="40">
        <v>42</v>
      </c>
      <c r="F658" s="90"/>
      <c r="G658" s="8"/>
      <c r="H658" s="8"/>
      <c r="I658" s="88">
        <v>44128</v>
      </c>
      <c r="J658" s="8"/>
    </row>
    <row r="659" ht="13.65" customHeight="1">
      <c r="A659" t="s" s="7">
        <v>42</v>
      </c>
      <c r="B659" s="14">
        <v>5296</v>
      </c>
      <c r="C659" s="14">
        <f>B659</f>
        <v>5296</v>
      </c>
      <c r="D659" s="89"/>
      <c r="E659" s="40">
        <v>130</v>
      </c>
      <c r="F659" s="90"/>
      <c r="G659" s="8"/>
      <c r="H659" s="8"/>
      <c r="I659" s="88">
        <v>44129</v>
      </c>
      <c r="J659" s="8"/>
    </row>
    <row r="660" ht="13.65" customHeight="1">
      <c r="A660" t="s" s="7">
        <v>43</v>
      </c>
      <c r="B660" s="14">
        <v>581</v>
      </c>
      <c r="C660" s="14">
        <f>B660</f>
        <v>581</v>
      </c>
      <c r="D660" s="89"/>
      <c r="E660" s="40">
        <v>37</v>
      </c>
      <c r="F660" s="90"/>
      <c r="G660" s="8"/>
      <c r="H660" s="8"/>
      <c r="I660" s="88">
        <v>44129</v>
      </c>
      <c r="J660" s="8"/>
    </row>
    <row r="661" ht="13.65" customHeight="1">
      <c r="A661" t="s" s="7">
        <v>44</v>
      </c>
      <c r="B661" s="14">
        <v>1437</v>
      </c>
      <c r="C661" s="14">
        <f>B661</f>
        <v>1437</v>
      </c>
      <c r="D661" s="89"/>
      <c r="E661" s="40">
        <v>42</v>
      </c>
      <c r="F661" s="90"/>
      <c r="G661" s="8"/>
      <c r="H661" s="8"/>
      <c r="I661" s="88">
        <v>44129</v>
      </c>
      <c r="J661" s="8"/>
    </row>
    <row r="662" ht="13.65" customHeight="1">
      <c r="A662" t="s" s="7">
        <v>42</v>
      </c>
      <c r="B662" s="14">
        <v>5310</v>
      </c>
      <c r="C662" s="14">
        <f>B662</f>
        <v>5310</v>
      </c>
      <c r="D662" s="89"/>
      <c r="E662" s="40">
        <v>131</v>
      </c>
      <c r="F662" s="90"/>
      <c r="G662" s="8"/>
      <c r="H662" s="8"/>
      <c r="I662" s="88">
        <v>44130</v>
      </c>
      <c r="J662" s="8"/>
    </row>
    <row r="663" ht="13.65" customHeight="1">
      <c r="A663" t="s" s="7">
        <v>43</v>
      </c>
      <c r="B663" s="14">
        <v>585</v>
      </c>
      <c r="C663" s="14">
        <f>B663</f>
        <v>585</v>
      </c>
      <c r="D663" s="89"/>
      <c r="E663" s="40">
        <v>37</v>
      </c>
      <c r="F663" s="90"/>
      <c r="G663" s="8"/>
      <c r="H663" s="8"/>
      <c r="I663" s="88">
        <v>44130</v>
      </c>
      <c r="J663" s="8"/>
    </row>
    <row r="664" ht="13.65" customHeight="1">
      <c r="A664" t="s" s="7">
        <v>44</v>
      </c>
      <c r="B664" s="14">
        <v>1441</v>
      </c>
      <c r="C664" s="14">
        <f>B664</f>
        <v>1441</v>
      </c>
      <c r="D664" s="89"/>
      <c r="E664" s="40">
        <v>42</v>
      </c>
      <c r="F664" s="90"/>
      <c r="G664" s="8"/>
      <c r="H664" s="8"/>
      <c r="I664" s="88">
        <v>44130</v>
      </c>
      <c r="J664" s="8"/>
    </row>
    <row r="665" ht="13.65" customHeight="1">
      <c r="A665" t="s" s="7">
        <v>42</v>
      </c>
      <c r="B665" s="14">
        <v>5349</v>
      </c>
      <c r="C665" s="14">
        <f>B665</f>
        <v>5349</v>
      </c>
      <c r="D665" s="89"/>
      <c r="E665" s="40">
        <v>133</v>
      </c>
      <c r="F665" s="90"/>
      <c r="G665" s="8"/>
      <c r="H665" s="8"/>
      <c r="I665" s="88">
        <v>44131</v>
      </c>
      <c r="J665" s="8"/>
    </row>
    <row r="666" ht="13.65" customHeight="1">
      <c r="A666" t="s" s="7">
        <v>43</v>
      </c>
      <c r="B666" s="14">
        <v>586</v>
      </c>
      <c r="C666" s="14">
        <f>B666</f>
        <v>586</v>
      </c>
      <c r="D666" s="89"/>
      <c r="E666" s="40">
        <v>37</v>
      </c>
      <c r="F666" s="90"/>
      <c r="G666" s="8"/>
      <c r="H666" s="8"/>
      <c r="I666" s="88">
        <v>44131</v>
      </c>
      <c r="J666" s="8"/>
    </row>
    <row r="667" ht="13.65" customHeight="1">
      <c r="A667" t="s" s="7">
        <v>44</v>
      </c>
      <c r="B667" s="14">
        <v>1445</v>
      </c>
      <c r="C667" s="14">
        <f>B667</f>
        <v>1445</v>
      </c>
      <c r="D667" s="89"/>
      <c r="E667" s="40">
        <v>42</v>
      </c>
      <c r="F667" s="90"/>
      <c r="G667" s="8"/>
      <c r="H667" s="8"/>
      <c r="I667" s="88">
        <v>44131</v>
      </c>
      <c r="J667" s="8"/>
    </row>
    <row r="668" ht="13.65" customHeight="1">
      <c r="A668" t="s" s="7">
        <v>42</v>
      </c>
      <c r="B668" s="14">
        <v>5383</v>
      </c>
      <c r="C668" s="14">
        <f>B668</f>
        <v>5383</v>
      </c>
      <c r="D668" s="89"/>
      <c r="E668" s="40">
        <v>134</v>
      </c>
      <c r="F668" s="90"/>
      <c r="G668" s="8"/>
      <c r="H668" s="8"/>
      <c r="I668" s="88">
        <v>44132</v>
      </c>
      <c r="J668" s="8"/>
    </row>
    <row r="669" ht="13.65" customHeight="1">
      <c r="A669" t="s" s="7">
        <v>43</v>
      </c>
      <c r="B669" s="14">
        <v>591</v>
      </c>
      <c r="C669" s="14">
        <f>B669</f>
        <v>591</v>
      </c>
      <c r="D669" s="89"/>
      <c r="E669" s="40">
        <v>37</v>
      </c>
      <c r="F669" s="90"/>
      <c r="G669" s="8"/>
      <c r="H669" s="8"/>
      <c r="I669" s="88">
        <v>44132</v>
      </c>
      <c r="J669" s="8"/>
    </row>
    <row r="670" ht="13.65" customHeight="1">
      <c r="A670" t="s" s="7">
        <v>44</v>
      </c>
      <c r="B670" s="14">
        <v>1455</v>
      </c>
      <c r="C670" s="14">
        <f>B670</f>
        <v>1455</v>
      </c>
      <c r="D670" s="89"/>
      <c r="E670" s="40">
        <v>42</v>
      </c>
      <c r="F670" s="90"/>
      <c r="G670" s="8"/>
      <c r="H670" s="8"/>
      <c r="I670" s="88">
        <v>44132</v>
      </c>
      <c r="J670" s="8"/>
    </row>
    <row r="671" ht="13.65" customHeight="1">
      <c r="A671" t="s" s="7">
        <v>42</v>
      </c>
      <c r="B671" s="14">
        <v>5429</v>
      </c>
      <c r="C671" s="14">
        <f>B671</f>
        <v>5429</v>
      </c>
      <c r="D671" s="89"/>
      <c r="E671" s="40">
        <v>134</v>
      </c>
      <c r="F671" s="90"/>
      <c r="G671" s="8"/>
      <c r="H671" s="8"/>
      <c r="I671" s="88">
        <v>44133</v>
      </c>
      <c r="J671" s="8"/>
    </row>
    <row r="672" ht="13.65" customHeight="1">
      <c r="A672" t="s" s="7">
        <v>43</v>
      </c>
      <c r="B672" s="14">
        <v>593</v>
      </c>
      <c r="C672" s="14">
        <f>B672</f>
        <v>593</v>
      </c>
      <c r="D672" s="89"/>
      <c r="E672" s="40">
        <v>37</v>
      </c>
      <c r="F672" s="90"/>
      <c r="G672" s="8"/>
      <c r="H672" s="8"/>
      <c r="I672" s="88">
        <v>44133</v>
      </c>
      <c r="J672" s="8"/>
    </row>
    <row r="673" ht="13.65" customHeight="1">
      <c r="A673" t="s" s="7">
        <v>44</v>
      </c>
      <c r="B673" s="14">
        <v>1462</v>
      </c>
      <c r="C673" s="14">
        <f>B673</f>
        <v>1462</v>
      </c>
      <c r="D673" s="89"/>
      <c r="E673" s="40">
        <v>43</v>
      </c>
      <c r="F673" s="90"/>
      <c r="G673" s="8"/>
      <c r="H673" s="8"/>
      <c r="I673" s="88">
        <v>44133</v>
      </c>
      <c r="J673" s="8"/>
    </row>
    <row r="674" ht="13.65" customHeight="1">
      <c r="A674" t="s" s="7">
        <v>42</v>
      </c>
      <c r="B674" s="14">
        <v>5465</v>
      </c>
      <c r="C674" s="14">
        <f>B674</f>
        <v>5465</v>
      </c>
      <c r="D674" s="89"/>
      <c r="E674" s="40">
        <v>134</v>
      </c>
      <c r="F674" s="90"/>
      <c r="G674" s="8"/>
      <c r="H674" s="8"/>
      <c r="I674" s="88">
        <v>44134</v>
      </c>
      <c r="J674" s="8"/>
    </row>
    <row r="675" ht="13.65" customHeight="1">
      <c r="A675" t="s" s="7">
        <v>43</v>
      </c>
      <c r="B675" s="14">
        <v>604</v>
      </c>
      <c r="C675" s="14">
        <f>B675</f>
        <v>604</v>
      </c>
      <c r="D675" s="89"/>
      <c r="E675" s="40">
        <v>37</v>
      </c>
      <c r="F675" s="90"/>
      <c r="G675" s="8"/>
      <c r="H675" s="8"/>
      <c r="I675" s="88">
        <v>44134</v>
      </c>
      <c r="J675" s="8"/>
    </row>
    <row r="676" ht="13.65" customHeight="1">
      <c r="A676" t="s" s="7">
        <v>44</v>
      </c>
      <c r="B676" s="14">
        <v>1467</v>
      </c>
      <c r="C676" s="14">
        <f>B676</f>
        <v>1467</v>
      </c>
      <c r="D676" s="89"/>
      <c r="E676" s="40">
        <v>43</v>
      </c>
      <c r="F676" s="90"/>
      <c r="G676" s="8"/>
      <c r="H676" s="8"/>
      <c r="I676" s="88">
        <v>44134</v>
      </c>
      <c r="J676" s="8"/>
    </row>
    <row r="677" ht="13.65" customHeight="1">
      <c r="A677" t="s" s="7">
        <v>42</v>
      </c>
      <c r="B677" s="14">
        <v>5477</v>
      </c>
      <c r="C677" s="14">
        <f>B677</f>
        <v>5477</v>
      </c>
      <c r="D677" s="89"/>
      <c r="E677" s="40">
        <v>134</v>
      </c>
      <c r="F677" s="90"/>
      <c r="G677" s="8"/>
      <c r="H677" s="8"/>
      <c r="I677" s="88">
        <v>44135</v>
      </c>
      <c r="J677" s="8"/>
    </row>
    <row r="678" ht="13.65" customHeight="1">
      <c r="A678" t="s" s="7">
        <v>43</v>
      </c>
      <c r="B678" s="14">
        <v>605</v>
      </c>
      <c r="C678" s="14">
        <f>B678</f>
        <v>605</v>
      </c>
      <c r="D678" s="89"/>
      <c r="E678" s="40">
        <v>37</v>
      </c>
      <c r="F678" s="90"/>
      <c r="G678" s="8"/>
      <c r="H678" s="8"/>
      <c r="I678" s="88">
        <v>44135</v>
      </c>
      <c r="J678" s="8"/>
    </row>
    <row r="679" ht="13.65" customHeight="1">
      <c r="A679" t="s" s="7">
        <v>44</v>
      </c>
      <c r="B679" s="14">
        <v>1468</v>
      </c>
      <c r="C679" s="14">
        <f>B679</f>
        <v>1468</v>
      </c>
      <c r="D679" s="89"/>
      <c r="E679" s="40">
        <v>43</v>
      </c>
      <c r="F679" s="90"/>
      <c r="G679" s="8"/>
      <c r="H679" s="8"/>
      <c r="I679" s="88">
        <v>44135</v>
      </c>
      <c r="J679" s="8"/>
    </row>
    <row r="680" ht="13.65" customHeight="1">
      <c r="A680" t="s" s="7">
        <v>42</v>
      </c>
      <c r="B680" s="14">
        <v>5512</v>
      </c>
      <c r="C680" s="14">
        <f>B680</f>
        <v>5512</v>
      </c>
      <c r="D680" s="89"/>
      <c r="E680" s="40">
        <v>135</v>
      </c>
      <c r="F680" s="90"/>
      <c r="G680" s="8"/>
      <c r="H680" s="8"/>
      <c r="I680" s="88">
        <v>44136</v>
      </c>
      <c r="J680" s="8"/>
    </row>
    <row r="681" ht="13.65" customHeight="1">
      <c r="A681" t="s" s="7">
        <v>43</v>
      </c>
      <c r="B681" s="14">
        <v>614</v>
      </c>
      <c r="C681" s="14">
        <f>B681</f>
        <v>614</v>
      </c>
      <c r="D681" s="89"/>
      <c r="E681" s="40">
        <v>37</v>
      </c>
      <c r="F681" s="90"/>
      <c r="G681" s="8"/>
      <c r="H681" s="8"/>
      <c r="I681" s="88">
        <v>44136</v>
      </c>
      <c r="J681" s="8"/>
    </row>
    <row r="682" ht="13.65" customHeight="1">
      <c r="A682" t="s" s="7">
        <v>44</v>
      </c>
      <c r="B682" s="14">
        <v>1473</v>
      </c>
      <c r="C682" s="14">
        <f>B682</f>
        <v>1473</v>
      </c>
      <c r="D682" s="89"/>
      <c r="E682" s="40">
        <v>43</v>
      </c>
      <c r="F682" s="90"/>
      <c r="G682" s="8"/>
      <c r="H682" s="8"/>
      <c r="I682" s="88">
        <v>44136</v>
      </c>
      <c r="J682" s="8"/>
    </row>
    <row r="683" ht="13.65" customHeight="1">
      <c r="A683" t="s" s="7">
        <v>42</v>
      </c>
      <c r="B683" s="14">
        <v>5518</v>
      </c>
      <c r="C683" s="14">
        <f>B683</f>
        <v>5518</v>
      </c>
      <c r="D683" s="89"/>
      <c r="E683" s="40">
        <v>136</v>
      </c>
      <c r="F683" s="90"/>
      <c r="G683" s="8"/>
      <c r="H683" s="8"/>
      <c r="I683" s="88">
        <v>44137</v>
      </c>
      <c r="J683" s="8"/>
    </row>
    <row r="684" ht="13.65" customHeight="1">
      <c r="A684" t="s" s="7">
        <v>43</v>
      </c>
      <c r="B684" s="14">
        <v>615</v>
      </c>
      <c r="C684" s="14">
        <f>B684</f>
        <v>615</v>
      </c>
      <c r="D684" s="89"/>
      <c r="E684" s="40">
        <v>37</v>
      </c>
      <c r="F684" s="90"/>
      <c r="G684" s="8"/>
      <c r="H684" s="8"/>
      <c r="I684" s="88">
        <v>44137</v>
      </c>
      <c r="J684" s="8"/>
    </row>
    <row r="685" ht="13.65" customHeight="1">
      <c r="A685" t="s" s="7">
        <v>44</v>
      </c>
      <c r="B685" s="14">
        <v>1475</v>
      </c>
      <c r="C685" s="14">
        <f>B685</f>
        <v>1475</v>
      </c>
      <c r="D685" s="89"/>
      <c r="E685" s="40">
        <v>43</v>
      </c>
      <c r="F685" s="90"/>
      <c r="G685" s="8"/>
      <c r="H685" s="8"/>
      <c r="I685" s="88">
        <v>44137</v>
      </c>
      <c r="J685" s="8"/>
    </row>
    <row r="686" ht="13.65" customHeight="1">
      <c r="A686" t="s" s="7">
        <v>42</v>
      </c>
      <c r="B686" s="14">
        <v>5532</v>
      </c>
      <c r="C686" s="14">
        <f>B686</f>
        <v>5532</v>
      </c>
      <c r="D686" s="89"/>
      <c r="E686" s="40">
        <v>138</v>
      </c>
      <c r="F686" s="90"/>
      <c r="G686" s="8"/>
      <c r="H686" s="8"/>
      <c r="I686" s="88">
        <v>44138</v>
      </c>
      <c r="J686" s="8"/>
    </row>
    <row r="687" ht="13.65" customHeight="1">
      <c r="A687" t="s" s="7">
        <v>43</v>
      </c>
      <c r="B687" s="14">
        <v>618</v>
      </c>
      <c r="C687" s="14">
        <f>B687</f>
        <v>618</v>
      </c>
      <c r="D687" s="89"/>
      <c r="E687" s="40">
        <v>37</v>
      </c>
      <c r="F687" s="90"/>
      <c r="G687" s="8"/>
      <c r="H687" s="8"/>
      <c r="I687" s="88">
        <v>44138</v>
      </c>
      <c r="J687" s="8"/>
    </row>
    <row r="688" ht="13.65" customHeight="1">
      <c r="A688" t="s" s="7">
        <v>44</v>
      </c>
      <c r="B688" s="14">
        <v>1476</v>
      </c>
      <c r="C688" s="14">
        <f>B688</f>
        <v>1476</v>
      </c>
      <c r="D688" s="89"/>
      <c r="E688" s="40">
        <v>43</v>
      </c>
      <c r="F688" s="90"/>
      <c r="G688" s="8"/>
      <c r="H688" s="8"/>
      <c r="I688" s="88">
        <v>44138</v>
      </c>
      <c r="J688" s="8"/>
    </row>
    <row r="689" ht="13.65" customHeight="1">
      <c r="A689" t="s" s="7">
        <v>42</v>
      </c>
      <c r="B689" s="14">
        <v>5555</v>
      </c>
      <c r="C689" s="14">
        <f>B689</f>
        <v>5555</v>
      </c>
      <c r="D689" s="89"/>
      <c r="E689" s="40">
        <v>139</v>
      </c>
      <c r="F689" s="90"/>
      <c r="G689" s="8"/>
      <c r="H689" s="8"/>
      <c r="I689" s="88">
        <v>44139</v>
      </c>
      <c r="J689" s="8"/>
    </row>
    <row r="690" ht="13.65" customHeight="1">
      <c r="A690" t="s" s="7">
        <v>43</v>
      </c>
      <c r="B690" s="14">
        <v>622</v>
      </c>
      <c r="C690" s="14">
        <f>B690</f>
        <v>622</v>
      </c>
      <c r="D690" s="89"/>
      <c r="E690" s="40">
        <v>37</v>
      </c>
      <c r="F690" s="90"/>
      <c r="G690" s="8"/>
      <c r="H690" s="8"/>
      <c r="I690" s="88">
        <v>44139</v>
      </c>
      <c r="J690" s="8"/>
    </row>
    <row r="691" ht="13.65" customHeight="1">
      <c r="A691" t="s" s="7">
        <v>44</v>
      </c>
      <c r="B691" s="14">
        <v>1489</v>
      </c>
      <c r="C691" s="14">
        <f>B691</f>
        <v>1489</v>
      </c>
      <c r="D691" s="89"/>
      <c r="E691" s="40">
        <v>43</v>
      </c>
      <c r="F691" s="90"/>
      <c r="G691" s="8"/>
      <c r="H691" s="8"/>
      <c r="I691" s="88">
        <v>44139</v>
      </c>
      <c r="J691" s="8"/>
    </row>
    <row r="692" ht="13.65" customHeight="1">
      <c r="A692" t="s" s="7">
        <v>42</v>
      </c>
      <c r="B692" s="14">
        <v>5585</v>
      </c>
      <c r="C692" s="14">
        <f>B692</f>
        <v>5585</v>
      </c>
      <c r="D692" s="89"/>
      <c r="E692" s="40">
        <v>139</v>
      </c>
      <c r="F692" s="90"/>
      <c r="G692" s="8"/>
      <c r="H692" s="8"/>
      <c r="I692" s="88">
        <v>44140</v>
      </c>
      <c r="J692" s="8"/>
    </row>
    <row r="693" ht="13.65" customHeight="1">
      <c r="A693" t="s" s="7">
        <v>43</v>
      </c>
      <c r="B693" s="14">
        <v>625</v>
      </c>
      <c r="C693" s="14">
        <f>B693</f>
        <v>625</v>
      </c>
      <c r="D693" s="89"/>
      <c r="E693" s="40">
        <v>37</v>
      </c>
      <c r="F693" s="90"/>
      <c r="G693" s="8"/>
      <c r="H693" s="8"/>
      <c r="I693" s="88">
        <v>44140</v>
      </c>
      <c r="J693" s="8"/>
    </row>
    <row r="694" ht="13.65" customHeight="1">
      <c r="A694" t="s" s="7">
        <v>44</v>
      </c>
      <c r="B694" s="14">
        <v>1493</v>
      </c>
      <c r="C694" s="14">
        <f>B694</f>
        <v>1493</v>
      </c>
      <c r="D694" s="89"/>
      <c r="E694" s="40">
        <v>43</v>
      </c>
      <c r="F694" s="90"/>
      <c r="G694" s="8"/>
      <c r="H694" s="8"/>
      <c r="I694" s="88">
        <v>44140</v>
      </c>
      <c r="J694" s="8"/>
    </row>
    <row r="695" ht="13.65" customHeight="1">
      <c r="A695" t="s" s="7">
        <v>42</v>
      </c>
      <c r="B695" s="14">
        <v>5621</v>
      </c>
      <c r="C695" s="14">
        <f>B695</f>
        <v>5621</v>
      </c>
      <c r="D695" s="89"/>
      <c r="E695" s="40">
        <v>140</v>
      </c>
      <c r="F695" s="90"/>
      <c r="G695" s="8"/>
      <c r="H695" s="8"/>
      <c r="I695" s="88">
        <v>44141</v>
      </c>
      <c r="J695" s="8"/>
    </row>
    <row r="696" ht="13.65" customHeight="1">
      <c r="A696" t="s" s="7">
        <v>43</v>
      </c>
      <c r="B696" s="14">
        <v>628</v>
      </c>
      <c r="C696" s="14">
        <f>B696</f>
        <v>628</v>
      </c>
      <c r="D696" s="89"/>
      <c r="E696" s="40">
        <v>37</v>
      </c>
      <c r="F696" s="90"/>
      <c r="G696" s="8"/>
      <c r="H696" s="8"/>
      <c r="I696" s="88">
        <v>44141</v>
      </c>
      <c r="J696" s="8"/>
    </row>
    <row r="697" ht="13.65" customHeight="1">
      <c r="A697" t="s" s="7">
        <v>44</v>
      </c>
      <c r="B697" s="14">
        <v>1503</v>
      </c>
      <c r="C697" s="14">
        <f>B697</f>
        <v>1503</v>
      </c>
      <c r="D697" s="89"/>
      <c r="E697" s="40">
        <v>43</v>
      </c>
      <c r="F697" s="90"/>
      <c r="G697" s="8"/>
      <c r="H697" s="8"/>
      <c r="I697" s="88">
        <v>44141</v>
      </c>
      <c r="J697" s="8"/>
    </row>
    <row r="698" ht="13.65" customHeight="1">
      <c r="A698" t="s" s="7">
        <v>42</v>
      </c>
      <c r="B698" s="14">
        <v>5645</v>
      </c>
      <c r="C698" s="14">
        <f>B698</f>
        <v>5645</v>
      </c>
      <c r="D698" s="89"/>
      <c r="E698" s="40">
        <v>140</v>
      </c>
      <c r="F698" s="90"/>
      <c r="G698" s="8"/>
      <c r="H698" s="8"/>
      <c r="I698" s="88">
        <v>44142</v>
      </c>
      <c r="J698" s="8"/>
    </row>
    <row r="699" ht="13.65" customHeight="1">
      <c r="A699" t="s" s="7">
        <v>43</v>
      </c>
      <c r="B699" s="14">
        <v>638</v>
      </c>
      <c r="C699" s="14">
        <f>B699</f>
        <v>638</v>
      </c>
      <c r="D699" s="89"/>
      <c r="E699" s="40">
        <v>37</v>
      </c>
      <c r="F699" s="90"/>
      <c r="G699" s="8"/>
      <c r="H699" s="8"/>
      <c r="I699" s="88">
        <v>44142</v>
      </c>
      <c r="J699" s="8"/>
    </row>
    <row r="700" ht="13.65" customHeight="1">
      <c r="A700" t="s" s="7">
        <v>44</v>
      </c>
      <c r="B700" s="14">
        <v>1512</v>
      </c>
      <c r="C700" s="14">
        <f>B700</f>
        <v>1512</v>
      </c>
      <c r="D700" s="89"/>
      <c r="E700" s="40">
        <v>43</v>
      </c>
      <c r="F700" s="90"/>
      <c r="G700" s="8"/>
      <c r="H700" s="8"/>
      <c r="I700" s="88">
        <v>44142</v>
      </c>
      <c r="J700" s="8"/>
    </row>
    <row r="701" ht="13.65" customHeight="1">
      <c r="A701" t="s" s="7">
        <v>42</v>
      </c>
      <c r="B701" s="14">
        <v>5670</v>
      </c>
      <c r="C701" s="14">
        <f>B701</f>
        <v>5670</v>
      </c>
      <c r="D701" s="89"/>
      <c r="E701" s="40">
        <v>140</v>
      </c>
      <c r="F701" s="90"/>
      <c r="G701" s="8"/>
      <c r="H701" s="8"/>
      <c r="I701" s="88">
        <v>44143</v>
      </c>
      <c r="J701" s="8"/>
    </row>
    <row r="702" ht="13.65" customHeight="1">
      <c r="A702" t="s" s="7">
        <v>43</v>
      </c>
      <c r="B702" s="14">
        <v>645</v>
      </c>
      <c r="C702" s="14">
        <f>B702</f>
        <v>645</v>
      </c>
      <c r="D702" s="89"/>
      <c r="E702" s="40">
        <v>37</v>
      </c>
      <c r="F702" s="90"/>
      <c r="G702" s="8"/>
      <c r="H702" s="8"/>
      <c r="I702" s="88">
        <v>44143</v>
      </c>
      <c r="J702" s="8"/>
    </row>
    <row r="703" ht="13.65" customHeight="1">
      <c r="A703" t="s" s="7">
        <v>44</v>
      </c>
      <c r="B703" s="14">
        <v>1519</v>
      </c>
      <c r="C703" s="14">
        <f>B703</f>
        <v>1519</v>
      </c>
      <c r="D703" s="89"/>
      <c r="E703" s="40">
        <v>44</v>
      </c>
      <c r="F703" s="90"/>
      <c r="G703" s="8"/>
      <c r="H703" s="8"/>
      <c r="I703" s="88">
        <v>44143</v>
      </c>
      <c r="J703" s="8"/>
    </row>
    <row r="704" ht="13.65" customHeight="1">
      <c r="A704" t="s" s="7">
        <v>42</v>
      </c>
      <c r="B704" s="14">
        <v>5679</v>
      </c>
      <c r="C704" s="14">
        <f>B704</f>
        <v>5679</v>
      </c>
      <c r="D704" s="89"/>
      <c r="E704" s="40">
        <v>140</v>
      </c>
      <c r="F704" s="90"/>
      <c r="G704" s="8"/>
      <c r="H704" s="8"/>
      <c r="I704" s="88">
        <v>44144</v>
      </c>
      <c r="J704" s="8"/>
    </row>
    <row r="705" ht="13.65" customHeight="1">
      <c r="A705" t="s" s="7">
        <v>43</v>
      </c>
      <c r="B705" s="14">
        <v>650</v>
      </c>
      <c r="C705" s="14">
        <f>B705</f>
        <v>650</v>
      </c>
      <c r="D705" s="89"/>
      <c r="E705" s="40">
        <v>37</v>
      </c>
      <c r="F705" s="90"/>
      <c r="G705" s="8"/>
      <c r="H705" s="8"/>
      <c r="I705" s="88">
        <v>44144</v>
      </c>
      <c r="J705" s="8"/>
    </row>
    <row r="706" ht="13.65" customHeight="1">
      <c r="A706" t="s" s="7">
        <v>44</v>
      </c>
      <c r="B706" s="14">
        <v>1520</v>
      </c>
      <c r="C706" s="14">
        <f>B706</f>
        <v>1520</v>
      </c>
      <c r="D706" s="89"/>
      <c r="E706" s="40">
        <v>44</v>
      </c>
      <c r="F706" s="90"/>
      <c r="G706" s="8"/>
      <c r="H706" s="8"/>
      <c r="I706" s="88">
        <v>44144</v>
      </c>
      <c r="J706" s="8"/>
    </row>
    <row r="707" ht="13.65" customHeight="1">
      <c r="A707" t="s" s="7">
        <v>42</v>
      </c>
      <c r="B707" s="14">
        <v>5723</v>
      </c>
      <c r="C707" s="14">
        <f>B707</f>
        <v>5723</v>
      </c>
      <c r="D707" s="89"/>
      <c r="E707" s="40">
        <v>140</v>
      </c>
      <c r="F707" s="90"/>
      <c r="G707" s="8"/>
      <c r="H707" s="8"/>
      <c r="I707" s="88">
        <v>44145</v>
      </c>
      <c r="J707" s="8"/>
    </row>
    <row r="708" ht="13.65" customHeight="1">
      <c r="A708" t="s" s="7">
        <v>43</v>
      </c>
      <c r="B708" s="14">
        <v>650</v>
      </c>
      <c r="C708" s="14">
        <f>B708</f>
        <v>650</v>
      </c>
      <c r="D708" s="89"/>
      <c r="E708" s="40">
        <v>38</v>
      </c>
      <c r="F708" s="90"/>
      <c r="G708" s="8"/>
      <c r="H708" s="8"/>
      <c r="I708" s="88">
        <v>44145</v>
      </c>
      <c r="J708" s="8"/>
    </row>
    <row r="709" ht="13.65" customHeight="1">
      <c r="A709" t="s" s="7">
        <v>44</v>
      </c>
      <c r="B709" s="14">
        <v>1527</v>
      </c>
      <c r="C709" s="14">
        <f>B709</f>
        <v>1527</v>
      </c>
      <c r="D709" s="89"/>
      <c r="E709" s="40">
        <v>44</v>
      </c>
      <c r="F709" s="90"/>
      <c r="G709" s="8"/>
      <c r="H709" s="8"/>
      <c r="I709" s="88">
        <v>44145</v>
      </c>
      <c r="J709" s="8"/>
    </row>
    <row r="710" ht="13.65" customHeight="1">
      <c r="A710" t="s" s="7">
        <v>42</v>
      </c>
      <c r="B710" s="14">
        <v>5760</v>
      </c>
      <c r="C710" s="14">
        <f>B710</f>
        <v>5760</v>
      </c>
      <c r="D710" s="89"/>
      <c r="E710" s="40">
        <v>140</v>
      </c>
      <c r="F710" s="90"/>
      <c r="G710" s="8"/>
      <c r="H710" s="8"/>
      <c r="I710" s="88">
        <v>44146</v>
      </c>
      <c r="J710" s="8"/>
    </row>
    <row r="711" ht="13.65" customHeight="1">
      <c r="A711" t="s" s="7">
        <v>43</v>
      </c>
      <c r="B711" s="14">
        <v>657</v>
      </c>
      <c r="C711" s="14">
        <f>B711</f>
        <v>657</v>
      </c>
      <c r="D711" s="89"/>
      <c r="E711" s="40">
        <v>38</v>
      </c>
      <c r="F711" s="90"/>
      <c r="G711" s="8"/>
      <c r="H711" s="8"/>
      <c r="I711" s="88">
        <v>44146</v>
      </c>
      <c r="J711" s="8"/>
    </row>
    <row r="712" ht="13.65" customHeight="1">
      <c r="A712" t="s" s="7">
        <v>44</v>
      </c>
      <c r="B712" s="14">
        <v>1532</v>
      </c>
      <c r="C712" s="14">
        <f>B712</f>
        <v>1532</v>
      </c>
      <c r="D712" s="89"/>
      <c r="E712" s="40">
        <v>44</v>
      </c>
      <c r="F712" s="90"/>
      <c r="G712" s="8"/>
      <c r="H712" s="8"/>
      <c r="I712" s="88">
        <v>44146</v>
      </c>
      <c r="J712" s="8"/>
    </row>
    <row r="713" ht="13.65" customHeight="1">
      <c r="A713" t="s" s="7">
        <v>42</v>
      </c>
      <c r="B713" s="14">
        <v>5786</v>
      </c>
      <c r="C713" s="14">
        <f>B713</f>
        <v>5786</v>
      </c>
      <c r="D713" s="89"/>
      <c r="E713" s="40">
        <v>140</v>
      </c>
      <c r="F713" s="90"/>
      <c r="G713" s="8"/>
      <c r="H713" s="8"/>
      <c r="I713" s="88">
        <v>44147</v>
      </c>
      <c r="J713" s="8"/>
    </row>
    <row r="714" ht="13.65" customHeight="1">
      <c r="A714" t="s" s="7">
        <v>43</v>
      </c>
      <c r="B714" s="14">
        <v>661</v>
      </c>
      <c r="C714" s="14">
        <f>B714</f>
        <v>661</v>
      </c>
      <c r="D714" s="89"/>
      <c r="E714" s="40">
        <v>38</v>
      </c>
      <c r="F714" s="90"/>
      <c r="G714" s="8"/>
      <c r="H714" s="8"/>
      <c r="I714" s="88">
        <v>44147</v>
      </c>
      <c r="J714" s="8"/>
    </row>
    <row r="715" ht="13.65" customHeight="1">
      <c r="A715" t="s" s="7">
        <v>44</v>
      </c>
      <c r="B715" s="14">
        <v>1537</v>
      </c>
      <c r="C715" s="14">
        <f>B715</f>
        <v>1537</v>
      </c>
      <c r="D715" s="89"/>
      <c r="E715" s="40">
        <v>45</v>
      </c>
      <c r="F715" s="90"/>
      <c r="G715" s="8"/>
      <c r="H715" s="8"/>
      <c r="I715" s="88">
        <v>44147</v>
      </c>
      <c r="J715" s="8"/>
    </row>
    <row r="716" ht="13.65" customHeight="1">
      <c r="A716" t="s" s="7">
        <v>42</v>
      </c>
      <c r="B716" s="14">
        <v>5818</v>
      </c>
      <c r="C716" s="14">
        <f>B716</f>
        <v>5818</v>
      </c>
      <c r="D716" s="89"/>
      <c r="E716" s="40">
        <v>141</v>
      </c>
      <c r="F716" s="90"/>
      <c r="G716" s="8"/>
      <c r="H716" s="8"/>
      <c r="I716" s="88">
        <v>44148</v>
      </c>
      <c r="J716" s="8"/>
    </row>
    <row r="717" ht="13.65" customHeight="1">
      <c r="A717" t="s" s="7">
        <v>43</v>
      </c>
      <c r="B717" s="14">
        <v>666</v>
      </c>
      <c r="C717" s="14">
        <f>B717</f>
        <v>666</v>
      </c>
      <c r="D717" s="89"/>
      <c r="E717" s="40">
        <v>38</v>
      </c>
      <c r="F717" s="90"/>
      <c r="G717" s="8"/>
      <c r="H717" s="8"/>
      <c r="I717" s="88">
        <v>44148</v>
      </c>
      <c r="J717" s="8"/>
    </row>
    <row r="718" ht="13.65" customHeight="1">
      <c r="A718" t="s" s="7">
        <v>44</v>
      </c>
      <c r="B718" s="14">
        <v>1539</v>
      </c>
      <c r="C718" s="14">
        <f>B718</f>
        <v>1539</v>
      </c>
      <c r="D718" s="89"/>
      <c r="E718" s="40">
        <v>45</v>
      </c>
      <c r="F718" s="90"/>
      <c r="G718" s="8"/>
      <c r="H718" s="8"/>
      <c r="I718" s="88">
        <v>44148</v>
      </c>
      <c r="J718" s="8"/>
    </row>
    <row r="719" ht="13.65" customHeight="1">
      <c r="A719" t="s" s="7">
        <v>42</v>
      </c>
      <c r="B719" s="14">
        <v>5886</v>
      </c>
      <c r="C719" s="14">
        <f>B719</f>
        <v>5886</v>
      </c>
      <c r="D719" s="89"/>
      <c r="E719" s="40">
        <v>141</v>
      </c>
      <c r="F719" s="90"/>
      <c r="G719" s="8"/>
      <c r="H719" s="8"/>
      <c r="I719" s="88">
        <v>44149</v>
      </c>
      <c r="J719" s="8"/>
    </row>
    <row r="720" ht="13.65" customHeight="1">
      <c r="A720" t="s" s="7">
        <v>43</v>
      </c>
      <c r="B720" s="14">
        <v>669</v>
      </c>
      <c r="C720" s="14">
        <f>B720</f>
        <v>669</v>
      </c>
      <c r="D720" s="89"/>
      <c r="E720" s="40">
        <v>38</v>
      </c>
      <c r="F720" s="90"/>
      <c r="G720" s="8"/>
      <c r="H720" s="8"/>
      <c r="I720" s="88">
        <v>44149</v>
      </c>
      <c r="J720" s="8"/>
    </row>
    <row r="721" ht="13.65" customHeight="1">
      <c r="A721" t="s" s="7">
        <v>44</v>
      </c>
      <c r="B721" s="14">
        <v>1553</v>
      </c>
      <c r="C721" s="14">
        <f>B721</f>
        <v>1553</v>
      </c>
      <c r="D721" s="89"/>
      <c r="E721" s="40">
        <v>45</v>
      </c>
      <c r="F721" s="90"/>
      <c r="G721" s="8"/>
      <c r="H721" s="8"/>
      <c r="I721" s="88">
        <v>44149</v>
      </c>
      <c r="J721" s="8"/>
    </row>
    <row r="722" ht="13.65" customHeight="1">
      <c r="A722" t="s" s="7">
        <v>42</v>
      </c>
      <c r="B722" s="14">
        <v>5901</v>
      </c>
      <c r="C722" s="14">
        <f>B722</f>
        <v>5901</v>
      </c>
      <c r="D722" s="89"/>
      <c r="E722" s="40">
        <v>141</v>
      </c>
      <c r="F722" s="90"/>
      <c r="G722" s="8"/>
      <c r="H722" s="8"/>
      <c r="I722" s="88">
        <v>44150</v>
      </c>
      <c r="J722" s="8"/>
    </row>
    <row r="723" ht="13.65" customHeight="1">
      <c r="A723" t="s" s="7">
        <v>43</v>
      </c>
      <c r="B723" s="14">
        <v>678</v>
      </c>
      <c r="C723" s="14">
        <f>B723</f>
        <v>678</v>
      </c>
      <c r="D723" s="89"/>
      <c r="E723" s="40">
        <v>38</v>
      </c>
      <c r="F723" s="90"/>
      <c r="G723" s="8"/>
      <c r="H723" s="8"/>
      <c r="I723" s="88">
        <v>44150</v>
      </c>
      <c r="J723" s="8"/>
    </row>
    <row r="724" ht="13.65" customHeight="1">
      <c r="A724" t="s" s="7">
        <v>44</v>
      </c>
      <c r="B724" s="14">
        <v>1564</v>
      </c>
      <c r="C724" s="14">
        <f>B724</f>
        <v>1564</v>
      </c>
      <c r="D724" s="89"/>
      <c r="E724" s="40">
        <v>46</v>
      </c>
      <c r="F724" s="90"/>
      <c r="G724" s="8"/>
      <c r="H724" s="8"/>
      <c r="I724" s="88">
        <v>44150</v>
      </c>
      <c r="J724" s="8"/>
    </row>
    <row r="725" ht="13.65" customHeight="1">
      <c r="A725" t="s" s="7">
        <v>42</v>
      </c>
      <c r="B725" s="14">
        <v>5923</v>
      </c>
      <c r="C725" s="14">
        <f>B725</f>
        <v>5923</v>
      </c>
      <c r="D725" s="89"/>
      <c r="E725" s="40">
        <v>142</v>
      </c>
      <c r="F725" s="90"/>
      <c r="G725" s="8"/>
      <c r="H725" s="8"/>
      <c r="I725" s="88">
        <v>44151</v>
      </c>
      <c r="J725" s="8"/>
    </row>
    <row r="726" ht="13.65" customHeight="1">
      <c r="A726" t="s" s="7">
        <v>43</v>
      </c>
      <c r="B726" s="14">
        <v>678</v>
      </c>
      <c r="C726" s="14">
        <f>B726</f>
        <v>678</v>
      </c>
      <c r="D726" s="89"/>
      <c r="E726" s="40">
        <v>38</v>
      </c>
      <c r="F726" s="90"/>
      <c r="G726" s="8"/>
      <c r="H726" s="8"/>
      <c r="I726" s="88">
        <v>44151</v>
      </c>
      <c r="J726" s="8"/>
    </row>
    <row r="727" ht="13.65" customHeight="1">
      <c r="A727" t="s" s="7">
        <v>44</v>
      </c>
      <c r="B727" s="14">
        <v>1566</v>
      </c>
      <c r="C727" s="14">
        <f>B727</f>
        <v>1566</v>
      </c>
      <c r="D727" s="89"/>
      <c r="E727" s="40">
        <v>46</v>
      </c>
      <c r="F727" s="90"/>
      <c r="G727" s="8"/>
      <c r="H727" s="8"/>
      <c r="I727" s="88">
        <v>44151</v>
      </c>
      <c r="J727" s="8"/>
    </row>
    <row r="728" ht="13.65" customHeight="1">
      <c r="A728" t="s" s="7">
        <v>42</v>
      </c>
      <c r="B728" s="14">
        <v>5963</v>
      </c>
      <c r="C728" s="14">
        <f>B728</f>
        <v>5963</v>
      </c>
      <c r="D728" s="89"/>
      <c r="E728" s="40">
        <v>144</v>
      </c>
      <c r="F728" s="90"/>
      <c r="G728" s="8"/>
      <c r="H728" s="8"/>
      <c r="I728" s="88">
        <v>44152</v>
      </c>
      <c r="J728" s="8"/>
    </row>
    <row r="729" ht="13.65" customHeight="1">
      <c r="A729" t="s" s="7">
        <v>43</v>
      </c>
      <c r="B729" s="14">
        <v>680</v>
      </c>
      <c r="C729" s="14">
        <f>B729</f>
        <v>680</v>
      </c>
      <c r="D729" s="89"/>
      <c r="E729" s="40">
        <v>38</v>
      </c>
      <c r="F729" s="90"/>
      <c r="G729" s="8"/>
      <c r="H729" s="8"/>
      <c r="I729" s="88">
        <v>44152</v>
      </c>
      <c r="J729" s="8"/>
    </row>
    <row r="730" ht="13.65" customHeight="1">
      <c r="A730" t="s" s="7">
        <v>44</v>
      </c>
      <c r="B730" s="14">
        <v>1570</v>
      </c>
      <c r="C730" s="14">
        <f>B730</f>
        <v>1570</v>
      </c>
      <c r="D730" s="89"/>
      <c r="E730" s="40">
        <v>46</v>
      </c>
      <c r="F730" s="90"/>
      <c r="G730" s="8"/>
      <c r="H730" s="8"/>
      <c r="I730" s="88">
        <v>44152</v>
      </c>
      <c r="J730" s="8"/>
    </row>
    <row r="731" ht="13.65" customHeight="1">
      <c r="A731" t="s" s="7">
        <v>42</v>
      </c>
      <c r="B731" s="14">
        <v>6009</v>
      </c>
      <c r="C731" s="14">
        <f>B731</f>
        <v>6009</v>
      </c>
      <c r="D731" s="89"/>
      <c r="E731" s="40">
        <v>145</v>
      </c>
      <c r="F731" s="90"/>
      <c r="G731" s="8"/>
      <c r="H731" s="8"/>
      <c r="I731" s="88">
        <v>44153</v>
      </c>
      <c r="J731" s="8"/>
    </row>
    <row r="732" ht="13.65" customHeight="1">
      <c r="A732" t="s" s="7">
        <v>43</v>
      </c>
      <c r="B732" s="14">
        <v>684</v>
      </c>
      <c r="C732" s="14">
        <f>B732</f>
        <v>684</v>
      </c>
      <c r="D732" s="89"/>
      <c r="E732" s="40">
        <v>38</v>
      </c>
      <c r="F732" s="90"/>
      <c r="G732" s="8"/>
      <c r="H732" s="8"/>
      <c r="I732" s="88">
        <v>44153</v>
      </c>
      <c r="J732" s="8"/>
    </row>
    <row r="733" ht="13.65" customHeight="1">
      <c r="A733" t="s" s="7">
        <v>44</v>
      </c>
      <c r="B733" s="14">
        <v>1579</v>
      </c>
      <c r="C733" s="14">
        <f>B733</f>
        <v>1579</v>
      </c>
      <c r="D733" s="89"/>
      <c r="E733" s="40">
        <v>46</v>
      </c>
      <c r="F733" s="90"/>
      <c r="G733" s="8"/>
      <c r="H733" s="8"/>
      <c r="I733" s="88">
        <v>44153</v>
      </c>
      <c r="J733" s="8"/>
    </row>
    <row r="734" ht="13.65" customHeight="1">
      <c r="A734" t="s" s="7">
        <v>42</v>
      </c>
      <c r="B734" s="14">
        <v>6051</v>
      </c>
      <c r="C734" s="14">
        <f>B734</f>
        <v>6051</v>
      </c>
      <c r="D734" s="89"/>
      <c r="E734" s="40">
        <v>145</v>
      </c>
      <c r="F734" s="90"/>
      <c r="G734" s="8"/>
      <c r="H734" s="8"/>
      <c r="I734" s="88">
        <v>44154</v>
      </c>
      <c r="J734" s="8"/>
    </row>
    <row r="735" ht="13.65" customHeight="1">
      <c r="A735" t="s" s="7">
        <v>43</v>
      </c>
      <c r="B735" s="14">
        <v>685</v>
      </c>
      <c r="C735" s="14">
        <f>B735</f>
        <v>685</v>
      </c>
      <c r="D735" s="89"/>
      <c r="E735" s="40">
        <v>38</v>
      </c>
      <c r="F735" s="90"/>
      <c r="G735" s="8"/>
      <c r="H735" s="8"/>
      <c r="I735" s="88">
        <v>44154</v>
      </c>
      <c r="J735" s="8"/>
    </row>
    <row r="736" ht="13.65" customHeight="1">
      <c r="A736" t="s" s="7">
        <v>44</v>
      </c>
      <c r="B736" s="14">
        <v>1587</v>
      </c>
      <c r="C736" s="14">
        <f>B736</f>
        <v>1587</v>
      </c>
      <c r="D736" s="89"/>
      <c r="E736" s="40">
        <v>46</v>
      </c>
      <c r="F736" s="90"/>
      <c r="G736" s="8"/>
      <c r="H736" s="8"/>
      <c r="I736" s="88">
        <v>44154</v>
      </c>
      <c r="J736" s="8"/>
    </row>
    <row r="737" ht="13.65" customHeight="1">
      <c r="A737" t="s" s="7">
        <v>42</v>
      </c>
      <c r="B737" s="14">
        <v>6094</v>
      </c>
      <c r="C737" s="14">
        <f>B737</f>
        <v>6094</v>
      </c>
      <c r="D737" s="89"/>
      <c r="E737" s="40">
        <v>145</v>
      </c>
      <c r="F737" s="90"/>
      <c r="G737" s="8"/>
      <c r="H737" s="8"/>
      <c r="I737" s="88">
        <v>44155</v>
      </c>
      <c r="J737" s="8"/>
    </row>
    <row r="738" ht="13.65" customHeight="1">
      <c r="A738" t="s" s="7">
        <v>43</v>
      </c>
      <c r="B738" s="14">
        <v>686</v>
      </c>
      <c r="C738" s="14">
        <f>B738</f>
        <v>686</v>
      </c>
      <c r="D738" s="89"/>
      <c r="E738" s="40">
        <v>39</v>
      </c>
      <c r="F738" s="90"/>
      <c r="G738" s="8"/>
      <c r="H738" s="8"/>
      <c r="I738" s="88">
        <v>44155</v>
      </c>
      <c r="J738" s="8"/>
    </row>
    <row r="739" ht="13.65" customHeight="1">
      <c r="A739" t="s" s="7">
        <v>44</v>
      </c>
      <c r="B739" s="14">
        <v>1608</v>
      </c>
      <c r="C739" s="14">
        <f>B739</f>
        <v>1608</v>
      </c>
      <c r="D739" s="89"/>
      <c r="E739" s="40">
        <v>48</v>
      </c>
      <c r="F739" s="90"/>
      <c r="G739" s="8"/>
      <c r="H739" s="8"/>
      <c r="I739" s="88">
        <v>44155</v>
      </c>
      <c r="J739" s="8"/>
    </row>
    <row r="740" ht="13.65" customHeight="1">
      <c r="A740" t="s" s="7">
        <v>42</v>
      </c>
      <c r="B740" s="14">
        <v>6123</v>
      </c>
      <c r="C740" s="14">
        <f>B740</f>
        <v>6123</v>
      </c>
      <c r="D740" s="89"/>
      <c r="E740" s="40">
        <v>145</v>
      </c>
      <c r="F740" s="90"/>
      <c r="G740" s="8"/>
      <c r="H740" s="8"/>
      <c r="I740" s="88">
        <v>44156</v>
      </c>
      <c r="J740" s="8"/>
    </row>
    <row r="741" ht="13.65" customHeight="1">
      <c r="A741" t="s" s="7">
        <v>43</v>
      </c>
      <c r="B741" s="14">
        <v>687</v>
      </c>
      <c r="C741" s="14">
        <f>B741</f>
        <v>687</v>
      </c>
      <c r="D741" s="89"/>
      <c r="E741" s="40">
        <v>39</v>
      </c>
      <c r="F741" s="90"/>
      <c r="G741" s="8"/>
      <c r="H741" s="8"/>
      <c r="I741" s="88">
        <v>44156</v>
      </c>
      <c r="J741" s="8"/>
    </row>
    <row r="742" ht="13.65" customHeight="1">
      <c r="A742" t="s" s="7">
        <v>44</v>
      </c>
      <c r="B742" s="14">
        <v>1623</v>
      </c>
      <c r="C742" s="14">
        <f>B742</f>
        <v>1623</v>
      </c>
      <c r="D742" s="89"/>
      <c r="E742" s="40">
        <v>48</v>
      </c>
      <c r="F742" s="90"/>
      <c r="G742" s="8"/>
      <c r="H742" s="8"/>
      <c r="I742" s="88">
        <v>44156</v>
      </c>
      <c r="J742" s="8"/>
    </row>
    <row r="743" ht="13.65" customHeight="1">
      <c r="A743" t="s" s="7">
        <v>42</v>
      </c>
      <c r="B743" s="14">
        <v>6164</v>
      </c>
      <c r="C743" s="14">
        <f>B743</f>
        <v>6164</v>
      </c>
      <c r="D743" s="89"/>
      <c r="E743" s="40">
        <v>146</v>
      </c>
      <c r="F743" s="90"/>
      <c r="G743" s="8"/>
      <c r="H743" s="8"/>
      <c r="I743" s="88">
        <v>44157</v>
      </c>
      <c r="J743" s="8"/>
    </row>
    <row r="744" ht="13.65" customHeight="1">
      <c r="A744" t="s" s="7">
        <v>43</v>
      </c>
      <c r="B744" s="14">
        <v>688</v>
      </c>
      <c r="C744" s="14">
        <f>B744</f>
        <v>688</v>
      </c>
      <c r="D744" s="89"/>
      <c r="E744" s="40">
        <v>39</v>
      </c>
      <c r="F744" s="90"/>
      <c r="G744" s="8"/>
      <c r="H744" s="8"/>
      <c r="I744" s="88">
        <v>44157</v>
      </c>
      <c r="J744" s="8"/>
    </row>
    <row r="745" ht="13.65" customHeight="1">
      <c r="A745" t="s" s="7">
        <v>44</v>
      </c>
      <c r="B745" s="14">
        <v>1623</v>
      </c>
      <c r="C745" s="14">
        <f>B745</f>
        <v>1623</v>
      </c>
      <c r="D745" s="89"/>
      <c r="E745" s="40">
        <v>48</v>
      </c>
      <c r="F745" s="90"/>
      <c r="G745" s="8"/>
      <c r="H745" s="8"/>
      <c r="I745" s="88">
        <v>44157</v>
      </c>
      <c r="J745" s="8"/>
    </row>
    <row r="746" ht="13.65" customHeight="1">
      <c r="A746" t="s" s="7">
        <v>42</v>
      </c>
      <c r="B746" s="14">
        <v>6192</v>
      </c>
      <c r="C746" s="14">
        <f>B746</f>
        <v>6192</v>
      </c>
      <c r="D746" s="89"/>
      <c r="E746" s="40">
        <v>148</v>
      </c>
      <c r="F746" s="90"/>
      <c r="G746" s="8"/>
      <c r="H746" s="8"/>
      <c r="I746" s="88">
        <v>44158</v>
      </c>
      <c r="J746" s="8"/>
    </row>
    <row r="747" ht="13.65" customHeight="1">
      <c r="A747" t="s" s="7">
        <v>43</v>
      </c>
      <c r="B747" s="14">
        <v>688</v>
      </c>
      <c r="C747" s="14">
        <f>B747</f>
        <v>688</v>
      </c>
      <c r="D747" s="89"/>
      <c r="E747" s="40">
        <v>39</v>
      </c>
      <c r="F747" s="90"/>
      <c r="G747" s="8"/>
      <c r="H747" s="8"/>
      <c r="I747" s="88">
        <v>44158</v>
      </c>
      <c r="J747" s="8"/>
    </row>
    <row r="748" ht="13.65" customHeight="1">
      <c r="A748" t="s" s="7">
        <v>44</v>
      </c>
      <c r="B748" s="14">
        <v>1624</v>
      </c>
      <c r="C748" s="14">
        <f>B748</f>
        <v>1624</v>
      </c>
      <c r="D748" s="89"/>
      <c r="E748" s="40">
        <v>48</v>
      </c>
      <c r="F748" s="90"/>
      <c r="G748" s="8"/>
      <c r="H748" s="8"/>
      <c r="I748" s="88">
        <v>44158</v>
      </c>
      <c r="J748" s="8"/>
    </row>
    <row r="749" ht="13.65" customHeight="1">
      <c r="A749" t="s" s="7">
        <v>42</v>
      </c>
      <c r="B749" s="14">
        <v>6243</v>
      </c>
      <c r="C749" s="14">
        <f>B749</f>
        <v>6243</v>
      </c>
      <c r="D749" s="89"/>
      <c r="E749" s="40">
        <v>148</v>
      </c>
      <c r="F749" s="90"/>
      <c r="G749" s="8"/>
      <c r="H749" s="8"/>
      <c r="I749" s="88">
        <v>44159</v>
      </c>
      <c r="J749" s="8"/>
    </row>
    <row r="750" ht="13.65" customHeight="1">
      <c r="A750" t="s" s="7">
        <v>43</v>
      </c>
      <c r="B750" s="14">
        <v>689</v>
      </c>
      <c r="C750" s="14">
        <f>B750</f>
        <v>689</v>
      </c>
      <c r="D750" s="89"/>
      <c r="E750" s="40">
        <v>39</v>
      </c>
      <c r="F750" s="90"/>
      <c r="G750" s="8"/>
      <c r="H750" s="8"/>
      <c r="I750" s="88">
        <v>44159</v>
      </c>
      <c r="J750" s="8"/>
    </row>
    <row r="751" ht="13.65" customHeight="1">
      <c r="A751" t="s" s="7">
        <v>44</v>
      </c>
      <c r="B751" s="14">
        <v>1637</v>
      </c>
      <c r="C751" s="14">
        <f>B751</f>
        <v>1637</v>
      </c>
      <c r="D751" s="89"/>
      <c r="E751" s="40">
        <v>48</v>
      </c>
      <c r="F751" s="90"/>
      <c r="G751" s="8"/>
      <c r="H751" s="8"/>
      <c r="I751" s="88">
        <v>44159</v>
      </c>
      <c r="J751" s="8"/>
    </row>
    <row r="752" ht="13.65" customHeight="1">
      <c r="A752" t="s" s="7">
        <v>42</v>
      </c>
      <c r="B752" s="14">
        <v>6282</v>
      </c>
      <c r="C752" s="14">
        <f>B752</f>
        <v>6282</v>
      </c>
      <c r="D752" s="89"/>
      <c r="E752" s="40">
        <v>149</v>
      </c>
      <c r="F752" s="90"/>
      <c r="G752" s="8"/>
      <c r="H752" s="8"/>
      <c r="I752" s="88">
        <v>44160</v>
      </c>
      <c r="J752" s="8"/>
    </row>
    <row r="753" ht="13.65" customHeight="1">
      <c r="A753" t="s" s="7">
        <v>43</v>
      </c>
      <c r="B753" s="14">
        <v>694</v>
      </c>
      <c r="C753" s="14">
        <f>B753</f>
        <v>694</v>
      </c>
      <c r="D753" s="89"/>
      <c r="E753" s="40">
        <v>39</v>
      </c>
      <c r="F753" s="90"/>
      <c r="G753" s="8"/>
      <c r="H753" s="8"/>
      <c r="I753" s="88">
        <v>44160</v>
      </c>
      <c r="J753" s="8"/>
    </row>
    <row r="754" ht="13.65" customHeight="1">
      <c r="A754" t="s" s="7">
        <v>44</v>
      </c>
      <c r="B754" s="14">
        <v>1639</v>
      </c>
      <c r="C754" s="14">
        <f>B754</f>
        <v>1639</v>
      </c>
      <c r="D754" s="89"/>
      <c r="E754" s="40">
        <v>48</v>
      </c>
      <c r="F754" s="90"/>
      <c r="G754" s="8"/>
      <c r="H754" s="8"/>
      <c r="I754" s="88">
        <v>44160</v>
      </c>
      <c r="J754" s="8"/>
    </row>
    <row r="755" ht="13.65" customHeight="1">
      <c r="A755" t="s" s="7">
        <v>42</v>
      </c>
      <c r="B755" s="14">
        <v>6333</v>
      </c>
      <c r="C755" s="14">
        <f>B755</f>
        <v>6333</v>
      </c>
      <c r="D755" s="89"/>
      <c r="E755" s="40">
        <v>150</v>
      </c>
      <c r="F755" s="90"/>
      <c r="G755" s="8"/>
      <c r="H755" s="8"/>
      <c r="I755" s="88">
        <v>44161</v>
      </c>
      <c r="J755" s="8"/>
    </row>
    <row r="756" ht="13.65" customHeight="1">
      <c r="A756" t="s" s="7">
        <v>43</v>
      </c>
      <c r="B756" s="14">
        <v>694</v>
      </c>
      <c r="C756" s="14">
        <f>B756</f>
        <v>694</v>
      </c>
      <c r="D756" s="89"/>
      <c r="E756" s="40">
        <v>39</v>
      </c>
      <c r="F756" s="90"/>
      <c r="G756" s="8"/>
      <c r="H756" s="8"/>
      <c r="I756" s="88">
        <v>44161</v>
      </c>
      <c r="J756" s="8"/>
    </row>
    <row r="757" ht="13.65" customHeight="1">
      <c r="A757" t="s" s="7">
        <v>44</v>
      </c>
      <c r="B757" s="14">
        <v>1652</v>
      </c>
      <c r="C757" s="14">
        <f>B757</f>
        <v>1652</v>
      </c>
      <c r="D757" s="89"/>
      <c r="E757" s="40">
        <v>48</v>
      </c>
      <c r="F757" s="90"/>
      <c r="G757" s="8"/>
      <c r="H757" s="8"/>
      <c r="I757" s="88">
        <v>44161</v>
      </c>
      <c r="J757" s="8"/>
    </row>
    <row r="758" ht="13.65" customHeight="1">
      <c r="A758" t="s" s="7">
        <v>42</v>
      </c>
      <c r="B758" s="14">
        <v>6389</v>
      </c>
      <c r="C758" s="14">
        <f>B758</f>
        <v>6389</v>
      </c>
      <c r="D758" s="89"/>
      <c r="E758" s="40">
        <v>151</v>
      </c>
      <c r="F758" s="90"/>
      <c r="G758" s="8"/>
      <c r="H758" s="8"/>
      <c r="I758" s="88">
        <v>44162</v>
      </c>
      <c r="J758" s="8"/>
    </row>
    <row r="759" ht="13.65" customHeight="1">
      <c r="A759" t="s" s="7">
        <v>43</v>
      </c>
      <c r="B759" s="14">
        <v>695</v>
      </c>
      <c r="C759" s="14">
        <f>B759</f>
        <v>695</v>
      </c>
      <c r="D759" s="89"/>
      <c r="E759" s="40">
        <v>39</v>
      </c>
      <c r="F759" s="90"/>
      <c r="G759" s="8"/>
      <c r="H759" s="8"/>
      <c r="I759" s="88">
        <v>44162</v>
      </c>
      <c r="J759" s="8"/>
    </row>
    <row r="760" ht="13.65" customHeight="1">
      <c r="A760" t="s" s="7">
        <v>44</v>
      </c>
      <c r="B760" s="14">
        <v>1656</v>
      </c>
      <c r="C760" s="14">
        <f>B760</f>
        <v>1656</v>
      </c>
      <c r="D760" s="89"/>
      <c r="E760" s="40">
        <v>48</v>
      </c>
      <c r="F760" s="90"/>
      <c r="G760" s="8"/>
      <c r="H760" s="8"/>
      <c r="I760" s="88">
        <v>44162</v>
      </c>
      <c r="J760" s="8"/>
    </row>
    <row r="761" ht="13.65" customHeight="1">
      <c r="A761" t="s" s="7">
        <v>42</v>
      </c>
      <c r="B761" s="14">
        <v>6435</v>
      </c>
      <c r="C761" s="14">
        <f>B761</f>
        <v>6435</v>
      </c>
      <c r="D761" s="89"/>
      <c r="E761" s="40">
        <v>151</v>
      </c>
      <c r="F761" s="90"/>
      <c r="G761" s="8"/>
      <c r="H761" s="8"/>
      <c r="I761" s="88">
        <v>44163</v>
      </c>
      <c r="J761" s="8"/>
    </row>
    <row r="762" ht="13.65" customHeight="1">
      <c r="A762" t="s" s="7">
        <v>43</v>
      </c>
      <c r="B762" s="14">
        <v>696</v>
      </c>
      <c r="C762" s="14">
        <f>B762</f>
        <v>696</v>
      </c>
      <c r="D762" s="89"/>
      <c r="E762" s="40">
        <v>39</v>
      </c>
      <c r="F762" s="90"/>
      <c r="G762" s="8"/>
      <c r="H762" s="8"/>
      <c r="I762" s="88">
        <v>44163</v>
      </c>
      <c r="J762" s="8"/>
    </row>
    <row r="763" ht="13.65" customHeight="1">
      <c r="A763" t="s" s="7">
        <v>44</v>
      </c>
      <c r="B763" s="14">
        <v>1661</v>
      </c>
      <c r="C763" s="14">
        <f>B763</f>
        <v>1661</v>
      </c>
      <c r="D763" s="89"/>
      <c r="E763" s="40">
        <v>48</v>
      </c>
      <c r="F763" s="90"/>
      <c r="G763" s="8"/>
      <c r="H763" s="8"/>
      <c r="I763" s="88">
        <v>44163</v>
      </c>
      <c r="J763" s="8"/>
    </row>
    <row r="764" ht="13.65" customHeight="1">
      <c r="A764" t="s" s="7">
        <v>42</v>
      </c>
      <c r="B764" s="14">
        <v>6469</v>
      </c>
      <c r="C764" s="14">
        <f>B764</f>
        <v>6469</v>
      </c>
      <c r="D764" s="89"/>
      <c r="E764" s="40">
        <v>154</v>
      </c>
      <c r="F764" s="90"/>
      <c r="G764" s="8"/>
      <c r="H764" s="8"/>
      <c r="I764" s="88">
        <v>44164</v>
      </c>
      <c r="J764" s="8"/>
    </row>
    <row r="765" ht="13.65" customHeight="1">
      <c r="A765" t="s" s="7">
        <v>43</v>
      </c>
      <c r="B765" s="14">
        <v>696</v>
      </c>
      <c r="C765" s="14">
        <f>B765</f>
        <v>696</v>
      </c>
      <c r="D765" s="89"/>
      <c r="E765" s="40">
        <v>39</v>
      </c>
      <c r="F765" s="90"/>
      <c r="G765" s="8"/>
      <c r="H765" s="8"/>
      <c r="I765" s="88">
        <v>44164</v>
      </c>
      <c r="J765" s="8"/>
    </row>
    <row r="766" ht="13.65" customHeight="1">
      <c r="A766" t="s" s="7">
        <v>44</v>
      </c>
      <c r="B766" s="14">
        <v>1670</v>
      </c>
      <c r="C766" s="14">
        <f>B766</f>
        <v>1670</v>
      </c>
      <c r="D766" s="89"/>
      <c r="E766" s="40">
        <v>48</v>
      </c>
      <c r="F766" s="90"/>
      <c r="G766" s="8"/>
      <c r="H766" s="8"/>
      <c r="I766" s="88">
        <v>44164</v>
      </c>
      <c r="J766" s="8"/>
    </row>
    <row r="767" ht="13.65" customHeight="1">
      <c r="A767" t="s" s="7">
        <v>42</v>
      </c>
      <c r="B767" s="14">
        <v>6487</v>
      </c>
      <c r="C767" s="14">
        <f>B767</f>
        <v>6487</v>
      </c>
      <c r="D767" s="89"/>
      <c r="E767" s="40">
        <v>156</v>
      </c>
      <c r="F767" s="90"/>
      <c r="G767" s="8"/>
      <c r="H767" s="8"/>
      <c r="I767" s="88">
        <v>44165</v>
      </c>
      <c r="J767" s="8"/>
    </row>
    <row r="768" ht="13.65" customHeight="1">
      <c r="A768" t="s" s="7">
        <v>43</v>
      </c>
      <c r="B768" s="14">
        <v>696</v>
      </c>
      <c r="C768" s="14">
        <f>B768</f>
        <v>696</v>
      </c>
      <c r="D768" s="89"/>
      <c r="E768" s="40">
        <v>39</v>
      </c>
      <c r="F768" s="90"/>
      <c r="G768" s="8"/>
      <c r="H768" s="8"/>
      <c r="I768" s="88">
        <v>44165</v>
      </c>
      <c r="J768" s="8"/>
    </row>
    <row r="769" ht="13.65" customHeight="1">
      <c r="A769" t="s" s="7">
        <v>44</v>
      </c>
      <c r="B769" s="14">
        <v>1670</v>
      </c>
      <c r="C769" s="14">
        <f>B769</f>
        <v>1670</v>
      </c>
      <c r="D769" s="89"/>
      <c r="E769" s="40">
        <v>48</v>
      </c>
      <c r="F769" s="90"/>
      <c r="G769" s="8"/>
      <c r="H769" s="8"/>
      <c r="I769" s="88">
        <v>44165</v>
      </c>
      <c r="J769" s="8"/>
    </row>
    <row r="770" ht="13.65" customHeight="1">
      <c r="A770" t="s" s="7">
        <v>42</v>
      </c>
      <c r="B770" s="14">
        <v>6546</v>
      </c>
      <c r="C770" s="14">
        <f>B770</f>
        <v>6546</v>
      </c>
      <c r="D770" s="89"/>
      <c r="E770" s="40">
        <v>156</v>
      </c>
      <c r="F770" s="90"/>
      <c r="G770" s="8"/>
      <c r="H770" s="8"/>
      <c r="I770" s="88">
        <v>44166</v>
      </c>
      <c r="J770" s="8"/>
    </row>
    <row r="771" ht="13.65" customHeight="1">
      <c r="A771" t="s" s="7">
        <v>43</v>
      </c>
      <c r="B771" s="14">
        <v>697</v>
      </c>
      <c r="C771" s="14">
        <f>B771</f>
        <v>697</v>
      </c>
      <c r="D771" s="89"/>
      <c r="E771" s="40">
        <v>39</v>
      </c>
      <c r="F771" s="90"/>
      <c r="G771" s="8"/>
      <c r="H771" s="8"/>
      <c r="I771" s="88">
        <v>44166</v>
      </c>
      <c r="J771" s="8"/>
    </row>
    <row r="772" ht="13.65" customHeight="1">
      <c r="A772" t="s" s="7">
        <v>44</v>
      </c>
      <c r="B772" s="14">
        <v>1675</v>
      </c>
      <c r="C772" s="14">
        <f>B772</f>
        <v>1675</v>
      </c>
      <c r="D772" s="89"/>
      <c r="E772" s="40">
        <v>48</v>
      </c>
      <c r="F772" s="90"/>
      <c r="G772" s="8"/>
      <c r="H772" s="8"/>
      <c r="I772" s="88">
        <v>44166</v>
      </c>
      <c r="J772" s="8"/>
    </row>
    <row r="773" ht="13.65" customHeight="1">
      <c r="A773" t="s" s="7">
        <v>42</v>
      </c>
      <c r="B773" s="14">
        <v>6614</v>
      </c>
      <c r="C773" s="14">
        <f>B773</f>
        <v>6614</v>
      </c>
      <c r="D773" s="89"/>
      <c r="E773" s="40">
        <v>156</v>
      </c>
      <c r="F773" s="90"/>
      <c r="G773" s="8"/>
      <c r="H773" s="8"/>
      <c r="I773" s="88">
        <v>44167</v>
      </c>
      <c r="J773" s="8"/>
    </row>
    <row r="774" ht="13.65" customHeight="1">
      <c r="A774" t="s" s="7">
        <v>43</v>
      </c>
      <c r="B774" s="14">
        <v>699</v>
      </c>
      <c r="C774" s="14">
        <f>B774</f>
        <v>699</v>
      </c>
      <c r="D774" s="89"/>
      <c r="E774" s="40">
        <v>39</v>
      </c>
      <c r="F774" s="90"/>
      <c r="G774" s="8"/>
      <c r="H774" s="8"/>
      <c r="I774" s="88">
        <v>44167</v>
      </c>
      <c r="J774" s="8"/>
    </row>
    <row r="775" ht="13.65" customHeight="1">
      <c r="A775" t="s" s="7">
        <v>44</v>
      </c>
      <c r="B775" s="14">
        <v>1682</v>
      </c>
      <c r="C775" s="14">
        <f>B775</f>
        <v>1682</v>
      </c>
      <c r="D775" s="89"/>
      <c r="E775" s="40">
        <v>48</v>
      </c>
      <c r="F775" s="90"/>
      <c r="G775" s="8"/>
      <c r="H775" s="8"/>
      <c r="I775" s="88">
        <v>44167</v>
      </c>
      <c r="J775" s="8"/>
    </row>
    <row r="776" ht="13.65" customHeight="1">
      <c r="A776" t="s" s="7">
        <v>42</v>
      </c>
      <c r="B776" s="14">
        <v>6658</v>
      </c>
      <c r="C776" s="14">
        <f>B776</f>
        <v>6658</v>
      </c>
      <c r="D776" s="89"/>
      <c r="E776" s="40">
        <v>158</v>
      </c>
      <c r="F776" s="90"/>
      <c r="G776" s="8"/>
      <c r="H776" s="8"/>
      <c r="I776" s="88">
        <v>44168</v>
      </c>
      <c r="J776" s="8"/>
    </row>
    <row r="777" ht="13.65" customHeight="1">
      <c r="A777" t="s" s="7">
        <v>43</v>
      </c>
      <c r="B777" s="14">
        <v>700</v>
      </c>
      <c r="C777" s="14">
        <f>B777</f>
        <v>700</v>
      </c>
      <c r="D777" s="89"/>
      <c r="E777" s="40">
        <v>39</v>
      </c>
      <c r="F777" s="90"/>
      <c r="G777" s="8"/>
      <c r="H777" s="8"/>
      <c r="I777" s="88">
        <v>44168</v>
      </c>
      <c r="J777" s="8"/>
    </row>
    <row r="778" ht="13.65" customHeight="1">
      <c r="A778" t="s" s="7">
        <v>44</v>
      </c>
      <c r="B778" s="14">
        <v>1687</v>
      </c>
      <c r="C778" s="14">
        <f>B778</f>
        <v>1687</v>
      </c>
      <c r="D778" s="89"/>
      <c r="E778" s="40">
        <v>48</v>
      </c>
      <c r="F778" s="90"/>
      <c r="G778" s="8"/>
      <c r="H778" s="8"/>
      <c r="I778" s="88">
        <v>44168</v>
      </c>
      <c r="J778" s="8"/>
    </row>
    <row r="779" ht="13.65" customHeight="1">
      <c r="A779" t="s" s="7">
        <v>42</v>
      </c>
      <c r="B779" s="14">
        <v>6708</v>
      </c>
      <c r="C779" s="14">
        <f>B779</f>
        <v>6708</v>
      </c>
      <c r="D779" s="89"/>
      <c r="E779" s="40">
        <v>160</v>
      </c>
      <c r="F779" s="90"/>
      <c r="G779" s="8"/>
      <c r="H779" s="8"/>
      <c r="I779" s="88">
        <v>44169</v>
      </c>
      <c r="J779" s="8"/>
    </row>
    <row r="780" ht="13.65" customHeight="1">
      <c r="A780" t="s" s="7">
        <v>43</v>
      </c>
      <c r="B780" s="14">
        <v>700</v>
      </c>
      <c r="C780" s="14">
        <f>B780</f>
        <v>700</v>
      </c>
      <c r="D780" s="89"/>
      <c r="E780" s="40">
        <v>39</v>
      </c>
      <c r="F780" s="90"/>
      <c r="G780" s="8"/>
      <c r="H780" s="8"/>
      <c r="I780" s="88">
        <v>44169</v>
      </c>
      <c r="J780" s="8"/>
    </row>
    <row r="781" ht="13.65" customHeight="1">
      <c r="A781" t="s" s="7">
        <v>44</v>
      </c>
      <c r="B781" s="14">
        <v>1690</v>
      </c>
      <c r="C781" s="14">
        <f>B781</f>
        <v>1690</v>
      </c>
      <c r="D781" s="89"/>
      <c r="E781" s="40">
        <v>48</v>
      </c>
      <c r="F781" s="90"/>
      <c r="G781" s="8"/>
      <c r="H781" s="8"/>
      <c r="I781" s="88">
        <v>44169</v>
      </c>
      <c r="J781" s="8"/>
    </row>
    <row r="782" ht="13.65" customHeight="1">
      <c r="A782" t="s" s="7">
        <v>42</v>
      </c>
      <c r="B782" s="14">
        <v>6750</v>
      </c>
      <c r="C782" s="14">
        <f>B782</f>
        <v>6750</v>
      </c>
      <c r="D782" s="89"/>
      <c r="E782" s="40">
        <v>163</v>
      </c>
      <c r="F782" s="90"/>
      <c r="G782" s="8"/>
      <c r="H782" s="8"/>
      <c r="I782" s="88">
        <v>44170</v>
      </c>
      <c r="J782" s="8"/>
    </row>
    <row r="783" ht="13.65" customHeight="1">
      <c r="A783" t="s" s="7">
        <v>43</v>
      </c>
      <c r="B783" s="14">
        <v>703</v>
      </c>
      <c r="C783" s="14">
        <f>B783</f>
        <v>703</v>
      </c>
      <c r="D783" s="89"/>
      <c r="E783" s="40">
        <v>39</v>
      </c>
      <c r="F783" s="90"/>
      <c r="G783" s="8"/>
      <c r="H783" s="8"/>
      <c r="I783" s="88">
        <v>44170</v>
      </c>
      <c r="J783" s="8"/>
    </row>
    <row r="784" ht="13.65" customHeight="1">
      <c r="A784" t="s" s="7">
        <v>44</v>
      </c>
      <c r="B784" s="14">
        <v>1691</v>
      </c>
      <c r="C784" s="14">
        <f>B784</f>
        <v>1691</v>
      </c>
      <c r="D784" s="89"/>
      <c r="E784" s="40">
        <v>48</v>
      </c>
      <c r="F784" s="90"/>
      <c r="G784" s="8"/>
      <c r="H784" s="8"/>
      <c r="I784" s="88">
        <v>44170</v>
      </c>
      <c r="J784" s="8"/>
    </row>
    <row r="785" ht="13.65" customHeight="1">
      <c r="A785" t="s" s="7">
        <v>42</v>
      </c>
      <c r="B785" s="14">
        <v>6791</v>
      </c>
      <c r="C785" s="14">
        <f>B785</f>
        <v>6791</v>
      </c>
      <c r="D785" s="89"/>
      <c r="E785" s="40">
        <v>164</v>
      </c>
      <c r="F785" s="90"/>
      <c r="G785" s="8"/>
      <c r="H785" s="8"/>
      <c r="I785" s="88">
        <v>44171</v>
      </c>
      <c r="J785" s="8"/>
    </row>
    <row r="786" ht="13.65" customHeight="1">
      <c r="A786" t="s" s="7">
        <v>43</v>
      </c>
      <c r="B786" s="14">
        <v>703</v>
      </c>
      <c r="C786" s="14">
        <f>B786</f>
        <v>703</v>
      </c>
      <c r="D786" s="89"/>
      <c r="E786" s="40">
        <v>39</v>
      </c>
      <c r="F786" s="90"/>
      <c r="G786" s="8"/>
      <c r="H786" s="8"/>
      <c r="I786" s="88">
        <v>44171</v>
      </c>
      <c r="J786" s="8"/>
    </row>
    <row r="787" ht="13.65" customHeight="1">
      <c r="A787" t="s" s="7">
        <v>44</v>
      </c>
      <c r="B787" s="14">
        <v>1700</v>
      </c>
      <c r="C787" s="14">
        <f>B787</f>
        <v>1700</v>
      </c>
      <c r="D787" s="89"/>
      <c r="E787" s="40">
        <v>48</v>
      </c>
      <c r="F787" s="90"/>
      <c r="G787" s="8"/>
      <c r="H787" s="8"/>
      <c r="I787" s="88">
        <v>44171</v>
      </c>
      <c r="J787" s="8"/>
    </row>
    <row r="788" ht="13.65" customHeight="1">
      <c r="A788" t="s" s="7">
        <v>42</v>
      </c>
      <c r="B788" s="14">
        <v>6816</v>
      </c>
      <c r="C788" s="14">
        <f>B788</f>
        <v>6816</v>
      </c>
      <c r="D788" s="89"/>
      <c r="E788" s="40">
        <v>164</v>
      </c>
      <c r="F788" s="90"/>
      <c r="G788" s="8"/>
      <c r="H788" s="8"/>
      <c r="I788" s="88">
        <v>44172</v>
      </c>
      <c r="J788" s="8"/>
    </row>
    <row r="789" ht="13.65" customHeight="1">
      <c r="A789" t="s" s="7">
        <v>43</v>
      </c>
      <c r="B789" s="14">
        <v>703</v>
      </c>
      <c r="C789" s="14">
        <f>B789</f>
        <v>703</v>
      </c>
      <c r="D789" s="89"/>
      <c r="E789" s="40">
        <v>39</v>
      </c>
      <c r="F789" s="90"/>
      <c r="G789" s="8"/>
      <c r="H789" s="8"/>
      <c r="I789" s="88">
        <v>44172</v>
      </c>
      <c r="J789" s="8"/>
    </row>
    <row r="790" ht="13.65" customHeight="1">
      <c r="A790" t="s" s="7">
        <v>44</v>
      </c>
      <c r="B790" s="14">
        <v>1703</v>
      </c>
      <c r="C790" s="14">
        <f>B790</f>
        <v>1703</v>
      </c>
      <c r="D790" s="89"/>
      <c r="E790" s="40">
        <v>48</v>
      </c>
      <c r="F790" s="90"/>
      <c r="G790" s="8"/>
      <c r="H790" s="8"/>
      <c r="I790" s="88">
        <v>44172</v>
      </c>
      <c r="J790" s="8"/>
    </row>
    <row r="791" ht="13.65" customHeight="1">
      <c r="A791" t="s" s="7">
        <v>42</v>
      </c>
      <c r="B791" s="14">
        <v>6880</v>
      </c>
      <c r="C791" s="14">
        <f>B791</f>
        <v>6880</v>
      </c>
      <c r="D791" s="89"/>
      <c r="E791" s="40">
        <v>164</v>
      </c>
      <c r="F791" s="90"/>
      <c r="G791" s="8"/>
      <c r="H791" s="8"/>
      <c r="I791" s="88">
        <v>44173</v>
      </c>
      <c r="J791" s="8"/>
    </row>
    <row r="792" ht="13.65" customHeight="1">
      <c r="A792" t="s" s="7">
        <v>43</v>
      </c>
      <c r="B792" s="14">
        <v>706</v>
      </c>
      <c r="C792" s="14">
        <f>B792</f>
        <v>706</v>
      </c>
      <c r="D792" s="89"/>
      <c r="E792" s="40">
        <v>39</v>
      </c>
      <c r="F792" s="90"/>
      <c r="G792" s="8"/>
      <c r="H792" s="8"/>
      <c r="I792" s="88">
        <v>44173</v>
      </c>
      <c r="J792" s="8"/>
    </row>
    <row r="793" ht="13.65" customHeight="1">
      <c r="A793" t="s" s="7">
        <v>44</v>
      </c>
      <c r="B793" s="14">
        <v>1709</v>
      </c>
      <c r="C793" s="14">
        <f>B793</f>
        <v>1709</v>
      </c>
      <c r="D793" s="89"/>
      <c r="E793" s="40">
        <v>49</v>
      </c>
      <c r="F793" s="90"/>
      <c r="G793" s="8"/>
      <c r="H793" s="8"/>
      <c r="I793" s="88">
        <v>44173</v>
      </c>
      <c r="J793" s="8"/>
    </row>
    <row r="794" ht="13.65" customHeight="1">
      <c r="A794" t="s" s="7">
        <v>42</v>
      </c>
      <c r="B794" s="14">
        <v>6934</v>
      </c>
      <c r="C794" s="14">
        <f>B794</f>
        <v>6934</v>
      </c>
      <c r="D794" s="89"/>
      <c r="E794" s="40">
        <v>166</v>
      </c>
      <c r="F794" s="90"/>
      <c r="G794" s="8"/>
      <c r="H794" s="8"/>
      <c r="I794" s="88">
        <v>44174</v>
      </c>
      <c r="J794" s="8"/>
    </row>
    <row r="795" ht="13.65" customHeight="1">
      <c r="A795" t="s" s="7">
        <v>43</v>
      </c>
      <c r="B795" s="14">
        <v>708</v>
      </c>
      <c r="C795" s="14">
        <f>B795</f>
        <v>708</v>
      </c>
      <c r="D795" s="89"/>
      <c r="E795" s="40">
        <v>39</v>
      </c>
      <c r="F795" s="90"/>
      <c r="G795" s="8"/>
      <c r="H795" s="8"/>
      <c r="I795" s="88">
        <v>44174</v>
      </c>
      <c r="J795" s="8"/>
    </row>
    <row r="796" ht="13.65" customHeight="1">
      <c r="A796" t="s" s="7">
        <v>44</v>
      </c>
      <c r="B796" s="14">
        <v>1715</v>
      </c>
      <c r="C796" s="14">
        <f>B796</f>
        <v>1715</v>
      </c>
      <c r="D796" s="89"/>
      <c r="E796" s="40">
        <v>49</v>
      </c>
      <c r="F796" s="90"/>
      <c r="G796" s="8"/>
      <c r="H796" s="8"/>
      <c r="I796" s="88">
        <v>44174</v>
      </c>
      <c r="J796" s="8"/>
    </row>
    <row r="797" ht="13.65" customHeight="1">
      <c r="A797" t="s" s="7">
        <v>42</v>
      </c>
      <c r="B797" s="14">
        <v>6978</v>
      </c>
      <c r="C797" s="14">
        <f>B797</f>
        <v>6978</v>
      </c>
      <c r="D797" s="89"/>
      <c r="E797" s="40">
        <v>167</v>
      </c>
      <c r="F797" s="90"/>
      <c r="G797" s="8"/>
      <c r="H797" s="8"/>
      <c r="I797" s="88">
        <v>44175</v>
      </c>
      <c r="J797" s="8"/>
    </row>
    <row r="798" ht="13.65" customHeight="1">
      <c r="A798" t="s" s="7">
        <v>43</v>
      </c>
      <c r="B798" s="14">
        <v>710</v>
      </c>
      <c r="C798" s="14">
        <f>B798</f>
        <v>710</v>
      </c>
      <c r="D798" s="89"/>
      <c r="E798" s="40">
        <v>39</v>
      </c>
      <c r="F798" s="90"/>
      <c r="G798" s="8"/>
      <c r="H798" s="8"/>
      <c r="I798" s="88">
        <v>44175</v>
      </c>
      <c r="J798" s="8"/>
    </row>
    <row r="799" ht="13.65" customHeight="1">
      <c r="A799" t="s" s="7">
        <v>44</v>
      </c>
      <c r="B799" s="14">
        <v>1718</v>
      </c>
      <c r="C799" s="14">
        <f>B799</f>
        <v>1718</v>
      </c>
      <c r="D799" s="89"/>
      <c r="E799" s="40">
        <v>50</v>
      </c>
      <c r="F799" s="90"/>
      <c r="G799" s="8"/>
      <c r="H799" s="8"/>
      <c r="I799" s="88">
        <v>44175</v>
      </c>
      <c r="J799" s="8"/>
    </row>
    <row r="800" ht="13.65" customHeight="1">
      <c r="A800" t="s" s="7">
        <v>42</v>
      </c>
      <c r="B800" s="14">
        <v>7022</v>
      </c>
      <c r="C800" s="14">
        <f>B800</f>
        <v>7022</v>
      </c>
      <c r="D800" s="89"/>
      <c r="E800" s="40">
        <v>167</v>
      </c>
      <c r="F800" s="90"/>
      <c r="G800" s="8"/>
      <c r="H800" s="8"/>
      <c r="I800" s="88">
        <v>44176</v>
      </c>
      <c r="J800" s="8"/>
    </row>
    <row r="801" ht="13.65" customHeight="1">
      <c r="A801" t="s" s="7">
        <v>43</v>
      </c>
      <c r="B801" s="14">
        <v>720</v>
      </c>
      <c r="C801" s="14">
        <f>B801</f>
        <v>720</v>
      </c>
      <c r="D801" s="89"/>
      <c r="E801" s="40">
        <v>39</v>
      </c>
      <c r="F801" s="90"/>
      <c r="G801" s="8"/>
      <c r="H801" s="8"/>
      <c r="I801" s="88">
        <v>44176</v>
      </c>
      <c r="J801" s="8"/>
    </row>
    <row r="802" ht="13.65" customHeight="1">
      <c r="A802" t="s" s="7">
        <v>44</v>
      </c>
      <c r="B802" s="14">
        <v>1724</v>
      </c>
      <c r="C802" s="14">
        <f>B802</f>
        <v>1724</v>
      </c>
      <c r="D802" s="89"/>
      <c r="E802" s="40">
        <v>50</v>
      </c>
      <c r="F802" s="90"/>
      <c r="G802" s="8"/>
      <c r="H802" s="8"/>
      <c r="I802" s="88">
        <v>44176</v>
      </c>
      <c r="J802" s="8"/>
    </row>
    <row r="803" ht="13.65" customHeight="1">
      <c r="A803" t="s" s="7">
        <v>42</v>
      </c>
      <c r="B803" s="14">
        <v>7063</v>
      </c>
      <c r="C803" s="14">
        <f>B803</f>
        <v>7063</v>
      </c>
      <c r="D803" s="89"/>
      <c r="E803" s="40">
        <v>167</v>
      </c>
      <c r="F803" s="90"/>
      <c r="G803" s="8"/>
      <c r="H803" s="8"/>
      <c r="I803" s="88">
        <v>44177</v>
      </c>
      <c r="J803" s="8"/>
    </row>
    <row r="804" ht="13.65" customHeight="1">
      <c r="A804" t="s" s="7">
        <v>43</v>
      </c>
      <c r="B804" s="14">
        <v>731</v>
      </c>
      <c r="C804" s="14">
        <f>B804</f>
        <v>731</v>
      </c>
      <c r="D804" s="89"/>
      <c r="E804" s="40">
        <v>39</v>
      </c>
      <c r="F804" s="90"/>
      <c r="G804" s="8"/>
      <c r="H804" s="8"/>
      <c r="I804" s="88">
        <v>44177</v>
      </c>
      <c r="J804" s="8"/>
    </row>
    <row r="805" ht="13.65" customHeight="1">
      <c r="A805" t="s" s="7">
        <v>44</v>
      </c>
      <c r="B805" s="14">
        <v>1731</v>
      </c>
      <c r="C805" s="14">
        <f>B805</f>
        <v>1731</v>
      </c>
      <c r="D805" s="89"/>
      <c r="E805" s="40">
        <v>50</v>
      </c>
      <c r="F805" s="90"/>
      <c r="G805" s="8"/>
      <c r="H805" s="8"/>
      <c r="I805" s="88">
        <v>44177</v>
      </c>
      <c r="J805" s="8"/>
    </row>
    <row r="806" ht="13.65" customHeight="1">
      <c r="A806" t="s" s="7">
        <v>42</v>
      </c>
      <c r="B806" s="14">
        <v>7093</v>
      </c>
      <c r="C806" s="14">
        <f>B806</f>
        <v>7093</v>
      </c>
      <c r="D806" s="89"/>
      <c r="E806" s="40">
        <v>168</v>
      </c>
      <c r="F806" s="90"/>
      <c r="G806" s="8"/>
      <c r="H806" s="8"/>
      <c r="I806" s="88">
        <v>44178</v>
      </c>
      <c r="J806" s="8"/>
    </row>
    <row r="807" ht="13.65" customHeight="1">
      <c r="A807" t="s" s="7">
        <v>43</v>
      </c>
      <c r="B807" s="14">
        <v>732</v>
      </c>
      <c r="C807" s="14">
        <f>B807</f>
        <v>732</v>
      </c>
      <c r="D807" s="89"/>
      <c r="E807" s="40">
        <v>40</v>
      </c>
      <c r="F807" s="90"/>
      <c r="G807" s="8"/>
      <c r="H807" s="8"/>
      <c r="I807" s="88">
        <v>44178</v>
      </c>
      <c r="J807" s="8"/>
    </row>
    <row r="808" ht="13.65" customHeight="1">
      <c r="A808" t="s" s="7">
        <v>44</v>
      </c>
      <c r="B808" s="14">
        <v>1734</v>
      </c>
      <c r="C808" s="14">
        <f>B808</f>
        <v>1734</v>
      </c>
      <c r="D808" s="89"/>
      <c r="E808" s="40">
        <v>50</v>
      </c>
      <c r="F808" s="90"/>
      <c r="G808" s="8"/>
      <c r="H808" s="8"/>
      <c r="I808" s="88">
        <v>44178</v>
      </c>
      <c r="J808" s="8"/>
    </row>
    <row r="809" ht="13.65" customHeight="1">
      <c r="A809" t="s" s="7">
        <v>42</v>
      </c>
      <c r="B809" s="14">
        <v>7124</v>
      </c>
      <c r="C809" s="14">
        <f>B809</f>
        <v>7124</v>
      </c>
      <c r="D809" s="89"/>
      <c r="E809" s="40">
        <v>170</v>
      </c>
      <c r="F809" s="90"/>
      <c r="G809" s="8"/>
      <c r="H809" s="8"/>
      <c r="I809" s="88">
        <v>44179</v>
      </c>
      <c r="J809" s="8"/>
    </row>
    <row r="810" ht="13.65" customHeight="1">
      <c r="A810" t="s" s="7">
        <v>43</v>
      </c>
      <c r="B810" s="14">
        <v>734</v>
      </c>
      <c r="C810" s="14">
        <f>B810</f>
        <v>734</v>
      </c>
      <c r="D810" s="89"/>
      <c r="E810" s="40">
        <v>40</v>
      </c>
      <c r="F810" s="90"/>
      <c r="G810" s="8"/>
      <c r="H810" s="8"/>
      <c r="I810" s="88">
        <v>44179</v>
      </c>
      <c r="J810" s="8"/>
    </row>
    <row r="811" ht="13.65" customHeight="1">
      <c r="A811" t="s" s="7">
        <v>44</v>
      </c>
      <c r="B811" s="14">
        <v>1743</v>
      </c>
      <c r="C811" s="14">
        <f>B811</f>
        <v>1743</v>
      </c>
      <c r="D811" s="89"/>
      <c r="E811" s="40">
        <v>50</v>
      </c>
      <c r="F811" s="90"/>
      <c r="G811" s="8"/>
      <c r="H811" s="8"/>
      <c r="I811" s="88">
        <v>44179</v>
      </c>
      <c r="J811" s="8"/>
    </row>
    <row r="812" ht="13.65" customHeight="1">
      <c r="A812" t="s" s="7">
        <v>42</v>
      </c>
      <c r="B812" s="14">
        <v>7176</v>
      </c>
      <c r="C812" s="14">
        <f>B812</f>
        <v>7176</v>
      </c>
      <c r="D812" s="89"/>
      <c r="E812" s="40">
        <v>170</v>
      </c>
      <c r="F812" s="90"/>
      <c r="G812" s="8"/>
      <c r="H812" s="8"/>
      <c r="I812" s="88">
        <v>44180</v>
      </c>
      <c r="J812" s="8"/>
    </row>
    <row r="813" ht="13.65" customHeight="1">
      <c r="A813" t="s" s="7">
        <v>43</v>
      </c>
      <c r="B813" s="14">
        <v>741</v>
      </c>
      <c r="C813" s="14">
        <f>B813</f>
        <v>741</v>
      </c>
      <c r="D813" s="89"/>
      <c r="E813" s="40">
        <v>40</v>
      </c>
      <c r="F813" s="90"/>
      <c r="G813" s="8"/>
      <c r="H813" s="8"/>
      <c r="I813" s="88">
        <v>44180</v>
      </c>
      <c r="J813" s="8"/>
    </row>
    <row r="814" ht="13.65" customHeight="1">
      <c r="A814" t="s" s="7">
        <v>44</v>
      </c>
      <c r="B814" s="14">
        <v>1749</v>
      </c>
      <c r="C814" s="14">
        <f>B814</f>
        <v>1749</v>
      </c>
      <c r="D814" s="89"/>
      <c r="E814" s="40">
        <v>51</v>
      </c>
      <c r="F814" s="90"/>
      <c r="G814" s="8"/>
      <c r="H814" s="8"/>
      <c r="I814" s="88">
        <v>44180</v>
      </c>
      <c r="J814" s="8"/>
    </row>
    <row r="815" ht="13.65" customHeight="1">
      <c r="A815" t="s" s="7">
        <v>42</v>
      </c>
      <c r="B815" s="14">
        <v>7227</v>
      </c>
      <c r="C815" s="14">
        <f>B815</f>
        <v>7227</v>
      </c>
      <c r="D815" s="89"/>
      <c r="E815" s="40">
        <v>173</v>
      </c>
      <c r="F815" s="90"/>
      <c r="G815" s="8"/>
      <c r="H815" s="8"/>
      <c r="I815" s="88">
        <v>44181</v>
      </c>
      <c r="J815" s="8"/>
    </row>
    <row r="816" ht="13.65" customHeight="1">
      <c r="A816" t="s" s="7">
        <v>43</v>
      </c>
      <c r="B816" s="14">
        <v>747</v>
      </c>
      <c r="C816" s="14">
        <f>B816</f>
        <v>747</v>
      </c>
      <c r="D816" s="89"/>
      <c r="E816" s="40">
        <v>40</v>
      </c>
      <c r="F816" s="90"/>
      <c r="G816" s="8"/>
      <c r="H816" s="8"/>
      <c r="I816" s="88">
        <v>44181</v>
      </c>
      <c r="J816" s="8"/>
    </row>
    <row r="817" ht="13.65" customHeight="1">
      <c r="A817" t="s" s="7">
        <v>44</v>
      </c>
      <c r="B817" s="14">
        <v>1759</v>
      </c>
      <c r="C817" s="14">
        <f>B817</f>
        <v>1759</v>
      </c>
      <c r="D817" s="89"/>
      <c r="E817" s="40">
        <v>51</v>
      </c>
      <c r="F817" s="90"/>
      <c r="G817" s="8"/>
      <c r="H817" s="8"/>
      <c r="I817" s="88">
        <v>44181</v>
      </c>
      <c r="J817" s="8"/>
    </row>
    <row r="818" ht="13.65" customHeight="1">
      <c r="A818" t="s" s="7">
        <v>42</v>
      </c>
      <c r="B818" s="14">
        <v>7273</v>
      </c>
      <c r="C818" s="14">
        <f>B818</f>
        <v>7273</v>
      </c>
      <c r="D818" s="89"/>
      <c r="E818" s="40">
        <v>176</v>
      </c>
      <c r="F818" s="90"/>
      <c r="G818" s="8"/>
      <c r="H818" s="8"/>
      <c r="I818" s="88">
        <v>44182</v>
      </c>
      <c r="J818" s="8"/>
    </row>
    <row r="819" ht="13.65" customHeight="1">
      <c r="A819" t="s" s="7">
        <v>43</v>
      </c>
      <c r="B819" s="14">
        <v>751</v>
      </c>
      <c r="C819" s="14">
        <f>B819</f>
        <v>751</v>
      </c>
      <c r="D819" s="89"/>
      <c r="E819" s="40">
        <v>40</v>
      </c>
      <c r="F819" s="90"/>
      <c r="G819" s="8"/>
      <c r="H819" s="8"/>
      <c r="I819" s="88">
        <v>44182</v>
      </c>
      <c r="J819" s="8"/>
    </row>
    <row r="820" ht="13.65" customHeight="1">
      <c r="A820" t="s" s="7">
        <v>44</v>
      </c>
      <c r="B820" s="14">
        <v>1768</v>
      </c>
      <c r="C820" s="14">
        <f>B820</f>
        <v>1768</v>
      </c>
      <c r="D820" s="89"/>
      <c r="E820" s="40">
        <v>51</v>
      </c>
      <c r="F820" s="90"/>
      <c r="G820" s="8"/>
      <c r="H820" s="8"/>
      <c r="I820" s="88">
        <v>44182</v>
      </c>
      <c r="J820" s="8"/>
    </row>
    <row r="821" ht="13.65" customHeight="1">
      <c r="A821" t="s" s="7">
        <v>42</v>
      </c>
      <c r="B821" s="14">
        <v>7325</v>
      </c>
      <c r="C821" s="14">
        <f>B821</f>
        <v>7325</v>
      </c>
      <c r="D821" s="89"/>
      <c r="E821" s="40">
        <v>176</v>
      </c>
      <c r="F821" s="90"/>
      <c r="G821" s="8"/>
      <c r="H821" s="8"/>
      <c r="I821" s="88">
        <v>44183</v>
      </c>
      <c r="J821" s="8"/>
    </row>
    <row r="822" ht="13.65" customHeight="1">
      <c r="A822" t="s" s="7">
        <v>43</v>
      </c>
      <c r="B822" s="14">
        <v>760</v>
      </c>
      <c r="C822" s="14">
        <f>B822</f>
        <v>760</v>
      </c>
      <c r="D822" s="89"/>
      <c r="E822" s="40">
        <v>41</v>
      </c>
      <c r="F822" s="90"/>
      <c r="G822" s="8"/>
      <c r="H822" s="8"/>
      <c r="I822" s="88">
        <v>44183</v>
      </c>
      <c r="J822" s="8"/>
    </row>
    <row r="823" ht="13.65" customHeight="1">
      <c r="A823" t="s" s="7">
        <v>44</v>
      </c>
      <c r="B823" s="14">
        <v>1781</v>
      </c>
      <c r="C823" s="14">
        <f>B823</f>
        <v>1781</v>
      </c>
      <c r="D823" s="89"/>
      <c r="E823" s="40">
        <v>51</v>
      </c>
      <c r="F823" s="90"/>
      <c r="G823" s="8"/>
      <c r="H823" s="8"/>
      <c r="I823" s="88">
        <v>44183</v>
      </c>
      <c r="J823" s="8"/>
    </row>
    <row r="824" ht="13.65" customHeight="1">
      <c r="A824" t="s" s="7">
        <v>42</v>
      </c>
      <c r="B824" s="14">
        <v>7364</v>
      </c>
      <c r="C824" s="14">
        <f>B824</f>
        <v>7364</v>
      </c>
      <c r="D824" s="89"/>
      <c r="E824" s="40">
        <v>177</v>
      </c>
      <c r="F824" s="90"/>
      <c r="G824" s="8"/>
      <c r="H824" s="8"/>
      <c r="I824" s="88">
        <v>44184</v>
      </c>
      <c r="J824" s="8"/>
    </row>
    <row r="825" ht="13.65" customHeight="1">
      <c r="A825" t="s" s="7">
        <v>43</v>
      </c>
      <c r="B825" s="14">
        <v>768</v>
      </c>
      <c r="C825" s="14">
        <f>B825</f>
        <v>768</v>
      </c>
      <c r="D825" s="89"/>
      <c r="E825" s="40">
        <v>41</v>
      </c>
      <c r="F825" s="90"/>
      <c r="G825" s="8"/>
      <c r="H825" s="8"/>
      <c r="I825" s="88">
        <v>44184</v>
      </c>
      <c r="J825" s="8"/>
    </row>
    <row r="826" ht="13.65" customHeight="1">
      <c r="A826" t="s" s="7">
        <v>44</v>
      </c>
      <c r="B826" s="14">
        <v>1787</v>
      </c>
      <c r="C826" s="14">
        <f>B826</f>
        <v>1787</v>
      </c>
      <c r="D826" s="89"/>
      <c r="E826" s="40">
        <v>51</v>
      </c>
      <c r="F826" s="90"/>
      <c r="G826" s="8"/>
      <c r="H826" s="8"/>
      <c r="I826" s="88">
        <v>44184</v>
      </c>
      <c r="J826" s="8"/>
    </row>
    <row r="827" ht="13.65" customHeight="1">
      <c r="A827" t="s" s="7">
        <v>42</v>
      </c>
      <c r="B827" s="14">
        <v>7387</v>
      </c>
      <c r="C827" s="14">
        <f>B827</f>
        <v>7387</v>
      </c>
      <c r="D827" s="89"/>
      <c r="E827" s="40">
        <v>179</v>
      </c>
      <c r="F827" s="90"/>
      <c r="G827" s="8"/>
      <c r="H827" s="8"/>
      <c r="I827" s="88">
        <v>44185</v>
      </c>
      <c r="J827" s="8"/>
    </row>
    <row r="828" ht="13.65" customHeight="1">
      <c r="A828" t="s" s="7">
        <v>43</v>
      </c>
      <c r="B828" s="14">
        <v>778</v>
      </c>
      <c r="C828" s="14">
        <f>B828</f>
        <v>778</v>
      </c>
      <c r="D828" s="89"/>
      <c r="E828" s="40">
        <v>41</v>
      </c>
      <c r="F828" s="90"/>
      <c r="G828" s="8"/>
      <c r="H828" s="8"/>
      <c r="I828" s="88">
        <v>44185</v>
      </c>
      <c r="J828" s="8"/>
    </row>
    <row r="829" ht="13.65" customHeight="1">
      <c r="A829" t="s" s="7">
        <v>44</v>
      </c>
      <c r="B829" s="14">
        <v>1797</v>
      </c>
      <c r="C829" s="14">
        <f>B829</f>
        <v>1797</v>
      </c>
      <c r="D829" s="89"/>
      <c r="E829" s="40">
        <v>51</v>
      </c>
      <c r="F829" s="90"/>
      <c r="G829" s="8"/>
      <c r="H829" s="8"/>
      <c r="I829" s="88">
        <v>44185</v>
      </c>
      <c r="J829" s="8"/>
    </row>
    <row r="830" ht="13.65" customHeight="1">
      <c r="A830" t="s" s="7">
        <v>42</v>
      </c>
      <c r="B830" s="14">
        <v>7423</v>
      </c>
      <c r="C830" s="14">
        <f>B830</f>
        <v>7423</v>
      </c>
      <c r="D830" s="89"/>
      <c r="E830" s="40">
        <v>182</v>
      </c>
      <c r="F830" s="90"/>
      <c r="G830" s="8"/>
      <c r="H830" s="8"/>
      <c r="I830" s="88">
        <v>44186</v>
      </c>
      <c r="J830" s="8"/>
    </row>
    <row r="831" ht="13.65" customHeight="1">
      <c r="A831" t="s" s="7">
        <v>43</v>
      </c>
      <c r="B831" s="14">
        <v>779</v>
      </c>
      <c r="C831" s="14">
        <f>B831</f>
        <v>779</v>
      </c>
      <c r="D831" s="89"/>
      <c r="E831" s="40">
        <v>41</v>
      </c>
      <c r="F831" s="90"/>
      <c r="G831" s="8"/>
      <c r="H831" s="8"/>
      <c r="I831" s="88">
        <v>44186</v>
      </c>
      <c r="J831" s="8"/>
    </row>
    <row r="832" ht="13.65" customHeight="1">
      <c r="A832" t="s" s="7">
        <v>44</v>
      </c>
      <c r="B832" s="14">
        <v>1802</v>
      </c>
      <c r="C832" s="14">
        <f>B832</f>
        <v>1802</v>
      </c>
      <c r="D832" s="89"/>
      <c r="E832" s="40">
        <v>51</v>
      </c>
      <c r="F832" s="90"/>
      <c r="G832" s="8"/>
      <c r="H832" s="8"/>
      <c r="I832" s="88">
        <v>44186</v>
      </c>
      <c r="J832" s="8"/>
    </row>
    <row r="833" ht="13.65" customHeight="1">
      <c r="A833" t="s" s="7">
        <v>42</v>
      </c>
      <c r="B833" s="14">
        <v>7495</v>
      </c>
      <c r="C833" s="14">
        <f>B833</f>
        <v>7495</v>
      </c>
      <c r="D833" s="89"/>
      <c r="E833" s="40">
        <v>184</v>
      </c>
      <c r="F833" s="90"/>
      <c r="G833" s="8"/>
      <c r="H833" s="8"/>
      <c r="I833" s="88">
        <v>44187</v>
      </c>
      <c r="J833" s="8"/>
    </row>
    <row r="834" ht="13.65" customHeight="1">
      <c r="A834" t="s" s="7">
        <v>43</v>
      </c>
      <c r="B834" s="14">
        <v>784</v>
      </c>
      <c r="C834" s="14">
        <f>B834</f>
        <v>784</v>
      </c>
      <c r="D834" s="89"/>
      <c r="E834" s="40">
        <v>42</v>
      </c>
      <c r="F834" s="90"/>
      <c r="G834" s="8"/>
      <c r="H834" s="8"/>
      <c r="I834" s="88">
        <v>44187</v>
      </c>
      <c r="J834" s="8"/>
    </row>
    <row r="835" ht="13.65" customHeight="1">
      <c r="A835" t="s" s="7">
        <v>44</v>
      </c>
      <c r="B835" s="14">
        <v>1816</v>
      </c>
      <c r="C835" s="14">
        <f>B835</f>
        <v>1816</v>
      </c>
      <c r="D835" s="89"/>
      <c r="E835" s="40">
        <v>51</v>
      </c>
      <c r="F835" s="90"/>
      <c r="G835" s="8"/>
      <c r="H835" s="8"/>
      <c r="I835" s="88">
        <v>44187</v>
      </c>
      <c r="J835" s="8"/>
    </row>
    <row r="836" ht="13.65" customHeight="1">
      <c r="A836" t="s" s="7">
        <v>42</v>
      </c>
      <c r="B836" s="14">
        <v>7566</v>
      </c>
      <c r="C836" s="14">
        <f>B836</f>
        <v>7566</v>
      </c>
      <c r="D836" s="89"/>
      <c r="E836" s="40">
        <v>184</v>
      </c>
      <c r="F836" s="90"/>
      <c r="G836" s="8"/>
      <c r="H836" s="8"/>
      <c r="I836" s="88">
        <v>44188</v>
      </c>
      <c r="J836" s="8"/>
    </row>
    <row r="837" ht="13.65" customHeight="1">
      <c r="A837" t="s" s="7">
        <v>43</v>
      </c>
      <c r="B837" s="14">
        <v>787</v>
      </c>
      <c r="C837" s="14">
        <f>B837</f>
        <v>787</v>
      </c>
      <c r="D837" s="89"/>
      <c r="E837" s="40">
        <v>42</v>
      </c>
      <c r="F837" s="90"/>
      <c r="G837" s="8"/>
      <c r="H837" s="8"/>
      <c r="I837" s="88">
        <v>44188</v>
      </c>
      <c r="J837" s="8"/>
    </row>
    <row r="838" ht="13.65" customHeight="1">
      <c r="A838" t="s" s="7">
        <v>44</v>
      </c>
      <c r="B838" s="14">
        <v>1832</v>
      </c>
      <c r="C838" s="14">
        <f>B838</f>
        <v>1832</v>
      </c>
      <c r="D838" s="89"/>
      <c r="E838" s="40">
        <v>51</v>
      </c>
      <c r="F838" s="90"/>
      <c r="G838" s="8"/>
      <c r="H838" s="8"/>
      <c r="I838" s="88">
        <v>44188</v>
      </c>
      <c r="J838" s="8"/>
    </row>
    <row r="839" ht="13.65" customHeight="1">
      <c r="A839" t="s" s="7">
        <v>42</v>
      </c>
      <c r="B839" s="14">
        <v>7655</v>
      </c>
      <c r="C839" s="14">
        <f>B839</f>
        <v>7655</v>
      </c>
      <c r="D839" s="89"/>
      <c r="E839" s="40">
        <v>185</v>
      </c>
      <c r="F839" s="90"/>
      <c r="G839" s="8"/>
      <c r="H839" s="8"/>
      <c r="I839" s="88">
        <v>44189</v>
      </c>
      <c r="J839" s="8"/>
    </row>
    <row r="840" ht="13.65" customHeight="1">
      <c r="A840" t="s" s="7">
        <v>43</v>
      </c>
      <c r="B840" s="14">
        <v>795</v>
      </c>
      <c r="C840" s="14">
        <f>B840</f>
        <v>795</v>
      </c>
      <c r="D840" s="89"/>
      <c r="E840" s="40">
        <v>42</v>
      </c>
      <c r="F840" s="90"/>
      <c r="G840" s="8"/>
      <c r="H840" s="8"/>
      <c r="I840" s="88">
        <v>44189</v>
      </c>
      <c r="J840" s="8"/>
    </row>
    <row r="841" ht="13.65" customHeight="1">
      <c r="A841" t="s" s="7">
        <v>44</v>
      </c>
      <c r="B841" s="14">
        <v>1847</v>
      </c>
      <c r="C841" s="14">
        <f>B841</f>
        <v>1847</v>
      </c>
      <c r="D841" s="89"/>
      <c r="E841" s="40">
        <v>51</v>
      </c>
      <c r="F841" s="90"/>
      <c r="G841" s="8"/>
      <c r="H841" s="8"/>
      <c r="I841" s="88">
        <v>44189</v>
      </c>
      <c r="J841" s="8"/>
    </row>
    <row r="842" ht="13.65" customHeight="1">
      <c r="A842" t="s" s="7">
        <v>42</v>
      </c>
      <c r="B842" s="14">
        <v>7707</v>
      </c>
      <c r="C842" s="14">
        <f>B842</f>
        <v>7707</v>
      </c>
      <c r="D842" s="89"/>
      <c r="E842" s="40">
        <v>186</v>
      </c>
      <c r="F842" s="90"/>
      <c r="G842" s="8"/>
      <c r="H842" s="8"/>
      <c r="I842" s="88">
        <v>44190</v>
      </c>
      <c r="J842" s="8"/>
    </row>
    <row r="843" ht="13.65" customHeight="1">
      <c r="A843" t="s" s="7">
        <v>43</v>
      </c>
      <c r="B843" s="14">
        <v>806</v>
      </c>
      <c r="C843" s="14">
        <f>B843</f>
        <v>806</v>
      </c>
      <c r="D843" s="89"/>
      <c r="E843" s="40">
        <v>44</v>
      </c>
      <c r="F843" s="90"/>
      <c r="G843" s="8"/>
      <c r="H843" s="8"/>
      <c r="I843" s="88">
        <v>44190</v>
      </c>
      <c r="J843" s="8"/>
    </row>
    <row r="844" ht="13.65" customHeight="1">
      <c r="A844" t="s" s="7">
        <v>44</v>
      </c>
      <c r="B844" s="14">
        <v>1856</v>
      </c>
      <c r="C844" s="14">
        <f>B844</f>
        <v>1856</v>
      </c>
      <c r="D844" s="89"/>
      <c r="E844" s="40">
        <v>51</v>
      </c>
      <c r="F844" s="90"/>
      <c r="G844" s="8"/>
      <c r="H844" s="8"/>
      <c r="I844" s="88">
        <v>44190</v>
      </c>
      <c r="J844" s="8"/>
    </row>
    <row r="845" ht="13.65" customHeight="1">
      <c r="A845" t="s" s="7">
        <v>42</v>
      </c>
      <c r="B845" s="14">
        <v>7819</v>
      </c>
      <c r="C845" s="14">
        <f>B845</f>
        <v>7819</v>
      </c>
      <c r="D845" s="89"/>
      <c r="E845" s="40">
        <v>186</v>
      </c>
      <c r="F845" s="90"/>
      <c r="G845" s="8"/>
      <c r="H845" s="8"/>
      <c r="I845" s="88">
        <v>44191</v>
      </c>
      <c r="J845" s="8"/>
    </row>
    <row r="846" ht="13.65" customHeight="1">
      <c r="A846" t="s" s="7">
        <v>43</v>
      </c>
      <c r="B846" s="14">
        <v>807</v>
      </c>
      <c r="C846" s="14">
        <f>B846</f>
        <v>807</v>
      </c>
      <c r="D846" s="89"/>
      <c r="E846" s="40">
        <v>44</v>
      </c>
      <c r="F846" s="90"/>
      <c r="G846" s="8"/>
      <c r="H846" s="8"/>
      <c r="I846" s="88">
        <v>44191</v>
      </c>
      <c r="J846" s="8"/>
    </row>
    <row r="847" ht="13.65" customHeight="1">
      <c r="A847" t="s" s="7">
        <v>44</v>
      </c>
      <c r="B847" s="14">
        <v>1866</v>
      </c>
      <c r="C847" s="14">
        <f>B847</f>
        <v>1866</v>
      </c>
      <c r="D847" s="89"/>
      <c r="E847" s="40">
        <v>51</v>
      </c>
      <c r="F847" s="90"/>
      <c r="G847" s="8"/>
      <c r="H847" s="8"/>
      <c r="I847" s="88">
        <v>44191</v>
      </c>
      <c r="J847" s="8"/>
    </row>
    <row r="848" ht="13.65" customHeight="1">
      <c r="A848" t="s" s="7">
        <v>42</v>
      </c>
      <c r="B848" s="14">
        <v>7857</v>
      </c>
      <c r="C848" s="14">
        <f>B848</f>
        <v>7857</v>
      </c>
      <c r="D848" s="89"/>
      <c r="E848" s="40">
        <v>187</v>
      </c>
      <c r="F848" s="90"/>
      <c r="G848" s="8"/>
      <c r="H848" s="8"/>
      <c r="I848" s="88">
        <v>44192</v>
      </c>
      <c r="J848" s="8"/>
    </row>
    <row r="849" ht="13.65" customHeight="1">
      <c r="A849" t="s" s="7">
        <v>43</v>
      </c>
      <c r="B849" s="14">
        <v>808</v>
      </c>
      <c r="C849" s="14">
        <f>B849</f>
        <v>808</v>
      </c>
      <c r="D849" s="89"/>
      <c r="E849" s="40">
        <v>44</v>
      </c>
      <c r="F849" s="90"/>
      <c r="G849" s="8"/>
      <c r="H849" s="8"/>
      <c r="I849" s="88">
        <v>44192</v>
      </c>
      <c r="J849" s="8"/>
    </row>
    <row r="850" ht="13.65" customHeight="1">
      <c r="A850" t="s" s="7">
        <v>44</v>
      </c>
      <c r="B850" s="14">
        <v>1877</v>
      </c>
      <c r="C850" s="14">
        <f>B850</f>
        <v>1877</v>
      </c>
      <c r="D850" s="89"/>
      <c r="E850" s="40">
        <v>51</v>
      </c>
      <c r="F850" s="90"/>
      <c r="G850" s="8"/>
      <c r="H850" s="8"/>
      <c r="I850" s="88">
        <v>44192</v>
      </c>
      <c r="J850" s="8"/>
    </row>
    <row r="851" ht="13.65" customHeight="1">
      <c r="A851" t="s" s="7">
        <v>42</v>
      </c>
      <c r="B851" s="14">
        <v>7886</v>
      </c>
      <c r="C851" s="14">
        <f>B851</f>
        <v>7886</v>
      </c>
      <c r="D851" s="89"/>
      <c r="E851" s="40">
        <v>189</v>
      </c>
      <c r="F851" s="90"/>
      <c r="G851" s="8"/>
      <c r="H851" s="8"/>
      <c r="I851" s="88">
        <v>44193</v>
      </c>
      <c r="J851" s="8"/>
    </row>
    <row r="852" ht="13.65" customHeight="1">
      <c r="A852" t="s" s="7">
        <v>43</v>
      </c>
      <c r="B852" s="14">
        <v>814</v>
      </c>
      <c r="C852" s="14">
        <f>B852</f>
        <v>814</v>
      </c>
      <c r="D852" s="89"/>
      <c r="E852" s="40">
        <v>44</v>
      </c>
      <c r="F852" s="90"/>
      <c r="G852" s="8"/>
      <c r="H852" s="8"/>
      <c r="I852" s="88">
        <v>44193</v>
      </c>
      <c r="J852" s="8"/>
    </row>
    <row r="853" ht="13.65" customHeight="1">
      <c r="A853" t="s" s="7">
        <v>44</v>
      </c>
      <c r="B853" s="14">
        <v>1883</v>
      </c>
      <c r="C853" s="14">
        <f>B853</f>
        <v>1883</v>
      </c>
      <c r="D853" s="89"/>
      <c r="E853" s="40">
        <v>51</v>
      </c>
      <c r="F853" s="90"/>
      <c r="G853" s="8"/>
      <c r="H853" s="8"/>
      <c r="I853" s="88">
        <v>44193</v>
      </c>
      <c r="J853" s="8"/>
    </row>
    <row r="854" ht="13.65" customHeight="1">
      <c r="A854" t="s" s="7">
        <v>42</v>
      </c>
      <c r="B854" s="14">
        <v>7963</v>
      </c>
      <c r="C854" s="14">
        <f>B854</f>
        <v>7963</v>
      </c>
      <c r="D854" s="89"/>
      <c r="E854" s="40">
        <v>189</v>
      </c>
      <c r="F854" s="90"/>
      <c r="G854" s="8"/>
      <c r="H854" s="8"/>
      <c r="I854" s="88">
        <v>44194</v>
      </c>
      <c r="J854" s="8"/>
    </row>
    <row r="855" ht="13.65" customHeight="1">
      <c r="A855" t="s" s="7">
        <v>43</v>
      </c>
      <c r="B855" s="14">
        <v>818</v>
      </c>
      <c r="C855" s="14">
        <f>B855</f>
        <v>818</v>
      </c>
      <c r="D855" s="89"/>
      <c r="E855" s="40">
        <v>44</v>
      </c>
      <c r="F855" s="90"/>
      <c r="G855" s="8"/>
      <c r="H855" s="8"/>
      <c r="I855" s="88">
        <v>44194</v>
      </c>
      <c r="J855" s="8"/>
    </row>
    <row r="856" ht="13.65" customHeight="1">
      <c r="A856" t="s" s="7">
        <v>44</v>
      </c>
      <c r="B856" s="14">
        <v>1895</v>
      </c>
      <c r="C856" s="14">
        <f>B856</f>
        <v>1895</v>
      </c>
      <c r="D856" s="89"/>
      <c r="E856" s="40">
        <v>51</v>
      </c>
      <c r="F856" s="90"/>
      <c r="G856" s="8"/>
      <c r="H856" s="8"/>
      <c r="I856" s="88">
        <v>44194</v>
      </c>
      <c r="J856" s="8"/>
    </row>
    <row r="857" ht="13.65" customHeight="1">
      <c r="A857" t="s" s="7">
        <v>42</v>
      </c>
      <c r="B857" s="14">
        <v>8038</v>
      </c>
      <c r="C857" s="14">
        <f>B857</f>
        <v>8038</v>
      </c>
      <c r="D857" s="89"/>
      <c r="E857" s="40">
        <v>189</v>
      </c>
      <c r="F857" s="90"/>
      <c r="G857" s="8"/>
      <c r="H857" s="8"/>
      <c r="I857" s="88">
        <v>44195</v>
      </c>
      <c r="J857" s="8"/>
    </row>
    <row r="858" ht="13.65" customHeight="1">
      <c r="A858" t="s" s="7">
        <v>43</v>
      </c>
      <c r="B858" s="14">
        <v>829</v>
      </c>
      <c r="C858" s="14">
        <f>B858</f>
        <v>829</v>
      </c>
      <c r="D858" s="89"/>
      <c r="E858" s="40">
        <v>45</v>
      </c>
      <c r="F858" s="90"/>
      <c r="G858" s="8"/>
      <c r="H858" s="8"/>
      <c r="I858" s="88">
        <v>44195</v>
      </c>
      <c r="J858" s="8"/>
    </row>
    <row r="859" ht="13.65" customHeight="1">
      <c r="A859" t="s" s="7">
        <v>44</v>
      </c>
      <c r="B859" s="14">
        <v>1918</v>
      </c>
      <c r="C859" s="14">
        <f>B859</f>
        <v>1918</v>
      </c>
      <c r="D859" s="89"/>
      <c r="E859" s="40">
        <v>51</v>
      </c>
      <c r="F859" s="90"/>
      <c r="G859" s="8"/>
      <c r="H859" s="8"/>
      <c r="I859" s="88">
        <v>44195</v>
      </c>
      <c r="J859" s="8"/>
    </row>
    <row r="860" ht="13.65" customHeight="1">
      <c r="A860" t="s" s="7">
        <v>42</v>
      </c>
      <c r="B860" s="14">
        <v>8076</v>
      </c>
      <c r="C860" s="14">
        <f>B860</f>
        <v>8076</v>
      </c>
      <c r="D860" s="89"/>
      <c r="E860" s="40">
        <v>191</v>
      </c>
      <c r="F860" s="90"/>
      <c r="G860" s="8"/>
      <c r="H860" s="8"/>
      <c r="I860" s="88">
        <v>44196</v>
      </c>
      <c r="J860" s="8"/>
    </row>
    <row r="861" ht="13.65" customHeight="1">
      <c r="A861" t="s" s="7">
        <v>43</v>
      </c>
      <c r="B861" s="14">
        <v>837</v>
      </c>
      <c r="C861" s="14">
        <f>B861</f>
        <v>837</v>
      </c>
      <c r="D861" s="89"/>
      <c r="E861" s="40">
        <v>45</v>
      </c>
      <c r="F861" s="90"/>
      <c r="G861" s="8"/>
      <c r="H861" s="8"/>
      <c r="I861" s="88">
        <v>44196</v>
      </c>
      <c r="J861" s="8"/>
    </row>
    <row r="862" ht="13.65" customHeight="1">
      <c r="A862" t="s" s="7">
        <v>44</v>
      </c>
      <c r="B862" s="14">
        <v>1927</v>
      </c>
      <c r="C862" s="14">
        <f>B862</f>
        <v>1927</v>
      </c>
      <c r="D862" s="89"/>
      <c r="E862" s="40">
        <v>53</v>
      </c>
      <c r="F862" s="90"/>
      <c r="G862" s="8"/>
      <c r="H862" s="8"/>
      <c r="I862" s="88">
        <v>44196</v>
      </c>
      <c r="J862" s="8"/>
    </row>
    <row r="863" ht="13.65" customHeight="1">
      <c r="A863" t="s" s="7">
        <v>42</v>
      </c>
      <c r="B863" s="14">
        <v>8135</v>
      </c>
      <c r="C863" s="14">
        <f>B863</f>
        <v>8135</v>
      </c>
      <c r="D863" s="89"/>
      <c r="E863" s="40">
        <v>192</v>
      </c>
      <c r="F863" s="90"/>
      <c r="G863" s="8"/>
      <c r="H863" s="8"/>
      <c r="I863" s="88">
        <v>44197</v>
      </c>
      <c r="J863" s="8"/>
    </row>
    <row r="864" ht="13.65" customHeight="1">
      <c r="A864" t="s" s="7">
        <v>43</v>
      </c>
      <c r="B864" s="14">
        <v>849</v>
      </c>
      <c r="C864" s="14">
        <f>B864</f>
        <v>849</v>
      </c>
      <c r="D864" s="89"/>
      <c r="E864" s="40">
        <v>46</v>
      </c>
      <c r="F864" s="90"/>
      <c r="G864" s="8"/>
      <c r="H864" s="8"/>
      <c r="I864" s="88">
        <v>44197</v>
      </c>
      <c r="J864" s="8"/>
    </row>
    <row r="865" ht="13.65" customHeight="1">
      <c r="A865" t="s" s="7">
        <v>44</v>
      </c>
      <c r="B865" s="14">
        <v>1941</v>
      </c>
      <c r="C865" s="14">
        <f>B865</f>
        <v>1941</v>
      </c>
      <c r="D865" s="89"/>
      <c r="E865" s="40">
        <v>54</v>
      </c>
      <c r="F865" s="90"/>
      <c r="G865" s="8"/>
      <c r="H865" s="8"/>
      <c r="I865" s="88">
        <v>44197</v>
      </c>
      <c r="J865" s="8"/>
    </row>
    <row r="866" ht="13.65" customHeight="1">
      <c r="A866" t="s" s="7">
        <v>42</v>
      </c>
      <c r="B866" s="14">
        <v>8190</v>
      </c>
      <c r="C866" s="14">
        <f>B866</f>
        <v>8190</v>
      </c>
      <c r="D866" s="89"/>
      <c r="E866" s="40">
        <v>194</v>
      </c>
      <c r="F866" s="90"/>
      <c r="G866" s="8"/>
      <c r="H866" s="8"/>
      <c r="I866" s="88">
        <v>44198</v>
      </c>
      <c r="J866" s="8"/>
    </row>
    <row r="867" ht="13.65" customHeight="1">
      <c r="A867" t="s" s="7">
        <v>43</v>
      </c>
      <c r="B867" s="14">
        <v>851</v>
      </c>
      <c r="C867" s="14">
        <f>B867</f>
        <v>851</v>
      </c>
      <c r="D867" s="89"/>
      <c r="E867" s="40">
        <v>46</v>
      </c>
      <c r="F867" s="90"/>
      <c r="G867" s="8"/>
      <c r="H867" s="8"/>
      <c r="I867" s="88">
        <v>44198</v>
      </c>
      <c r="J867" s="8"/>
    </row>
    <row r="868" ht="13.65" customHeight="1">
      <c r="A868" t="s" s="7">
        <v>44</v>
      </c>
      <c r="B868" s="14">
        <v>1960</v>
      </c>
      <c r="C868" s="14">
        <f>B868</f>
        <v>1960</v>
      </c>
      <c r="D868" s="89"/>
      <c r="E868" s="40">
        <v>54</v>
      </c>
      <c r="F868" s="90"/>
      <c r="G868" s="8"/>
      <c r="H868" s="8"/>
      <c r="I868" s="88">
        <v>44198</v>
      </c>
      <c r="J868" s="8"/>
    </row>
    <row r="869" ht="13.65" customHeight="1">
      <c r="A869" t="s" s="7">
        <v>42</v>
      </c>
      <c r="B869" s="14">
        <v>8236</v>
      </c>
      <c r="C869" s="14">
        <f>B869</f>
        <v>8236</v>
      </c>
      <c r="D869" s="89"/>
      <c r="E869" s="40">
        <v>194</v>
      </c>
      <c r="F869" s="90"/>
      <c r="G869" s="8"/>
      <c r="H869" s="8"/>
      <c r="I869" s="88">
        <v>44199</v>
      </c>
      <c r="J869" s="8"/>
    </row>
    <row r="870" ht="13.65" customHeight="1">
      <c r="A870" t="s" s="7">
        <v>43</v>
      </c>
      <c r="B870" s="14">
        <v>855</v>
      </c>
      <c r="C870" s="14">
        <f>B870</f>
        <v>855</v>
      </c>
      <c r="D870" s="89"/>
      <c r="E870" s="40">
        <v>47</v>
      </c>
      <c r="F870" s="90"/>
      <c r="G870" s="8"/>
      <c r="H870" s="8"/>
      <c r="I870" s="88">
        <v>44199</v>
      </c>
      <c r="J870" s="8"/>
    </row>
    <row r="871" ht="13.65" customHeight="1">
      <c r="A871" t="s" s="7">
        <v>44</v>
      </c>
      <c r="B871" s="14">
        <v>1971</v>
      </c>
      <c r="C871" s="14">
        <f>B871</f>
        <v>1971</v>
      </c>
      <c r="D871" s="89"/>
      <c r="E871" s="40">
        <v>54</v>
      </c>
      <c r="F871" s="90"/>
      <c r="G871" s="8"/>
      <c r="H871" s="8"/>
      <c r="I871" s="88">
        <v>44199</v>
      </c>
      <c r="J871" s="8"/>
    </row>
    <row r="872" ht="13.65" customHeight="1">
      <c r="A872" t="s" s="7">
        <v>42</v>
      </c>
      <c r="B872" s="14">
        <v>8274</v>
      </c>
      <c r="C872" s="14">
        <f>B872</f>
        <v>8274</v>
      </c>
      <c r="D872" s="89"/>
      <c r="E872" s="40">
        <v>194</v>
      </c>
      <c r="F872" s="90"/>
      <c r="G872" s="8"/>
      <c r="H872" s="8"/>
      <c r="I872" s="88">
        <v>44200</v>
      </c>
      <c r="J872" s="8"/>
    </row>
    <row r="873" ht="13.65" customHeight="1">
      <c r="A873" t="s" s="7">
        <v>43</v>
      </c>
      <c r="B873" s="14">
        <v>859</v>
      </c>
      <c r="C873" s="14">
        <f>B873</f>
        <v>859</v>
      </c>
      <c r="D873" s="89"/>
      <c r="E873" s="40">
        <v>47</v>
      </c>
      <c r="F873" s="90"/>
      <c r="G873" s="8"/>
      <c r="H873" s="8"/>
      <c r="I873" s="88">
        <v>44200</v>
      </c>
      <c r="J873" s="8"/>
    </row>
    <row r="874" ht="13.65" customHeight="1">
      <c r="A874" t="s" s="7">
        <v>44</v>
      </c>
      <c r="B874" s="14">
        <v>1980</v>
      </c>
      <c r="C874" s="14">
        <f>B874</f>
        <v>1980</v>
      </c>
      <c r="D874" s="89"/>
      <c r="E874" s="40">
        <v>55</v>
      </c>
      <c r="F874" s="90"/>
      <c r="G874" s="8"/>
      <c r="H874" s="8"/>
      <c r="I874" s="88">
        <v>44200</v>
      </c>
      <c r="J874" s="8"/>
    </row>
    <row r="875" ht="13.65" customHeight="1">
      <c r="A875" t="s" s="7">
        <v>42</v>
      </c>
      <c r="B875" s="14">
        <v>8326</v>
      </c>
      <c r="C875" s="14">
        <f>B875</f>
        <v>8326</v>
      </c>
      <c r="D875" s="89"/>
      <c r="E875" s="40">
        <v>195</v>
      </c>
      <c r="F875" s="90"/>
      <c r="G875" s="8"/>
      <c r="H875" s="8"/>
      <c r="I875" s="88">
        <v>44201</v>
      </c>
      <c r="J875" s="8"/>
    </row>
    <row r="876" ht="13.65" customHeight="1">
      <c r="A876" t="s" s="7">
        <v>43</v>
      </c>
      <c r="B876" s="14">
        <v>864</v>
      </c>
      <c r="C876" s="14">
        <f>B876</f>
        <v>864</v>
      </c>
      <c r="D876" s="89"/>
      <c r="E876" s="40">
        <v>47</v>
      </c>
      <c r="F876" s="90"/>
      <c r="G876" s="8"/>
      <c r="H876" s="8"/>
      <c r="I876" s="88">
        <v>44201</v>
      </c>
      <c r="J876" s="8"/>
    </row>
    <row r="877" ht="13.65" customHeight="1">
      <c r="A877" t="s" s="7">
        <v>44</v>
      </c>
      <c r="B877" s="14">
        <v>1993</v>
      </c>
      <c r="C877" s="14">
        <f>B877</f>
        <v>1993</v>
      </c>
      <c r="D877" s="89"/>
      <c r="E877" s="40">
        <v>55</v>
      </c>
      <c r="F877" s="90"/>
      <c r="G877" s="8"/>
      <c r="H877" s="8"/>
      <c r="I877" s="88">
        <v>44201</v>
      </c>
      <c r="J877" s="8"/>
    </row>
    <row r="878" ht="13.65" customHeight="1">
      <c r="A878" t="s" s="7">
        <v>42</v>
      </c>
      <c r="B878" s="14">
        <v>8415</v>
      </c>
      <c r="C878" s="14">
        <f>B878</f>
        <v>8415</v>
      </c>
      <c r="D878" s="89"/>
      <c r="E878" s="40">
        <v>195</v>
      </c>
      <c r="F878" s="90"/>
      <c r="G878" s="8"/>
      <c r="H878" s="8"/>
      <c r="I878" s="88">
        <v>44202</v>
      </c>
      <c r="J878" s="8"/>
    </row>
    <row r="879" ht="13.65" customHeight="1">
      <c r="A879" t="s" s="7">
        <v>43</v>
      </c>
      <c r="B879" s="14">
        <v>875</v>
      </c>
      <c r="C879" s="14">
        <f>B879</f>
        <v>875</v>
      </c>
      <c r="D879" s="89"/>
      <c r="E879" s="40">
        <v>47</v>
      </c>
      <c r="F879" s="90"/>
      <c r="G879" s="8"/>
      <c r="H879" s="8"/>
      <c r="I879" s="88">
        <v>44202</v>
      </c>
      <c r="J879" s="8"/>
    </row>
    <row r="880" ht="13.65" customHeight="1">
      <c r="A880" t="s" s="7">
        <v>44</v>
      </c>
      <c r="B880" s="14">
        <v>2007</v>
      </c>
      <c r="C880" s="14">
        <f>B880</f>
        <v>2007</v>
      </c>
      <c r="D880" s="89"/>
      <c r="E880" s="40">
        <v>55</v>
      </c>
      <c r="F880" s="90"/>
      <c r="G880" s="8"/>
      <c r="H880" s="8"/>
      <c r="I880" s="88">
        <v>44202</v>
      </c>
      <c r="J880" s="8"/>
    </row>
    <row r="881" ht="13.65" customHeight="1">
      <c r="A881" t="s" s="7">
        <v>42</v>
      </c>
      <c r="B881" s="14">
        <v>8475</v>
      </c>
      <c r="C881" s="14">
        <f>B881</f>
        <v>8475</v>
      </c>
      <c r="D881" s="89"/>
      <c r="E881" s="40">
        <v>196</v>
      </c>
      <c r="F881" s="90"/>
      <c r="G881" s="8"/>
      <c r="H881" s="8"/>
      <c r="I881" s="88">
        <v>44203</v>
      </c>
      <c r="J881" s="8"/>
    </row>
    <row r="882" ht="13.65" customHeight="1">
      <c r="A882" t="s" s="7">
        <v>43</v>
      </c>
      <c r="B882" s="14">
        <v>881</v>
      </c>
      <c r="C882" s="14">
        <f>B882</f>
        <v>881</v>
      </c>
      <c r="D882" s="89"/>
      <c r="E882" s="40">
        <v>49</v>
      </c>
      <c r="F882" s="90"/>
      <c r="G882" s="8"/>
      <c r="H882" s="8"/>
      <c r="I882" s="88">
        <v>44203</v>
      </c>
      <c r="J882" s="8"/>
    </row>
    <row r="883" ht="13.65" customHeight="1">
      <c r="A883" t="s" s="7">
        <v>44</v>
      </c>
      <c r="B883" s="14">
        <v>2033</v>
      </c>
      <c r="C883" s="14">
        <f>B883</f>
        <v>2033</v>
      </c>
      <c r="D883" s="89"/>
      <c r="E883" s="40">
        <v>55</v>
      </c>
      <c r="F883" s="90"/>
      <c r="G883" s="8"/>
      <c r="H883" s="8"/>
      <c r="I883" s="88">
        <v>44203</v>
      </c>
      <c r="J883" s="8"/>
    </row>
    <row r="884" ht="13.65" customHeight="1">
      <c r="A884" t="s" s="7">
        <v>42</v>
      </c>
      <c r="B884" s="14">
        <v>8556</v>
      </c>
      <c r="C884" s="14">
        <f>B884</f>
        <v>8556</v>
      </c>
      <c r="D884" s="89"/>
      <c r="E884" s="40">
        <v>198</v>
      </c>
      <c r="F884" s="90"/>
      <c r="G884" s="8"/>
      <c r="H884" s="8"/>
      <c r="I884" s="88">
        <v>44204</v>
      </c>
      <c r="J884" s="8"/>
    </row>
    <row r="885" ht="13.65" customHeight="1">
      <c r="A885" t="s" s="7">
        <v>43</v>
      </c>
      <c r="B885" s="14">
        <v>889</v>
      </c>
      <c r="C885" s="14">
        <f>B885</f>
        <v>889</v>
      </c>
      <c r="D885" s="89"/>
      <c r="E885" s="40">
        <v>49</v>
      </c>
      <c r="F885" s="90"/>
      <c r="G885" s="8"/>
      <c r="H885" s="8"/>
      <c r="I885" s="88">
        <v>44204</v>
      </c>
      <c r="J885" s="8"/>
    </row>
    <row r="886" ht="13.65" customHeight="1">
      <c r="A886" t="s" s="7">
        <v>44</v>
      </c>
      <c r="B886" s="14">
        <v>2063</v>
      </c>
      <c r="C886" s="14">
        <f>B886</f>
        <v>2063</v>
      </c>
      <c r="D886" s="89"/>
      <c r="E886" s="40">
        <v>58</v>
      </c>
      <c r="F886" s="90"/>
      <c r="G886" s="8"/>
      <c r="H886" s="8"/>
      <c r="I886" s="88">
        <v>44204</v>
      </c>
      <c r="J886" s="8"/>
    </row>
    <row r="887" ht="13.65" customHeight="1">
      <c r="A887" t="s" s="7">
        <v>42</v>
      </c>
      <c r="B887" s="14">
        <v>8616</v>
      </c>
      <c r="C887" s="14">
        <f>B887</f>
        <v>8616</v>
      </c>
      <c r="D887" s="89"/>
      <c r="E887" s="40">
        <v>198</v>
      </c>
      <c r="F887" s="90"/>
      <c r="G887" s="8"/>
      <c r="H887" s="8"/>
      <c r="I887" s="88">
        <v>44205</v>
      </c>
      <c r="J887" s="8"/>
    </row>
    <row r="888" ht="13.65" customHeight="1">
      <c r="A888" t="s" s="7">
        <v>43</v>
      </c>
      <c r="B888" s="14">
        <v>899</v>
      </c>
      <c r="C888" s="14">
        <f>B888</f>
        <v>899</v>
      </c>
      <c r="D888" s="89"/>
      <c r="E888" s="40">
        <v>49</v>
      </c>
      <c r="F888" s="90"/>
      <c r="G888" s="8"/>
      <c r="H888" s="8"/>
      <c r="I888" s="88">
        <v>44205</v>
      </c>
      <c r="J888" s="8"/>
    </row>
    <row r="889" ht="13.65" customHeight="1">
      <c r="A889" t="s" s="7">
        <v>44</v>
      </c>
      <c r="B889" s="14">
        <v>2081</v>
      </c>
      <c r="C889" s="14">
        <f>B889</f>
        <v>2081</v>
      </c>
      <c r="D889" s="89"/>
      <c r="E889" s="40">
        <v>59</v>
      </c>
      <c r="F889" s="90"/>
      <c r="G889" s="8"/>
      <c r="H889" s="8"/>
      <c r="I889" s="88">
        <v>44205</v>
      </c>
      <c r="J889" s="8"/>
    </row>
    <row r="890" ht="13.65" customHeight="1">
      <c r="A890" t="s" s="7">
        <v>42</v>
      </c>
      <c r="B890" s="8"/>
      <c r="C890" s="8"/>
      <c r="D890" s="89"/>
      <c r="E890" s="40">
        <v>199</v>
      </c>
      <c r="F890" s="90"/>
      <c r="G890" s="8"/>
      <c r="H890" s="8"/>
      <c r="I890" s="88">
        <v>44206</v>
      </c>
      <c r="J890" s="8"/>
    </row>
    <row r="891" ht="13.65" customHeight="1">
      <c r="A891" t="s" s="7">
        <v>43</v>
      </c>
      <c r="B891" s="8"/>
      <c r="C891" s="8"/>
      <c r="D891" s="89"/>
      <c r="E891" s="40">
        <v>49</v>
      </c>
      <c r="F891" s="90"/>
      <c r="G891" s="8"/>
      <c r="H891" s="8"/>
      <c r="I891" s="88">
        <v>44206</v>
      </c>
      <c r="J891" s="8"/>
    </row>
    <row r="892" ht="13.65" customHeight="1">
      <c r="A892" t="s" s="7">
        <v>44</v>
      </c>
      <c r="B892" s="8"/>
      <c r="C892" s="8"/>
      <c r="D892" s="89"/>
      <c r="E892" s="40">
        <v>61</v>
      </c>
      <c r="F892" s="90"/>
      <c r="G892" s="8"/>
      <c r="H892" s="8"/>
      <c r="I892" s="88">
        <v>44206</v>
      </c>
      <c r="J892" s="8"/>
    </row>
    <row r="893" ht="13.65" customHeight="1">
      <c r="A893" t="s" s="7">
        <v>42</v>
      </c>
      <c r="B893" s="8"/>
      <c r="C893" s="8"/>
      <c r="D893" s="89"/>
      <c r="E893" s="40">
        <v>200</v>
      </c>
      <c r="F893" s="90"/>
      <c r="G893" s="8"/>
      <c r="H893" s="8"/>
      <c r="I893" s="88">
        <v>44207</v>
      </c>
      <c r="J893" s="8"/>
    </row>
    <row r="894" ht="13.65" customHeight="1">
      <c r="A894" t="s" s="7">
        <v>43</v>
      </c>
      <c r="B894" s="8"/>
      <c r="C894" s="8"/>
      <c r="D894" s="89"/>
      <c r="E894" s="40">
        <v>49</v>
      </c>
      <c r="F894" s="90"/>
      <c r="G894" s="8"/>
      <c r="H894" s="8"/>
      <c r="I894" s="88">
        <v>44207</v>
      </c>
      <c r="J894" s="8"/>
    </row>
    <row r="895" ht="13.65" customHeight="1">
      <c r="A895" t="s" s="7">
        <v>44</v>
      </c>
      <c r="B895" s="8"/>
      <c r="C895" s="8"/>
      <c r="D895" s="89"/>
      <c r="E895" s="40">
        <v>61</v>
      </c>
      <c r="F895" s="90"/>
      <c r="G895" s="8"/>
      <c r="H895" s="8"/>
      <c r="I895" s="88">
        <v>44207</v>
      </c>
      <c r="J895" s="8"/>
    </row>
    <row r="896" ht="13.65" customHeight="1">
      <c r="A896" t="s" s="7">
        <v>42</v>
      </c>
      <c r="B896" s="8"/>
      <c r="C896" s="8"/>
      <c r="D896" s="89"/>
      <c r="E896" s="40">
        <v>202</v>
      </c>
      <c r="F896" s="90"/>
      <c r="G896" s="8"/>
      <c r="H896" s="8"/>
      <c r="I896" s="88">
        <v>44208</v>
      </c>
      <c r="J896" s="8"/>
    </row>
    <row r="897" ht="13.65" customHeight="1">
      <c r="A897" t="s" s="7">
        <v>43</v>
      </c>
      <c r="B897" s="8"/>
      <c r="C897" s="8"/>
      <c r="D897" s="89"/>
      <c r="E897" s="40">
        <v>49</v>
      </c>
      <c r="F897" s="90"/>
      <c r="G897" s="8"/>
      <c r="H897" s="8"/>
      <c r="I897" s="88">
        <v>44208</v>
      </c>
      <c r="J897" s="8"/>
    </row>
    <row r="898" ht="13.65" customHeight="1">
      <c r="A898" t="s" s="7">
        <v>44</v>
      </c>
      <c r="B898" s="8"/>
      <c r="C898" s="8"/>
      <c r="D898" s="89"/>
      <c r="E898" s="40">
        <v>61</v>
      </c>
      <c r="F898" s="90"/>
      <c r="G898" s="8"/>
      <c r="H898" s="8"/>
      <c r="I898" s="88">
        <v>44208</v>
      </c>
      <c r="J898" s="8"/>
    </row>
    <row r="899" ht="13.65" customHeight="1">
      <c r="A899" t="s" s="7">
        <v>42</v>
      </c>
      <c r="B899" s="8"/>
      <c r="C899" s="8"/>
      <c r="D899" s="89"/>
      <c r="E899" s="40">
        <v>205</v>
      </c>
      <c r="F899" s="90"/>
      <c r="G899" s="8"/>
      <c r="H899" s="8"/>
      <c r="I899" s="88">
        <v>44209</v>
      </c>
      <c r="J899" s="8"/>
    </row>
    <row r="900" ht="13.65" customHeight="1">
      <c r="A900" t="s" s="7">
        <v>43</v>
      </c>
      <c r="B900" s="8"/>
      <c r="C900" s="8"/>
      <c r="D900" s="89"/>
      <c r="E900" s="40">
        <v>49</v>
      </c>
      <c r="F900" s="90"/>
      <c r="G900" s="8"/>
      <c r="H900" s="8"/>
      <c r="I900" s="88">
        <v>44209</v>
      </c>
      <c r="J900" s="8"/>
    </row>
    <row r="901" ht="13.65" customHeight="1">
      <c r="A901" t="s" s="7">
        <v>44</v>
      </c>
      <c r="B901" s="8"/>
      <c r="C901" s="8"/>
      <c r="D901" s="89"/>
      <c r="E901" s="40">
        <v>61</v>
      </c>
      <c r="F901" s="90"/>
      <c r="G901" s="8"/>
      <c r="H901" s="8"/>
      <c r="I901" s="88">
        <v>44209</v>
      </c>
      <c r="J901" s="8"/>
    </row>
    <row r="902" ht="13.65" customHeight="1">
      <c r="A902" t="s" s="7">
        <v>42</v>
      </c>
      <c r="B902" s="8"/>
      <c r="C902" s="8"/>
      <c r="D902" s="89"/>
      <c r="E902" s="40">
        <v>208</v>
      </c>
      <c r="F902" s="90"/>
      <c r="G902" s="8"/>
      <c r="H902" s="8"/>
      <c r="I902" s="88">
        <v>44210</v>
      </c>
      <c r="J902" s="8"/>
    </row>
    <row r="903" ht="13.65" customHeight="1">
      <c r="A903" t="s" s="7">
        <v>43</v>
      </c>
      <c r="B903" s="8"/>
      <c r="C903" s="8"/>
      <c r="D903" s="89"/>
      <c r="E903" s="40">
        <v>49</v>
      </c>
      <c r="F903" s="90"/>
      <c r="G903" s="8"/>
      <c r="H903" s="8"/>
      <c r="I903" s="88">
        <v>44210</v>
      </c>
      <c r="J903" s="8"/>
    </row>
    <row r="904" ht="13.65" customHeight="1">
      <c r="A904" t="s" s="7">
        <v>44</v>
      </c>
      <c r="B904" s="8"/>
      <c r="C904" s="8"/>
      <c r="D904" s="89"/>
      <c r="E904" s="40">
        <v>61</v>
      </c>
      <c r="F904" s="90"/>
      <c r="G904" s="8"/>
      <c r="H904" s="8"/>
      <c r="I904" s="88">
        <v>44210</v>
      </c>
      <c r="J904" s="8"/>
    </row>
    <row r="905" ht="13.65" customHeight="1">
      <c r="A905" t="s" s="7">
        <v>42</v>
      </c>
      <c r="B905" s="8"/>
      <c r="C905" s="8"/>
      <c r="D905" s="89"/>
      <c r="E905" s="40">
        <v>210</v>
      </c>
      <c r="F905" s="90"/>
      <c r="G905" s="8"/>
      <c r="H905" s="8"/>
      <c r="I905" s="88">
        <v>44211</v>
      </c>
      <c r="J905" s="8"/>
    </row>
    <row r="906" ht="13.65" customHeight="1">
      <c r="A906" t="s" s="7">
        <v>43</v>
      </c>
      <c r="B906" s="8"/>
      <c r="C906" s="8"/>
      <c r="D906" s="89"/>
      <c r="E906" s="40">
        <v>49</v>
      </c>
      <c r="F906" s="90"/>
      <c r="G906" s="8"/>
      <c r="H906" s="8"/>
      <c r="I906" s="88">
        <v>44211</v>
      </c>
      <c r="J906" s="8"/>
    </row>
    <row r="907" ht="13.65" customHeight="1">
      <c r="A907" t="s" s="7">
        <v>44</v>
      </c>
      <c r="B907" s="8"/>
      <c r="C907" s="8"/>
      <c r="D907" s="89"/>
      <c r="E907" s="40">
        <v>64</v>
      </c>
      <c r="F907" s="90"/>
      <c r="G907" s="8"/>
      <c r="H907" s="8"/>
      <c r="I907" s="88">
        <v>44211</v>
      </c>
      <c r="J907" s="8"/>
    </row>
    <row r="908" ht="13.65" customHeight="1">
      <c r="A908" t="s" s="7">
        <v>42</v>
      </c>
      <c r="B908" s="8"/>
      <c r="C908" s="8"/>
      <c r="D908" s="89"/>
      <c r="E908" s="40">
        <v>211</v>
      </c>
      <c r="F908" s="90"/>
      <c r="G908" s="8"/>
      <c r="H908" s="8"/>
      <c r="I908" s="88">
        <v>44212</v>
      </c>
      <c r="J908" s="8"/>
    </row>
    <row r="909" ht="13.65" customHeight="1">
      <c r="A909" t="s" s="7">
        <v>43</v>
      </c>
      <c r="B909" s="8"/>
      <c r="C909" s="8"/>
      <c r="D909" s="89"/>
      <c r="E909" s="40">
        <v>49</v>
      </c>
      <c r="F909" s="90"/>
      <c r="G909" s="8"/>
      <c r="H909" s="8"/>
      <c r="I909" s="88">
        <v>44212</v>
      </c>
      <c r="J909" s="8"/>
    </row>
    <row r="910" ht="13.65" customHeight="1">
      <c r="A910" t="s" s="7">
        <v>44</v>
      </c>
      <c r="B910" s="8"/>
      <c r="C910" s="8"/>
      <c r="D910" s="89"/>
      <c r="E910" s="40">
        <v>64</v>
      </c>
      <c r="F910" s="90"/>
      <c r="G910" s="8"/>
      <c r="H910" s="8"/>
      <c r="I910" s="88">
        <v>44212</v>
      </c>
      <c r="J910" s="8"/>
    </row>
    <row r="911" ht="13.65" customHeight="1">
      <c r="A911" t="s" s="7">
        <v>42</v>
      </c>
      <c r="B911" s="8"/>
      <c r="C911" s="8"/>
      <c r="D911" s="89"/>
      <c r="E911" s="40">
        <v>212</v>
      </c>
      <c r="F911" s="90"/>
      <c r="G911" s="8"/>
      <c r="H911" s="8"/>
      <c r="I911" s="88">
        <v>44213</v>
      </c>
      <c r="J911" s="8"/>
    </row>
    <row r="912" ht="13.65" customHeight="1">
      <c r="A912" t="s" s="7">
        <v>43</v>
      </c>
      <c r="B912" s="8"/>
      <c r="C912" s="8"/>
      <c r="D912" s="89"/>
      <c r="E912" s="40">
        <v>49</v>
      </c>
      <c r="F912" s="90"/>
      <c r="G912" s="8"/>
      <c r="H912" s="8"/>
      <c r="I912" s="88">
        <v>44213</v>
      </c>
      <c r="J912" s="8"/>
    </row>
    <row r="913" ht="13.65" customHeight="1">
      <c r="A913" t="s" s="7">
        <v>44</v>
      </c>
      <c r="B913" s="8"/>
      <c r="C913" s="8"/>
      <c r="D913" s="89"/>
      <c r="E913" s="40">
        <v>64</v>
      </c>
      <c r="F913" s="90"/>
      <c r="G913" s="8"/>
      <c r="H913" s="8"/>
      <c r="I913" s="88">
        <v>44213</v>
      </c>
      <c r="J913" s="8"/>
    </row>
    <row r="914" ht="13.65" customHeight="1">
      <c r="A914" t="s" s="7">
        <v>42</v>
      </c>
      <c r="B914" s="8"/>
      <c r="C914" s="8"/>
      <c r="D914" s="89"/>
      <c r="E914" s="40">
        <v>213</v>
      </c>
      <c r="F914" s="90"/>
      <c r="G914" s="8"/>
      <c r="H914" s="8"/>
      <c r="I914" s="88">
        <v>44214</v>
      </c>
      <c r="J914" s="8"/>
    </row>
    <row r="915" ht="13.65" customHeight="1">
      <c r="A915" t="s" s="7">
        <v>43</v>
      </c>
      <c r="B915" s="8"/>
      <c r="C915" s="8"/>
      <c r="D915" s="89"/>
      <c r="E915" s="40">
        <v>49</v>
      </c>
      <c r="F915" s="90"/>
      <c r="G915" s="8"/>
      <c r="H915" s="8"/>
      <c r="I915" s="88">
        <v>44214</v>
      </c>
      <c r="J915" s="8"/>
    </row>
    <row r="916" ht="13.65" customHeight="1">
      <c r="A916" t="s" s="7">
        <v>44</v>
      </c>
      <c r="B916" s="8"/>
      <c r="C916" s="8"/>
      <c r="D916" s="89"/>
      <c r="E916" s="40">
        <v>64</v>
      </c>
      <c r="F916" s="90"/>
      <c r="G916" s="8"/>
      <c r="H916" s="8"/>
      <c r="I916" s="88">
        <v>44214</v>
      </c>
      <c r="J916" s="8"/>
    </row>
    <row r="917" ht="13.65" customHeight="1">
      <c r="A917" t="s" s="7">
        <v>42</v>
      </c>
      <c r="B917" s="8"/>
      <c r="C917" s="8"/>
      <c r="D917" s="89"/>
      <c r="E917" s="40">
        <v>216</v>
      </c>
      <c r="F917" s="90"/>
      <c r="G917" s="8"/>
      <c r="H917" s="8"/>
      <c r="I917" s="88">
        <v>44215</v>
      </c>
      <c r="J917" s="8"/>
    </row>
    <row r="918" ht="13.65" customHeight="1">
      <c r="A918" t="s" s="7">
        <v>43</v>
      </c>
      <c r="B918" s="8"/>
      <c r="C918" s="8"/>
      <c r="D918" s="89"/>
      <c r="E918" s="40">
        <v>49</v>
      </c>
      <c r="F918" s="90"/>
      <c r="G918" s="8"/>
      <c r="H918" s="8"/>
      <c r="I918" s="88">
        <v>44215</v>
      </c>
      <c r="J918" s="8"/>
    </row>
    <row r="919" ht="13.65" customHeight="1">
      <c r="A919" t="s" s="7">
        <v>44</v>
      </c>
      <c r="B919" s="8"/>
      <c r="C919" s="8"/>
      <c r="D919" s="89"/>
      <c r="E919" s="40">
        <v>64</v>
      </c>
      <c r="F919" s="90"/>
      <c r="G919" s="8"/>
      <c r="H919" s="8"/>
      <c r="I919" s="88">
        <v>44215</v>
      </c>
      <c r="J919" s="8"/>
    </row>
    <row r="920" ht="13.65" customHeight="1">
      <c r="A920" t="s" s="7">
        <v>42</v>
      </c>
      <c r="B920" s="8"/>
      <c r="C920" s="8"/>
      <c r="D920" s="89"/>
      <c r="E920" s="40">
        <v>221</v>
      </c>
      <c r="F920" s="90"/>
      <c r="G920" s="8"/>
      <c r="H920" s="8"/>
      <c r="I920" s="88">
        <v>44216</v>
      </c>
      <c r="J920" s="8"/>
    </row>
    <row r="921" ht="13.65" customHeight="1">
      <c r="A921" t="s" s="7">
        <v>43</v>
      </c>
      <c r="B921" s="8"/>
      <c r="C921" s="8"/>
      <c r="D921" s="89"/>
      <c r="E921" s="40">
        <v>49</v>
      </c>
      <c r="F921" s="90"/>
      <c r="G921" s="8"/>
      <c r="H921" s="8"/>
      <c r="I921" s="88">
        <v>44216</v>
      </c>
      <c r="J921" s="8"/>
    </row>
    <row r="922" ht="13.65" customHeight="1">
      <c r="A922" t="s" s="7">
        <v>44</v>
      </c>
      <c r="B922" s="8"/>
      <c r="C922" s="8"/>
      <c r="D922" s="89"/>
      <c r="E922" s="40">
        <v>65</v>
      </c>
      <c r="F922" s="90"/>
      <c r="G922" s="8"/>
      <c r="H922" s="8"/>
      <c r="I922" s="88">
        <v>44216</v>
      </c>
      <c r="J922" s="8"/>
    </row>
    <row r="923" ht="13.65" customHeight="1">
      <c r="A923" t="s" s="7">
        <v>42</v>
      </c>
      <c r="B923" s="8"/>
      <c r="C923" s="8"/>
      <c r="D923" s="89"/>
      <c r="E923" s="40">
        <v>222</v>
      </c>
      <c r="F923" s="90"/>
      <c r="G923" s="8"/>
      <c r="H923" s="8"/>
      <c r="I923" s="88">
        <v>44217</v>
      </c>
      <c r="J923" s="8"/>
    </row>
    <row r="924" ht="13.65" customHeight="1">
      <c r="A924" t="s" s="7">
        <v>43</v>
      </c>
      <c r="B924" s="8"/>
      <c r="C924" s="8"/>
      <c r="D924" s="89"/>
      <c r="E924" s="40">
        <v>49</v>
      </c>
      <c r="F924" s="90"/>
      <c r="G924" s="8"/>
      <c r="H924" s="8"/>
      <c r="I924" s="88">
        <v>44217</v>
      </c>
      <c r="J924" s="8"/>
    </row>
    <row r="925" ht="13.65" customHeight="1">
      <c r="A925" t="s" s="7">
        <v>44</v>
      </c>
      <c r="B925" s="8"/>
      <c r="C925" s="8"/>
      <c r="D925" s="89"/>
      <c r="E925" s="40">
        <v>65</v>
      </c>
      <c r="F925" s="90"/>
      <c r="G925" s="8"/>
      <c r="H925" s="8"/>
      <c r="I925" s="88">
        <v>44217</v>
      </c>
      <c r="J925" s="8"/>
    </row>
    <row r="926" ht="13.65" customHeight="1">
      <c r="A926" t="s" s="7">
        <v>42</v>
      </c>
      <c r="B926" s="8"/>
      <c r="C926" s="8"/>
      <c r="D926" s="89"/>
      <c r="E926" s="40">
        <v>223</v>
      </c>
      <c r="F926" s="90"/>
      <c r="G926" s="8"/>
      <c r="H926" s="8"/>
      <c r="I926" s="88">
        <v>44218</v>
      </c>
      <c r="J926" s="8"/>
    </row>
    <row r="927" ht="13.65" customHeight="1">
      <c r="A927" t="s" s="7">
        <v>43</v>
      </c>
      <c r="B927" s="8"/>
      <c r="C927" s="8"/>
      <c r="D927" s="89"/>
      <c r="E927" s="40">
        <v>50</v>
      </c>
      <c r="F927" s="90"/>
      <c r="G927" s="8"/>
      <c r="H927" s="8"/>
      <c r="I927" s="88">
        <v>44218</v>
      </c>
      <c r="J927" s="8"/>
    </row>
    <row r="928" ht="13.65" customHeight="1">
      <c r="A928" t="s" s="7">
        <v>44</v>
      </c>
      <c r="B928" s="8"/>
      <c r="C928" s="8"/>
      <c r="D928" s="89"/>
      <c r="E928" s="40">
        <v>65</v>
      </c>
      <c r="F928" s="90"/>
      <c r="G928" s="8"/>
      <c r="H928" s="8"/>
      <c r="I928" s="88">
        <v>44218</v>
      </c>
      <c r="J928" s="8"/>
    </row>
    <row r="929" ht="13.65" customHeight="1">
      <c r="A929" t="s" s="7">
        <v>42</v>
      </c>
      <c r="B929" s="8"/>
      <c r="C929" s="8"/>
      <c r="D929" s="89"/>
      <c r="E929" s="40">
        <v>225</v>
      </c>
      <c r="F929" s="90"/>
      <c r="G929" s="8"/>
      <c r="H929" s="8"/>
      <c r="I929" s="88">
        <v>44219</v>
      </c>
      <c r="J929" s="8"/>
    </row>
    <row r="930" ht="13.65" customHeight="1">
      <c r="A930" t="s" s="7">
        <v>43</v>
      </c>
      <c r="B930" s="8"/>
      <c r="C930" s="8"/>
      <c r="D930" s="89"/>
      <c r="E930" s="40">
        <v>50</v>
      </c>
      <c r="F930" s="90"/>
      <c r="G930" s="8"/>
      <c r="H930" s="8"/>
      <c r="I930" s="88">
        <v>44219</v>
      </c>
      <c r="J930" s="8"/>
    </row>
    <row r="931" ht="13.65" customHeight="1">
      <c r="A931" t="s" s="7">
        <v>44</v>
      </c>
      <c r="B931" s="8"/>
      <c r="C931" s="8"/>
      <c r="D931" s="89"/>
      <c r="E931" s="40">
        <v>65</v>
      </c>
      <c r="F931" s="90"/>
      <c r="G931" s="8"/>
      <c r="H931" s="8"/>
      <c r="I931" s="88">
        <v>44219</v>
      </c>
      <c r="J931" s="8"/>
    </row>
    <row r="932" ht="13.65" customHeight="1">
      <c r="A932" t="s" s="7">
        <v>42</v>
      </c>
      <c r="B932" s="8"/>
      <c r="C932" s="8"/>
      <c r="D932" s="89"/>
      <c r="E932" s="40">
        <v>231</v>
      </c>
      <c r="F932" s="90"/>
      <c r="G932" s="8"/>
      <c r="H932" s="8"/>
      <c r="I932" s="88">
        <v>44220</v>
      </c>
      <c r="J932" s="8"/>
    </row>
    <row r="933" ht="13.65" customHeight="1">
      <c r="A933" t="s" s="7">
        <v>43</v>
      </c>
      <c r="B933" s="8"/>
      <c r="C933" s="8"/>
      <c r="D933" s="89"/>
      <c r="E933" s="40">
        <v>51</v>
      </c>
      <c r="F933" s="90"/>
      <c r="G933" s="8"/>
      <c r="H933" s="8"/>
      <c r="I933" s="88">
        <v>44220</v>
      </c>
      <c r="J933" s="8"/>
    </row>
    <row r="934" ht="13.65" customHeight="1">
      <c r="A934" t="s" s="7">
        <v>44</v>
      </c>
      <c r="B934" s="8"/>
      <c r="C934" s="8"/>
      <c r="D934" s="89"/>
      <c r="E934" s="40">
        <v>65</v>
      </c>
      <c r="F934" s="90"/>
      <c r="G934" s="8"/>
      <c r="H934" s="8"/>
      <c r="I934" s="88">
        <v>44220</v>
      </c>
      <c r="J934" s="8"/>
    </row>
    <row r="935" ht="13.65" customHeight="1">
      <c r="A935" t="s" s="7">
        <v>42</v>
      </c>
      <c r="B935" s="8"/>
      <c r="C935" s="8"/>
      <c r="D935" s="89"/>
      <c r="E935" s="40">
        <v>233</v>
      </c>
      <c r="F935" s="90"/>
      <c r="G935" s="8"/>
      <c r="H935" s="8"/>
      <c r="I935" s="88">
        <v>44221</v>
      </c>
      <c r="J935" s="8"/>
    </row>
    <row r="936" ht="13.65" customHeight="1">
      <c r="A936" t="s" s="7">
        <v>43</v>
      </c>
      <c r="B936" s="8"/>
      <c r="C936" s="8"/>
      <c r="D936" s="89"/>
      <c r="E936" s="40">
        <v>51</v>
      </c>
      <c r="F936" s="90"/>
      <c r="G936" s="8"/>
      <c r="H936" s="8"/>
      <c r="I936" s="88">
        <v>44221</v>
      </c>
      <c r="J936" s="8"/>
    </row>
    <row r="937" ht="13.65" customHeight="1">
      <c r="A937" t="s" s="7">
        <v>44</v>
      </c>
      <c r="B937" s="8"/>
      <c r="C937" s="8"/>
      <c r="D937" s="89"/>
      <c r="E937" s="40">
        <v>66</v>
      </c>
      <c r="F937" s="90"/>
      <c r="G937" s="8"/>
      <c r="H937" s="8"/>
      <c r="I937" s="95">
        <v>44221</v>
      </c>
      <c r="J937" s="8"/>
    </row>
    <row r="938" ht="13.65" customHeight="1">
      <c r="A938" t="s" s="7">
        <v>42</v>
      </c>
      <c r="B938" s="8"/>
      <c r="C938" s="8"/>
      <c r="D938" s="89"/>
      <c r="E938" s="46"/>
      <c r="F938" s="90"/>
      <c r="G938" s="8"/>
      <c r="H938" s="89"/>
      <c r="I938" s="96">
        <f>I937+1</f>
        <v>44222</v>
      </c>
      <c r="J938" s="90"/>
    </row>
    <row r="939" ht="13.65" customHeight="1">
      <c r="A939" t="s" s="7">
        <v>43</v>
      </c>
      <c r="B939" s="8"/>
      <c r="C939" s="8"/>
      <c r="D939" s="89"/>
      <c r="E939" s="46"/>
      <c r="F939" s="90"/>
      <c r="G939" s="8"/>
      <c r="H939" s="89"/>
      <c r="I939" s="96">
        <f>I938</f>
        <v>44222</v>
      </c>
      <c r="J939" s="90"/>
    </row>
    <row r="940" ht="13.65" customHeight="1">
      <c r="A940" t="s" s="7">
        <v>44</v>
      </c>
      <c r="B940" s="8"/>
      <c r="C940" s="8"/>
      <c r="D940" s="89"/>
      <c r="E940" s="46"/>
      <c r="F940" s="90"/>
      <c r="G940" s="8"/>
      <c r="H940" s="89"/>
      <c r="I940" s="96">
        <f>I939</f>
        <v>44222</v>
      </c>
      <c r="J940" s="90"/>
    </row>
    <row r="941" ht="13.65" customHeight="1">
      <c r="A941" t="s" s="7">
        <v>42</v>
      </c>
      <c r="B941" s="8"/>
      <c r="C941" s="8"/>
      <c r="D941" s="89"/>
      <c r="E941" s="46"/>
      <c r="F941" s="90"/>
      <c r="G941" s="8"/>
      <c r="H941" s="89"/>
      <c r="I941" s="96">
        <f>I940+1</f>
        <v>44223</v>
      </c>
      <c r="J941" s="90"/>
    </row>
    <row r="942" ht="13.65" customHeight="1">
      <c r="A942" t="s" s="7">
        <v>43</v>
      </c>
      <c r="B942" s="8"/>
      <c r="C942" s="8"/>
      <c r="D942" s="89"/>
      <c r="E942" s="46"/>
      <c r="F942" s="90"/>
      <c r="G942" s="8"/>
      <c r="H942" s="89"/>
      <c r="I942" s="96">
        <f>I941</f>
        <v>44223</v>
      </c>
      <c r="J942" s="90"/>
    </row>
    <row r="943" ht="13.65" customHeight="1">
      <c r="A943" t="s" s="7">
        <v>44</v>
      </c>
      <c r="B943" s="8"/>
      <c r="C943" s="8"/>
      <c r="D943" s="89"/>
      <c r="E943" s="46"/>
      <c r="F943" s="90"/>
      <c r="G943" s="8"/>
      <c r="H943" s="89"/>
      <c r="I943" s="96">
        <f>I942</f>
        <v>44223</v>
      </c>
      <c r="J943" s="90"/>
    </row>
    <row r="944" ht="13.65" customHeight="1">
      <c r="A944" t="s" s="7">
        <v>42</v>
      </c>
      <c r="B944" s="8"/>
      <c r="C944" s="8"/>
      <c r="D944" s="89"/>
      <c r="E944" s="46"/>
      <c r="F944" s="90"/>
      <c r="G944" s="8"/>
      <c r="H944" s="89"/>
      <c r="I944" s="96">
        <f>I943+1</f>
        <v>44224</v>
      </c>
      <c r="J944" s="90"/>
    </row>
    <row r="945" ht="13.65" customHeight="1">
      <c r="A945" t="s" s="7">
        <v>43</v>
      </c>
      <c r="B945" s="8"/>
      <c r="C945" s="8"/>
      <c r="D945" s="89"/>
      <c r="E945" s="46"/>
      <c r="F945" s="90"/>
      <c r="G945" s="8"/>
      <c r="H945" s="89"/>
      <c r="I945" s="96">
        <f>I944</f>
        <v>44224</v>
      </c>
      <c r="J945" s="90"/>
    </row>
    <row r="946" ht="13.65" customHeight="1">
      <c r="A946" t="s" s="7">
        <v>44</v>
      </c>
      <c r="B946" s="8"/>
      <c r="C946" s="8"/>
      <c r="D946" s="89"/>
      <c r="E946" s="46"/>
      <c r="F946" s="90"/>
      <c r="G946" s="8"/>
      <c r="H946" s="89"/>
      <c r="I946" s="96">
        <f>I945</f>
        <v>44224</v>
      </c>
      <c r="J946" s="90"/>
    </row>
    <row r="947" ht="13.65" customHeight="1">
      <c r="A947" t="s" s="7">
        <v>42</v>
      </c>
      <c r="B947" s="8"/>
      <c r="C947" s="8"/>
      <c r="D947" s="89"/>
      <c r="E947" s="46"/>
      <c r="F947" s="90"/>
      <c r="G947" s="8"/>
      <c r="H947" s="89"/>
      <c r="I947" s="96">
        <f>I946+1</f>
        <v>44225</v>
      </c>
      <c r="J947" s="90"/>
    </row>
    <row r="948" ht="13.65" customHeight="1">
      <c r="A948" t="s" s="7">
        <v>43</v>
      </c>
      <c r="B948" s="8"/>
      <c r="C948" s="8"/>
      <c r="D948" s="89"/>
      <c r="E948" s="46"/>
      <c r="F948" s="90"/>
      <c r="G948" s="8"/>
      <c r="H948" s="89"/>
      <c r="I948" s="96">
        <f>I947+1</f>
        <v>44226</v>
      </c>
      <c r="J948" s="90"/>
    </row>
    <row r="949" ht="13.65" customHeight="1">
      <c r="A949" t="s" s="7">
        <v>44</v>
      </c>
      <c r="B949" s="8"/>
      <c r="C949" s="8"/>
      <c r="D949" s="89"/>
      <c r="E949" s="46"/>
      <c r="F949" s="90"/>
      <c r="G949" s="8"/>
      <c r="H949" s="89"/>
      <c r="I949" s="96">
        <f>I948</f>
        <v>44226</v>
      </c>
      <c r="J949" s="90"/>
    </row>
    <row r="950" ht="13.65" customHeight="1">
      <c r="A950" t="s" s="7">
        <v>42</v>
      </c>
      <c r="B950" s="8"/>
      <c r="C950" s="8"/>
      <c r="D950" s="89"/>
      <c r="E950" s="46"/>
      <c r="F950" s="90"/>
      <c r="G950" s="8"/>
      <c r="H950" s="89"/>
      <c r="I950" s="96">
        <f>I949</f>
        <v>44226</v>
      </c>
      <c r="J950" s="90"/>
    </row>
    <row r="951" ht="13.65" customHeight="1">
      <c r="A951" t="s" s="7">
        <v>43</v>
      </c>
      <c r="B951" s="8"/>
      <c r="C951" s="8"/>
      <c r="D951" s="89"/>
      <c r="E951" s="46"/>
      <c r="F951" s="90"/>
      <c r="G951" s="8"/>
      <c r="H951" s="89"/>
      <c r="I951" s="96">
        <f>I950+1</f>
        <v>44227</v>
      </c>
      <c r="J951" s="90"/>
    </row>
    <row r="952" ht="13.65" customHeight="1">
      <c r="A952" t="s" s="7">
        <v>44</v>
      </c>
      <c r="B952" s="8"/>
      <c r="C952" s="8"/>
      <c r="D952" s="89"/>
      <c r="E952" s="46"/>
      <c r="F952" s="90"/>
      <c r="G952" s="8"/>
      <c r="H952" s="89"/>
      <c r="I952" s="96">
        <f>I951</f>
        <v>44227</v>
      </c>
      <c r="J952" s="90"/>
    </row>
    <row r="953" ht="13.65" customHeight="1">
      <c r="A953" t="s" s="7">
        <v>42</v>
      </c>
      <c r="B953" s="8"/>
      <c r="C953" s="8"/>
      <c r="D953" s="89"/>
      <c r="E953" s="46"/>
      <c r="F953" s="90"/>
      <c r="G953" s="8"/>
      <c r="H953" s="89"/>
      <c r="I953" s="96">
        <f>I952</f>
        <v>44227</v>
      </c>
      <c r="J953" s="90"/>
    </row>
    <row r="954" ht="13.65" customHeight="1">
      <c r="A954" t="s" s="7">
        <v>43</v>
      </c>
      <c r="B954" s="8"/>
      <c r="C954" s="8"/>
      <c r="D954" s="89"/>
      <c r="E954" s="46"/>
      <c r="F954" s="90"/>
      <c r="G954" s="8"/>
      <c r="H954" s="89"/>
      <c r="I954" s="96">
        <f>I953+1</f>
        <v>44228</v>
      </c>
      <c r="J954" s="90"/>
    </row>
    <row r="955" ht="13.65" customHeight="1">
      <c r="A955" t="s" s="7">
        <v>44</v>
      </c>
      <c r="B955" s="8"/>
      <c r="C955" s="8"/>
      <c r="D955" s="89"/>
      <c r="E955" s="46"/>
      <c r="F955" s="90"/>
      <c r="G955" s="8"/>
      <c r="H955" s="89"/>
      <c r="I955" s="96">
        <f>I954</f>
        <v>44228</v>
      </c>
      <c r="J955" s="90"/>
    </row>
    <row r="956" ht="13.65" customHeight="1">
      <c r="A956" t="s" s="7">
        <v>42</v>
      </c>
      <c r="B956" s="8"/>
      <c r="C956" s="8"/>
      <c r="D956" s="89"/>
      <c r="E956" s="46"/>
      <c r="F956" s="90"/>
      <c r="G956" s="8"/>
      <c r="H956" s="89"/>
      <c r="I956" s="96">
        <f>I955</f>
        <v>44228</v>
      </c>
      <c r="J956" s="90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Roman,Regular"&amp;12&amp;K000000Ñuble</oddHead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12.6667" defaultRowHeight="12.75" customHeight="1" outlineLevelRow="0" outlineLevelCol="0"/>
  <cols>
    <col min="1" max="5" width="12.6719" style="99" customWidth="1"/>
    <col min="6" max="16384" width="12.6719" style="99" customWidth="1"/>
  </cols>
  <sheetData>
    <row r="1" ht="13.65" customHeight="1">
      <c r="A1" t="s" s="100">
        <v>55</v>
      </c>
      <c r="B1" s="29">
        <v>282</v>
      </c>
      <c r="C1" s="14"/>
      <c r="D1" s="14"/>
      <c r="E1" s="14"/>
    </row>
    <row r="2" ht="13.65" customHeight="1">
      <c r="A2" s="14"/>
      <c r="B2" s="14"/>
      <c r="C2" s="14"/>
      <c r="D2" s="14"/>
      <c r="E2" s="14"/>
    </row>
    <row r="3" ht="24.6" customHeight="1">
      <c r="A3" t="s" s="100">
        <v>56</v>
      </c>
      <c r="B3" s="8"/>
      <c r="C3" t="s" s="100">
        <v>57</v>
      </c>
      <c r="D3" t="s" s="100">
        <v>58</v>
      </c>
      <c r="E3" t="s" s="100">
        <v>59</v>
      </c>
    </row>
    <row r="4" ht="13.65" customHeight="1">
      <c r="A4" t="s" s="7">
        <v>60</v>
      </c>
      <c r="B4" s="14">
        <v>2518</v>
      </c>
      <c r="C4" s="29">
        <f>B4/B7</f>
        <v>0.6788891884605009</v>
      </c>
      <c r="D4" s="29">
        <v>241</v>
      </c>
      <c r="E4" s="29">
        <f>1+D4/B4</f>
        <v>1.0957108816521</v>
      </c>
    </row>
    <row r="5" ht="13.65" customHeight="1">
      <c r="A5" t="s" s="7">
        <v>40</v>
      </c>
      <c r="B5" s="14">
        <v>1019</v>
      </c>
      <c r="C5" s="29">
        <f>B5/B7</f>
        <v>0.274737125909949</v>
      </c>
      <c r="D5" s="29">
        <v>33</v>
      </c>
      <c r="E5" s="29">
        <f>1+D5/B5</f>
        <v>1.03238469087341</v>
      </c>
    </row>
    <row r="6" ht="13.65" customHeight="1">
      <c r="A6" t="s" s="7">
        <v>41</v>
      </c>
      <c r="B6" s="14">
        <v>172</v>
      </c>
      <c r="C6" s="29">
        <f>B6/B7</f>
        <v>0.0463736856295497</v>
      </c>
      <c r="D6" s="29">
        <v>8</v>
      </c>
      <c r="E6" s="29">
        <f>1+D6/B6</f>
        <v>1.04651162790698</v>
      </c>
    </row>
    <row r="7" ht="13.65" customHeight="1">
      <c r="A7" t="s" s="100">
        <v>35</v>
      </c>
      <c r="B7" s="29">
        <f>SUM(B4:B6)</f>
        <v>3709</v>
      </c>
      <c r="C7" s="29">
        <f>SUM(C4:C6)</f>
        <v>1</v>
      </c>
      <c r="D7" s="29">
        <f>SUM(D4:D6)</f>
        <v>282</v>
      </c>
      <c r="E7" s="29"/>
    </row>
    <row r="8" ht="13.65" customHeight="1">
      <c r="A8" s="29"/>
      <c r="B8" s="29"/>
      <c r="C8" s="29"/>
      <c r="D8" s="29"/>
      <c r="E8" s="29"/>
    </row>
    <row r="9" ht="13.65" customHeight="1">
      <c r="A9" s="29"/>
      <c r="B9" s="29"/>
      <c r="C9" s="29"/>
      <c r="D9" s="29"/>
      <c r="E9" s="29"/>
    </row>
    <row r="10" ht="13.65" customHeight="1">
      <c r="A10" s="29"/>
      <c r="B10" s="29"/>
      <c r="C10" s="29"/>
      <c r="D10" s="29"/>
      <c r="E10" s="29"/>
    </row>
    <row r="11" ht="13.65" customHeight="1">
      <c r="A11" s="29"/>
      <c r="B11" s="29"/>
      <c r="C11" s="29"/>
      <c r="D11" s="29"/>
      <c r="E11" s="29"/>
    </row>
    <row r="12" ht="13.65" customHeight="1">
      <c r="A12" s="29"/>
      <c r="B12" s="29"/>
      <c r="C12" s="29"/>
      <c r="D12" s="29"/>
      <c r="E12" s="29"/>
    </row>
    <row r="13" ht="13.65" customHeight="1">
      <c r="A13" s="29"/>
      <c r="B13" s="29"/>
      <c r="C13" s="29"/>
      <c r="D13" s="29"/>
      <c r="E13" s="29"/>
    </row>
    <row r="14" ht="13.65" customHeight="1">
      <c r="A14" s="29"/>
      <c r="B14" s="8"/>
      <c r="C14" s="29"/>
      <c r="D14" s="29"/>
      <c r="E14" s="29"/>
    </row>
    <row r="15" ht="13.65" customHeight="1">
      <c r="A15" s="29"/>
      <c r="B15" s="29"/>
      <c r="C15" s="29"/>
      <c r="D15" s="29"/>
      <c r="E15" s="29"/>
    </row>
    <row r="16" ht="13.65" customHeight="1">
      <c r="A16" s="29"/>
      <c r="B16" s="29"/>
      <c r="C16" s="29"/>
      <c r="D16" s="29"/>
      <c r="E16" s="29"/>
    </row>
    <row r="17" ht="13.65" customHeight="1">
      <c r="A17" s="29"/>
      <c r="B17" s="29"/>
      <c r="C17" s="29"/>
      <c r="D17" s="29"/>
      <c r="E17" s="29"/>
    </row>
    <row r="18" ht="13.65" customHeight="1">
      <c r="A18" s="29"/>
      <c r="B18" s="29"/>
      <c r="C18" s="29"/>
      <c r="D18" s="29"/>
      <c r="E18" s="29"/>
    </row>
    <row r="19" ht="13.65" customHeight="1">
      <c r="A19" s="29"/>
      <c r="B19" s="29"/>
      <c r="C19" s="29"/>
      <c r="D19" s="29"/>
      <c r="E19" s="29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T34"/>
  <sheetViews>
    <sheetView workbookViewId="0" showGridLines="0" defaultGridColor="1"/>
  </sheetViews>
  <sheetFormatPr defaultColWidth="12.1667" defaultRowHeight="12.75" customHeight="1" outlineLevelRow="0" outlineLevelCol="0"/>
  <cols>
    <col min="1" max="98" width="12.1719" style="101" customWidth="1"/>
    <col min="99" max="16384" width="12.1719" style="101" customWidth="1"/>
  </cols>
  <sheetData>
    <row r="1" ht="13.65" customHeight="1">
      <c r="A1" s="102"/>
      <c r="B1" s="27">
        <v>44141</v>
      </c>
      <c r="C1" s="27">
        <v>44142</v>
      </c>
      <c r="D1" s="27">
        <v>44143</v>
      </c>
      <c r="E1" s="27">
        <v>44144</v>
      </c>
      <c r="F1" s="27">
        <v>44145</v>
      </c>
      <c r="G1" s="27">
        <v>44146</v>
      </c>
      <c r="H1" s="27">
        <v>44147</v>
      </c>
      <c r="I1" s="27">
        <v>44148</v>
      </c>
      <c r="J1" s="27">
        <v>44149</v>
      </c>
      <c r="K1" s="27">
        <v>44150</v>
      </c>
      <c r="L1" s="27">
        <v>44151</v>
      </c>
      <c r="M1" s="27">
        <v>44152</v>
      </c>
      <c r="N1" s="27">
        <v>44153</v>
      </c>
      <c r="O1" s="27">
        <v>44154</v>
      </c>
      <c r="P1" s="27">
        <v>44155</v>
      </c>
      <c r="Q1" s="27">
        <v>44156</v>
      </c>
      <c r="R1" s="27">
        <v>44157</v>
      </c>
      <c r="S1" s="27">
        <v>44158</v>
      </c>
      <c r="T1" s="27">
        <v>44159</v>
      </c>
      <c r="U1" s="27">
        <v>44160</v>
      </c>
      <c r="V1" s="27">
        <v>44161</v>
      </c>
      <c r="W1" s="27">
        <v>44162</v>
      </c>
      <c r="X1" s="27">
        <v>44163</v>
      </c>
      <c r="Y1" s="27">
        <v>44164</v>
      </c>
      <c r="Z1" s="27">
        <v>44165</v>
      </c>
      <c r="AA1" s="27">
        <v>44166</v>
      </c>
      <c r="AB1" s="27">
        <v>44167</v>
      </c>
      <c r="AC1" s="27">
        <v>44168</v>
      </c>
      <c r="AD1" s="27">
        <v>44169</v>
      </c>
      <c r="AE1" s="27">
        <v>44170</v>
      </c>
      <c r="AF1" s="27">
        <v>44171</v>
      </c>
      <c r="AG1" s="27">
        <v>44172</v>
      </c>
      <c r="AH1" s="27">
        <v>44173</v>
      </c>
      <c r="AI1" s="27">
        <v>44174</v>
      </c>
      <c r="AJ1" s="27">
        <v>44175</v>
      </c>
      <c r="AK1" s="27">
        <v>44176</v>
      </c>
      <c r="AL1" s="27">
        <v>44177</v>
      </c>
      <c r="AM1" s="27">
        <v>44178</v>
      </c>
      <c r="AN1" s="27">
        <v>44179</v>
      </c>
      <c r="AO1" s="27">
        <v>44180</v>
      </c>
      <c r="AP1" s="27">
        <v>44181</v>
      </c>
      <c r="AQ1" s="27">
        <v>44182</v>
      </c>
      <c r="AR1" s="27">
        <v>44183</v>
      </c>
      <c r="AS1" s="27">
        <v>44184</v>
      </c>
      <c r="AT1" s="27">
        <v>44185</v>
      </c>
      <c r="AU1" s="27">
        <v>44186</v>
      </c>
      <c r="AV1" s="27">
        <v>44187</v>
      </c>
      <c r="AW1" s="27">
        <v>44188</v>
      </c>
      <c r="AX1" s="27">
        <v>44189</v>
      </c>
      <c r="AY1" s="27">
        <v>44190</v>
      </c>
      <c r="AZ1" s="27">
        <v>44191</v>
      </c>
      <c r="BA1" s="27">
        <v>44192</v>
      </c>
      <c r="BB1" s="27">
        <v>44193</v>
      </c>
      <c r="BC1" s="27">
        <v>44194</v>
      </c>
      <c r="BD1" s="27">
        <v>44195</v>
      </c>
      <c r="BE1" s="27">
        <v>44196</v>
      </c>
      <c r="BF1" s="27">
        <v>44197</v>
      </c>
      <c r="BG1" s="27">
        <v>44198</v>
      </c>
      <c r="BH1" s="27">
        <v>44199</v>
      </c>
      <c r="BI1" s="27">
        <v>44200</v>
      </c>
      <c r="BJ1" s="27">
        <v>44201</v>
      </c>
      <c r="BK1" s="27">
        <v>44202</v>
      </c>
      <c r="BL1" s="27">
        <v>44203</v>
      </c>
      <c r="BM1" s="27">
        <v>44204</v>
      </c>
      <c r="BN1" s="27">
        <v>44205</v>
      </c>
      <c r="BO1" s="27">
        <v>44206</v>
      </c>
      <c r="BP1" s="27">
        <v>44207</v>
      </c>
      <c r="BQ1" s="27">
        <v>44208</v>
      </c>
      <c r="BR1" s="27">
        <v>44209</v>
      </c>
      <c r="BS1" s="27">
        <v>44210</v>
      </c>
      <c r="BT1" s="27">
        <v>44211</v>
      </c>
      <c r="BU1" s="27">
        <v>44212</v>
      </c>
      <c r="BV1" s="27">
        <v>44213</v>
      </c>
      <c r="BW1" s="27">
        <v>44214</v>
      </c>
      <c r="BX1" s="27">
        <v>44215</v>
      </c>
      <c r="BY1" s="27">
        <v>44216</v>
      </c>
      <c r="BZ1" s="27">
        <v>44217</v>
      </c>
      <c r="CA1" s="27">
        <v>44218</v>
      </c>
      <c r="CB1" s="27">
        <v>44219</v>
      </c>
      <c r="CC1" s="27">
        <v>44220</v>
      </c>
      <c r="CD1" s="27">
        <v>44221</v>
      </c>
      <c r="CE1" s="27">
        <v>44222</v>
      </c>
      <c r="CF1" s="31">
        <v>44223</v>
      </c>
      <c r="CG1" s="52">
        <v>44224</v>
      </c>
      <c r="CH1" s="52">
        <v>44225</v>
      </c>
      <c r="CI1" s="52">
        <v>44226</v>
      </c>
      <c r="CJ1" s="52">
        <v>44227</v>
      </c>
      <c r="CK1" s="52">
        <v>44228</v>
      </c>
      <c r="CL1" s="52">
        <v>44229</v>
      </c>
      <c r="CM1" s="52">
        <v>44230</v>
      </c>
      <c r="CN1" s="52">
        <v>44231</v>
      </c>
      <c r="CO1" s="52">
        <v>44232</v>
      </c>
      <c r="CP1" s="52">
        <v>44233</v>
      </c>
      <c r="CQ1" s="52">
        <v>44234</v>
      </c>
      <c r="CR1" s="52">
        <v>44235</v>
      </c>
      <c r="CS1" s="52">
        <v>44236</v>
      </c>
      <c r="CT1" s="52">
        <v>44237</v>
      </c>
    </row>
    <row r="2" ht="13.65" customHeight="1">
      <c r="A2" t="s" s="103">
        <v>1</v>
      </c>
      <c r="B2" s="14">
        <v>180</v>
      </c>
      <c r="C2" s="14">
        <v>180</v>
      </c>
      <c r="D2" s="14">
        <v>180</v>
      </c>
      <c r="E2" s="14">
        <v>180</v>
      </c>
      <c r="F2" s="14">
        <v>180</v>
      </c>
      <c r="G2" s="14">
        <v>180</v>
      </c>
      <c r="H2" s="14">
        <v>180</v>
      </c>
      <c r="I2" s="14">
        <v>180</v>
      </c>
      <c r="J2" s="14">
        <v>180</v>
      </c>
      <c r="K2" s="14">
        <v>180</v>
      </c>
      <c r="L2" s="14">
        <v>180</v>
      </c>
      <c r="M2" s="14">
        <v>180</v>
      </c>
      <c r="N2" s="14">
        <v>180</v>
      </c>
      <c r="O2" s="14">
        <v>180</v>
      </c>
      <c r="P2" s="14">
        <v>180</v>
      </c>
      <c r="Q2" s="14">
        <v>180</v>
      </c>
      <c r="R2" s="14">
        <v>180</v>
      </c>
      <c r="S2" s="14">
        <v>180</v>
      </c>
      <c r="T2" s="14">
        <v>180</v>
      </c>
      <c r="U2" s="14">
        <v>180</v>
      </c>
      <c r="V2" s="14">
        <v>180</v>
      </c>
      <c r="W2" s="14">
        <v>180</v>
      </c>
      <c r="X2" s="14">
        <v>180</v>
      </c>
      <c r="Y2" s="14">
        <v>180</v>
      </c>
      <c r="Z2" s="14">
        <v>180</v>
      </c>
      <c r="AA2" s="14">
        <v>180</v>
      </c>
      <c r="AB2" s="14">
        <v>181</v>
      </c>
      <c r="AC2" s="14">
        <v>182</v>
      </c>
      <c r="AD2" s="14">
        <v>182</v>
      </c>
      <c r="AE2" s="14">
        <v>183</v>
      </c>
      <c r="AF2" s="14">
        <v>184</v>
      </c>
      <c r="AG2" s="14">
        <v>184</v>
      </c>
      <c r="AH2" s="14">
        <v>184</v>
      </c>
      <c r="AI2" s="14">
        <v>190</v>
      </c>
      <c r="AJ2" s="14">
        <v>190</v>
      </c>
      <c r="AK2" s="14">
        <v>198</v>
      </c>
      <c r="AL2" s="14">
        <v>205</v>
      </c>
      <c r="AM2" s="14">
        <v>212</v>
      </c>
      <c r="AN2" s="14">
        <v>213</v>
      </c>
      <c r="AO2" s="14">
        <v>214</v>
      </c>
      <c r="AP2" s="14">
        <v>218</v>
      </c>
      <c r="AQ2" s="14">
        <v>236</v>
      </c>
      <c r="AR2" s="14">
        <v>234</v>
      </c>
      <c r="AS2" s="14">
        <v>236</v>
      </c>
      <c r="AT2" s="14">
        <v>238</v>
      </c>
      <c r="AU2" s="14">
        <v>244</v>
      </c>
      <c r="AV2" s="14">
        <v>244</v>
      </c>
      <c r="AW2" s="14">
        <v>247</v>
      </c>
      <c r="AX2" s="14">
        <v>247</v>
      </c>
      <c r="AY2" s="14">
        <v>248</v>
      </c>
      <c r="AZ2" s="14">
        <v>248</v>
      </c>
      <c r="BA2" s="14">
        <v>248</v>
      </c>
      <c r="BB2" s="14">
        <v>248</v>
      </c>
      <c r="BC2" s="14">
        <v>248</v>
      </c>
      <c r="BD2" s="14">
        <v>249</v>
      </c>
      <c r="BE2" s="14">
        <v>250</v>
      </c>
      <c r="BF2" s="14">
        <v>252</v>
      </c>
      <c r="BG2" s="14">
        <v>253</v>
      </c>
      <c r="BH2" s="14">
        <v>253</v>
      </c>
      <c r="BI2" s="14">
        <v>253</v>
      </c>
      <c r="BJ2" s="14">
        <v>253</v>
      </c>
      <c r="BK2" s="14">
        <v>254</v>
      </c>
      <c r="BL2" s="14">
        <v>254</v>
      </c>
      <c r="BM2" s="14">
        <v>254</v>
      </c>
      <c r="BN2" s="14">
        <v>256</v>
      </c>
      <c r="BO2" s="14">
        <v>259</v>
      </c>
      <c r="BP2" s="14">
        <v>259</v>
      </c>
      <c r="BQ2" s="14">
        <v>259</v>
      </c>
      <c r="BR2" s="14">
        <v>260</v>
      </c>
      <c r="BS2" s="14">
        <v>260</v>
      </c>
      <c r="BT2" s="14">
        <v>260</v>
      </c>
      <c r="BU2" s="14">
        <v>263</v>
      </c>
      <c r="BV2" s="14">
        <v>264</v>
      </c>
      <c r="BW2" s="14">
        <v>264</v>
      </c>
      <c r="BX2" s="14">
        <v>264</v>
      </c>
      <c r="BY2" s="14">
        <v>265</v>
      </c>
      <c r="BZ2" s="14">
        <v>267</v>
      </c>
      <c r="CA2" s="14">
        <v>269</v>
      </c>
      <c r="CB2" s="14">
        <v>269</v>
      </c>
      <c r="CC2" s="14">
        <v>269</v>
      </c>
      <c r="CD2" s="14">
        <v>269</v>
      </c>
      <c r="CE2" s="14">
        <v>269</v>
      </c>
      <c r="CF2" s="87">
        <v>269</v>
      </c>
      <c r="CG2" s="40">
        <v>269</v>
      </c>
      <c r="CH2" s="40">
        <v>269</v>
      </c>
      <c r="CI2" s="40">
        <v>269</v>
      </c>
      <c r="CJ2" s="40">
        <v>270</v>
      </c>
      <c r="CK2" s="40">
        <v>270</v>
      </c>
      <c r="CL2" s="40">
        <v>270</v>
      </c>
      <c r="CM2" s="40">
        <v>271</v>
      </c>
      <c r="CN2" s="40">
        <v>272</v>
      </c>
      <c r="CO2" s="40">
        <v>277</v>
      </c>
      <c r="CP2" s="40">
        <v>278</v>
      </c>
      <c r="CQ2" s="46"/>
      <c r="CR2" s="46"/>
      <c r="CS2" s="46"/>
      <c r="CT2" s="46"/>
    </row>
    <row r="3" ht="13.65" customHeight="1">
      <c r="A3" t="s" s="103">
        <v>2</v>
      </c>
      <c r="B3" s="14">
        <v>83</v>
      </c>
      <c r="C3" s="14">
        <v>84</v>
      </c>
      <c r="D3" s="14">
        <v>85</v>
      </c>
      <c r="E3" s="14">
        <v>85</v>
      </c>
      <c r="F3" s="14">
        <v>85</v>
      </c>
      <c r="G3" s="14">
        <v>85</v>
      </c>
      <c r="H3" s="14">
        <v>85</v>
      </c>
      <c r="I3" s="14">
        <v>85</v>
      </c>
      <c r="J3" s="14">
        <v>85</v>
      </c>
      <c r="K3" s="14">
        <v>85</v>
      </c>
      <c r="L3" s="14">
        <v>85</v>
      </c>
      <c r="M3" s="14">
        <v>85</v>
      </c>
      <c r="N3" s="14">
        <v>85</v>
      </c>
      <c r="O3" s="14">
        <v>85</v>
      </c>
      <c r="P3" s="14">
        <v>85</v>
      </c>
      <c r="Q3" s="14">
        <v>85</v>
      </c>
      <c r="R3" s="14">
        <v>85</v>
      </c>
      <c r="S3" s="14">
        <v>85</v>
      </c>
      <c r="T3" s="14">
        <v>85</v>
      </c>
      <c r="U3" s="14">
        <v>85</v>
      </c>
      <c r="V3" s="14">
        <v>85</v>
      </c>
      <c r="W3" s="14">
        <v>85</v>
      </c>
      <c r="X3" s="14">
        <v>85</v>
      </c>
      <c r="Y3" s="14">
        <v>85</v>
      </c>
      <c r="Z3" s="14">
        <v>85</v>
      </c>
      <c r="AA3" s="14">
        <v>85</v>
      </c>
      <c r="AB3" s="14">
        <v>85</v>
      </c>
      <c r="AC3" s="14">
        <v>85</v>
      </c>
      <c r="AD3" s="14">
        <v>86</v>
      </c>
      <c r="AE3" s="14">
        <v>88</v>
      </c>
      <c r="AF3" s="14">
        <v>89</v>
      </c>
      <c r="AG3" s="14">
        <v>89</v>
      </c>
      <c r="AH3" s="14">
        <v>89</v>
      </c>
      <c r="AI3" s="14">
        <v>90</v>
      </c>
      <c r="AJ3" s="14">
        <v>90</v>
      </c>
      <c r="AK3" s="14">
        <v>90</v>
      </c>
      <c r="AL3" s="14">
        <v>90</v>
      </c>
      <c r="AM3" s="14">
        <v>90</v>
      </c>
      <c r="AN3" s="14">
        <v>90</v>
      </c>
      <c r="AO3" s="14">
        <v>90</v>
      </c>
      <c r="AP3" s="14">
        <v>90</v>
      </c>
      <c r="AQ3" s="14">
        <v>93</v>
      </c>
      <c r="AR3" s="14">
        <v>95</v>
      </c>
      <c r="AS3" s="14">
        <v>100</v>
      </c>
      <c r="AT3" s="14">
        <v>101</v>
      </c>
      <c r="AU3" s="14">
        <v>106</v>
      </c>
      <c r="AV3" s="14">
        <v>106</v>
      </c>
      <c r="AW3" s="14">
        <v>107</v>
      </c>
      <c r="AX3" s="14">
        <v>107</v>
      </c>
      <c r="AY3" s="14">
        <v>107</v>
      </c>
      <c r="AZ3" s="14">
        <v>108</v>
      </c>
      <c r="BA3" s="14">
        <v>108</v>
      </c>
      <c r="BB3" s="14">
        <v>108</v>
      </c>
      <c r="BC3" s="14">
        <v>109</v>
      </c>
      <c r="BD3" s="14">
        <v>110</v>
      </c>
      <c r="BE3" s="14">
        <v>110</v>
      </c>
      <c r="BF3" s="14">
        <v>110</v>
      </c>
      <c r="BG3" s="14">
        <v>110</v>
      </c>
      <c r="BH3" s="14">
        <v>110</v>
      </c>
      <c r="BI3" s="14">
        <v>110</v>
      </c>
      <c r="BJ3" s="14">
        <v>110</v>
      </c>
      <c r="BK3" s="14">
        <v>110</v>
      </c>
      <c r="BL3" s="14">
        <v>110</v>
      </c>
      <c r="BM3" s="14">
        <v>111</v>
      </c>
      <c r="BN3" s="14">
        <v>111</v>
      </c>
      <c r="BO3" s="14">
        <v>111</v>
      </c>
      <c r="BP3" s="14">
        <v>111</v>
      </c>
      <c r="BQ3" s="14">
        <v>111</v>
      </c>
      <c r="BR3" s="14">
        <v>113</v>
      </c>
      <c r="BS3" s="14">
        <v>113</v>
      </c>
      <c r="BT3" s="14">
        <v>113</v>
      </c>
      <c r="BU3" s="14">
        <v>113</v>
      </c>
      <c r="BV3" s="14">
        <v>117</v>
      </c>
      <c r="BW3" s="14">
        <v>118</v>
      </c>
      <c r="BX3" s="14">
        <v>118</v>
      </c>
      <c r="BY3" s="14">
        <v>118</v>
      </c>
      <c r="BZ3" s="14">
        <v>118</v>
      </c>
      <c r="CA3" s="14">
        <v>118</v>
      </c>
      <c r="CB3" s="14">
        <v>118</v>
      </c>
      <c r="CC3" s="14">
        <v>118</v>
      </c>
      <c r="CD3" s="14">
        <v>119</v>
      </c>
      <c r="CE3" s="14">
        <v>119</v>
      </c>
      <c r="CF3" s="87">
        <v>120</v>
      </c>
      <c r="CG3" s="40">
        <v>120</v>
      </c>
      <c r="CH3" s="40">
        <v>120</v>
      </c>
      <c r="CI3" s="40">
        <v>120</v>
      </c>
      <c r="CJ3" s="40">
        <v>120</v>
      </c>
      <c r="CK3" s="40">
        <v>122</v>
      </c>
      <c r="CL3" s="40">
        <v>122</v>
      </c>
      <c r="CM3" s="40">
        <v>124</v>
      </c>
      <c r="CN3" s="40">
        <v>125</v>
      </c>
      <c r="CO3" s="40">
        <v>126</v>
      </c>
      <c r="CP3" s="40">
        <v>126</v>
      </c>
      <c r="CQ3" s="46"/>
      <c r="CR3" s="46"/>
      <c r="CS3" s="46"/>
      <c r="CT3" s="46"/>
    </row>
    <row r="4" ht="13.65" customHeight="1">
      <c r="A4" t="s" s="103">
        <v>3</v>
      </c>
      <c r="B4" s="14">
        <v>941</v>
      </c>
      <c r="C4" s="14">
        <v>945</v>
      </c>
      <c r="D4" s="14">
        <v>952</v>
      </c>
      <c r="E4" s="14">
        <v>959</v>
      </c>
      <c r="F4" s="14">
        <v>962</v>
      </c>
      <c r="G4" s="14">
        <v>973</v>
      </c>
      <c r="H4" s="14">
        <v>979</v>
      </c>
      <c r="I4" s="14">
        <v>984</v>
      </c>
      <c r="J4" s="14">
        <v>996</v>
      </c>
      <c r="K4" s="14">
        <v>1002</v>
      </c>
      <c r="L4" s="14">
        <v>1010</v>
      </c>
      <c r="M4" s="14">
        <v>1015</v>
      </c>
      <c r="N4" s="14">
        <v>1017</v>
      </c>
      <c r="O4" s="14">
        <v>1023</v>
      </c>
      <c r="P4" s="14">
        <v>1030</v>
      </c>
      <c r="Q4" s="14">
        <v>1034</v>
      </c>
      <c r="R4" s="14">
        <v>1036</v>
      </c>
      <c r="S4" s="14">
        <v>1041</v>
      </c>
      <c r="T4" s="14">
        <v>1043</v>
      </c>
      <c r="U4" s="14">
        <v>1057</v>
      </c>
      <c r="V4" s="14">
        <v>1066</v>
      </c>
      <c r="W4" s="14">
        <v>1075</v>
      </c>
      <c r="X4" s="14">
        <v>1083</v>
      </c>
      <c r="Y4" s="14">
        <v>1099</v>
      </c>
      <c r="Z4" s="14">
        <v>1108</v>
      </c>
      <c r="AA4" s="14">
        <v>1113</v>
      </c>
      <c r="AB4" s="14">
        <v>1127</v>
      </c>
      <c r="AC4" s="14">
        <v>1143</v>
      </c>
      <c r="AD4" s="14">
        <v>1151</v>
      </c>
      <c r="AE4" s="14">
        <v>1169</v>
      </c>
      <c r="AF4" s="14">
        <v>1190</v>
      </c>
      <c r="AG4" s="14">
        <v>1202</v>
      </c>
      <c r="AH4" s="14">
        <v>1212</v>
      </c>
      <c r="AI4" s="14">
        <v>1231</v>
      </c>
      <c r="AJ4" s="14">
        <v>1239</v>
      </c>
      <c r="AK4" s="14">
        <v>1260</v>
      </c>
      <c r="AL4" s="14">
        <v>1274</v>
      </c>
      <c r="AM4" s="14">
        <v>1286</v>
      </c>
      <c r="AN4" s="14">
        <v>1295</v>
      </c>
      <c r="AO4" s="14">
        <v>1300</v>
      </c>
      <c r="AP4" s="14">
        <v>1314</v>
      </c>
      <c r="AQ4" s="14">
        <v>1327</v>
      </c>
      <c r="AR4" s="14">
        <v>1340</v>
      </c>
      <c r="AS4" s="14">
        <v>1353</v>
      </c>
      <c r="AT4" s="14">
        <v>1364</v>
      </c>
      <c r="AU4" s="14">
        <v>1366</v>
      </c>
      <c r="AV4" s="14">
        <v>1370</v>
      </c>
      <c r="AW4" s="14">
        <v>1385</v>
      </c>
      <c r="AX4" s="14">
        <v>1394</v>
      </c>
      <c r="AY4" s="14">
        <v>1409</v>
      </c>
      <c r="AZ4" s="14">
        <v>1414</v>
      </c>
      <c r="BA4" s="14">
        <v>1420</v>
      </c>
      <c r="BB4" s="14">
        <v>1428</v>
      </c>
      <c r="BC4" s="14">
        <v>1435</v>
      </c>
      <c r="BD4" s="14">
        <v>1448</v>
      </c>
      <c r="BE4" s="14">
        <v>1464</v>
      </c>
      <c r="BF4" s="14">
        <v>1481</v>
      </c>
      <c r="BG4" s="14">
        <v>1484</v>
      </c>
      <c r="BH4" s="14">
        <v>1492</v>
      </c>
      <c r="BI4" s="14">
        <v>1501</v>
      </c>
      <c r="BJ4" s="14">
        <v>1514</v>
      </c>
      <c r="BK4" s="14">
        <v>1534</v>
      </c>
      <c r="BL4" s="14">
        <v>1543</v>
      </c>
      <c r="BM4" s="14">
        <v>1562</v>
      </c>
      <c r="BN4" s="14">
        <v>1572</v>
      </c>
      <c r="BO4" s="14">
        <v>1603</v>
      </c>
      <c r="BP4" s="14">
        <v>1622</v>
      </c>
      <c r="BQ4" s="14">
        <v>1628</v>
      </c>
      <c r="BR4" s="14">
        <v>1648</v>
      </c>
      <c r="BS4" s="14">
        <v>1664</v>
      </c>
      <c r="BT4" s="14">
        <v>1687</v>
      </c>
      <c r="BU4" s="14">
        <v>1696</v>
      </c>
      <c r="BV4" s="14">
        <v>1713</v>
      </c>
      <c r="BW4" s="14">
        <v>1726</v>
      </c>
      <c r="BX4" s="14">
        <v>1734</v>
      </c>
      <c r="BY4" s="14">
        <v>1754</v>
      </c>
      <c r="BZ4" s="14">
        <v>1771</v>
      </c>
      <c r="CA4" s="14">
        <v>1794</v>
      </c>
      <c r="CB4" s="14">
        <v>1808</v>
      </c>
      <c r="CC4" s="14">
        <v>1828</v>
      </c>
      <c r="CD4" s="14">
        <v>1834</v>
      </c>
      <c r="CE4" s="14">
        <v>1836</v>
      </c>
      <c r="CF4" s="87">
        <v>1863</v>
      </c>
      <c r="CG4" s="40">
        <v>1880</v>
      </c>
      <c r="CH4" s="40">
        <v>1896</v>
      </c>
      <c r="CI4" s="40">
        <v>1918</v>
      </c>
      <c r="CJ4" s="40">
        <v>1937</v>
      </c>
      <c r="CK4" s="40">
        <v>1951</v>
      </c>
      <c r="CL4" s="40">
        <v>1957</v>
      </c>
      <c r="CM4" s="40">
        <v>1979</v>
      </c>
      <c r="CN4" s="40">
        <v>1992</v>
      </c>
      <c r="CO4" s="40">
        <v>2015</v>
      </c>
      <c r="CP4" s="40">
        <v>2035</v>
      </c>
      <c r="CQ4" s="46"/>
      <c r="CR4" s="46"/>
      <c r="CS4" s="46"/>
      <c r="CT4" s="46"/>
    </row>
    <row r="5" ht="13.65" customHeight="1">
      <c r="A5" t="s" s="103">
        <v>4</v>
      </c>
      <c r="B5" s="14">
        <v>491</v>
      </c>
      <c r="C5" s="14">
        <v>500</v>
      </c>
      <c r="D5" s="14">
        <v>505</v>
      </c>
      <c r="E5" s="14">
        <v>505</v>
      </c>
      <c r="F5" s="14">
        <v>510</v>
      </c>
      <c r="G5" s="14">
        <v>512</v>
      </c>
      <c r="H5" s="14">
        <v>516</v>
      </c>
      <c r="I5" s="14">
        <v>520</v>
      </c>
      <c r="J5" s="14">
        <v>521</v>
      </c>
      <c r="K5" s="14">
        <v>522</v>
      </c>
      <c r="L5" s="14">
        <v>523</v>
      </c>
      <c r="M5" s="14">
        <v>523</v>
      </c>
      <c r="N5" s="14">
        <v>527</v>
      </c>
      <c r="O5" s="14">
        <v>527</v>
      </c>
      <c r="P5" s="14">
        <v>527</v>
      </c>
      <c r="Q5" s="14">
        <v>528</v>
      </c>
      <c r="R5" s="14">
        <v>530</v>
      </c>
      <c r="S5" s="14">
        <v>531</v>
      </c>
      <c r="T5" s="14">
        <v>534</v>
      </c>
      <c r="U5" s="14">
        <v>539</v>
      </c>
      <c r="V5" s="14">
        <v>546</v>
      </c>
      <c r="W5" s="14">
        <v>548</v>
      </c>
      <c r="X5" s="14">
        <v>555</v>
      </c>
      <c r="Y5" s="14">
        <v>560</v>
      </c>
      <c r="Z5" s="14">
        <v>560</v>
      </c>
      <c r="AA5" s="14">
        <v>565</v>
      </c>
      <c r="AB5" s="14">
        <v>581</v>
      </c>
      <c r="AC5" s="14">
        <v>585</v>
      </c>
      <c r="AD5" s="14">
        <v>589</v>
      </c>
      <c r="AE5" s="14">
        <v>591</v>
      </c>
      <c r="AF5" s="14">
        <v>595</v>
      </c>
      <c r="AG5" s="14">
        <v>605</v>
      </c>
      <c r="AH5" s="14">
        <v>607</v>
      </c>
      <c r="AI5" s="14">
        <v>612</v>
      </c>
      <c r="AJ5" s="14">
        <v>624</v>
      </c>
      <c r="AK5" s="14">
        <v>634</v>
      </c>
      <c r="AL5" s="14">
        <v>641</v>
      </c>
      <c r="AM5" s="14">
        <v>642</v>
      </c>
      <c r="AN5" s="14">
        <v>647</v>
      </c>
      <c r="AO5" s="14">
        <v>649</v>
      </c>
      <c r="AP5" s="14">
        <v>656</v>
      </c>
      <c r="AQ5" s="14">
        <v>662</v>
      </c>
      <c r="AR5" s="14">
        <v>665</v>
      </c>
      <c r="AS5" s="14">
        <v>674</v>
      </c>
      <c r="AT5" s="14">
        <v>682</v>
      </c>
      <c r="AU5" s="14">
        <v>687</v>
      </c>
      <c r="AV5" s="14">
        <v>689</v>
      </c>
      <c r="AW5" s="14">
        <v>700</v>
      </c>
      <c r="AX5" s="14">
        <v>704</v>
      </c>
      <c r="AY5" s="14">
        <v>709</v>
      </c>
      <c r="AZ5" s="14">
        <v>711</v>
      </c>
      <c r="BA5" s="14">
        <v>713</v>
      </c>
      <c r="BB5" s="14">
        <v>717</v>
      </c>
      <c r="BC5" s="14">
        <v>718</v>
      </c>
      <c r="BD5" s="14">
        <v>725</v>
      </c>
      <c r="BE5" s="14">
        <v>734</v>
      </c>
      <c r="BF5" s="14">
        <v>738</v>
      </c>
      <c r="BG5" s="14">
        <v>741</v>
      </c>
      <c r="BH5" s="14">
        <v>741</v>
      </c>
      <c r="BI5" s="14">
        <v>745</v>
      </c>
      <c r="BJ5" s="14">
        <v>750</v>
      </c>
      <c r="BK5" s="14">
        <v>762</v>
      </c>
      <c r="BL5" s="14">
        <v>769</v>
      </c>
      <c r="BM5" s="14">
        <v>773</v>
      </c>
      <c r="BN5" s="14">
        <v>776</v>
      </c>
      <c r="BO5" s="14">
        <v>778</v>
      </c>
      <c r="BP5" s="14">
        <v>778</v>
      </c>
      <c r="BQ5" s="14">
        <v>779</v>
      </c>
      <c r="BR5" s="14">
        <v>784</v>
      </c>
      <c r="BS5" s="14">
        <v>788</v>
      </c>
      <c r="BT5" s="14">
        <v>795</v>
      </c>
      <c r="BU5" s="14">
        <v>809</v>
      </c>
      <c r="BV5" s="14">
        <v>812</v>
      </c>
      <c r="BW5" s="14">
        <v>822</v>
      </c>
      <c r="BX5" s="14">
        <v>830</v>
      </c>
      <c r="BY5" s="14">
        <v>842</v>
      </c>
      <c r="BZ5" s="14">
        <v>863</v>
      </c>
      <c r="CA5" s="14">
        <v>873</v>
      </c>
      <c r="CB5" s="14">
        <v>882</v>
      </c>
      <c r="CC5" s="14">
        <v>888</v>
      </c>
      <c r="CD5" s="14">
        <v>890</v>
      </c>
      <c r="CE5" s="14">
        <v>891</v>
      </c>
      <c r="CF5" s="87">
        <v>906</v>
      </c>
      <c r="CG5" s="40">
        <v>908</v>
      </c>
      <c r="CH5" s="40">
        <v>917</v>
      </c>
      <c r="CI5" s="40">
        <v>924</v>
      </c>
      <c r="CJ5" s="40">
        <v>927</v>
      </c>
      <c r="CK5" s="40">
        <v>927</v>
      </c>
      <c r="CL5" s="40">
        <v>931</v>
      </c>
      <c r="CM5" s="40">
        <v>937</v>
      </c>
      <c r="CN5" s="40">
        <v>952</v>
      </c>
      <c r="CO5" s="40">
        <v>965</v>
      </c>
      <c r="CP5" s="40">
        <v>974</v>
      </c>
      <c r="CQ5" s="46"/>
      <c r="CR5" s="46"/>
      <c r="CS5" s="46"/>
      <c r="CT5" s="46"/>
    </row>
    <row r="6" ht="13.65" customHeight="1">
      <c r="A6" t="s" s="103">
        <v>5</v>
      </c>
      <c r="B6" s="14">
        <v>666</v>
      </c>
      <c r="C6" s="14">
        <v>673</v>
      </c>
      <c r="D6" s="14">
        <v>684</v>
      </c>
      <c r="E6" s="14">
        <v>689</v>
      </c>
      <c r="F6" s="14">
        <v>691</v>
      </c>
      <c r="G6" s="14">
        <v>702</v>
      </c>
      <c r="H6" s="14">
        <v>712</v>
      </c>
      <c r="I6" s="14">
        <v>722</v>
      </c>
      <c r="J6" s="14">
        <v>729</v>
      </c>
      <c r="K6" s="14">
        <v>743</v>
      </c>
      <c r="L6" s="14">
        <v>744</v>
      </c>
      <c r="M6" s="14">
        <v>750</v>
      </c>
      <c r="N6" s="14">
        <v>766</v>
      </c>
      <c r="O6" s="14">
        <v>775</v>
      </c>
      <c r="P6" s="14">
        <v>783</v>
      </c>
      <c r="Q6" s="14">
        <v>793</v>
      </c>
      <c r="R6" s="14">
        <v>801</v>
      </c>
      <c r="S6" s="14">
        <v>808</v>
      </c>
      <c r="T6" s="14">
        <v>816</v>
      </c>
      <c r="U6" s="14">
        <v>831</v>
      </c>
      <c r="V6" s="14">
        <v>852</v>
      </c>
      <c r="W6" s="14">
        <v>858</v>
      </c>
      <c r="X6" s="14">
        <v>861</v>
      </c>
      <c r="Y6" s="14">
        <v>873</v>
      </c>
      <c r="Z6" s="14">
        <v>876</v>
      </c>
      <c r="AA6" s="14">
        <v>876</v>
      </c>
      <c r="AB6" s="14">
        <v>891</v>
      </c>
      <c r="AC6" s="14">
        <v>900</v>
      </c>
      <c r="AD6" s="14">
        <v>913</v>
      </c>
      <c r="AE6" s="14">
        <v>922</v>
      </c>
      <c r="AF6" s="14">
        <v>934</v>
      </c>
      <c r="AG6" s="14">
        <v>944</v>
      </c>
      <c r="AH6" s="14">
        <v>949</v>
      </c>
      <c r="AI6" s="14">
        <v>961</v>
      </c>
      <c r="AJ6" s="14">
        <v>969</v>
      </c>
      <c r="AK6" s="14">
        <v>984</v>
      </c>
      <c r="AL6" s="14">
        <v>993</v>
      </c>
      <c r="AM6" s="14">
        <v>1011</v>
      </c>
      <c r="AN6" s="14">
        <v>1014</v>
      </c>
      <c r="AO6" s="14">
        <v>1014</v>
      </c>
      <c r="AP6" s="14">
        <v>1026</v>
      </c>
      <c r="AQ6" s="14">
        <v>1042</v>
      </c>
      <c r="AR6" s="14">
        <v>1055</v>
      </c>
      <c r="AS6" s="14">
        <v>1074</v>
      </c>
      <c r="AT6" s="14">
        <v>1088</v>
      </c>
      <c r="AU6" s="14">
        <v>1091</v>
      </c>
      <c r="AV6" s="14">
        <v>1097</v>
      </c>
      <c r="AW6" s="14">
        <v>1137</v>
      </c>
      <c r="AX6" s="14">
        <v>1153</v>
      </c>
      <c r="AY6" s="14">
        <v>1163</v>
      </c>
      <c r="AZ6" s="14">
        <v>1170</v>
      </c>
      <c r="BA6" s="14">
        <v>1175</v>
      </c>
      <c r="BB6" s="14">
        <v>1183</v>
      </c>
      <c r="BC6" s="14">
        <v>1196</v>
      </c>
      <c r="BD6" s="14">
        <v>1215</v>
      </c>
      <c r="BE6" s="14">
        <v>1227</v>
      </c>
      <c r="BF6" s="14">
        <v>1244</v>
      </c>
      <c r="BG6" s="14">
        <v>1253</v>
      </c>
      <c r="BH6" s="14">
        <v>1257</v>
      </c>
      <c r="BI6" s="14">
        <v>1259</v>
      </c>
      <c r="BJ6" s="14">
        <v>1271</v>
      </c>
      <c r="BK6" s="14">
        <v>1283</v>
      </c>
      <c r="BL6" s="14">
        <v>1293</v>
      </c>
      <c r="BM6" s="14">
        <v>1316</v>
      </c>
      <c r="BN6" s="14">
        <v>1332</v>
      </c>
      <c r="BO6" s="14">
        <v>1342</v>
      </c>
      <c r="BP6" s="14">
        <v>1350</v>
      </c>
      <c r="BQ6" s="14">
        <v>1355</v>
      </c>
      <c r="BR6" s="14">
        <v>1368</v>
      </c>
      <c r="BS6" s="14">
        <v>1382</v>
      </c>
      <c r="BT6" s="14">
        <v>1396</v>
      </c>
      <c r="BU6" s="14">
        <v>1401</v>
      </c>
      <c r="BV6" s="14">
        <v>1422</v>
      </c>
      <c r="BW6" s="14">
        <v>1430</v>
      </c>
      <c r="BX6" s="14">
        <v>1434</v>
      </c>
      <c r="BY6" s="14">
        <v>1446</v>
      </c>
      <c r="BZ6" s="14">
        <v>1468</v>
      </c>
      <c r="CA6" s="14">
        <v>1487</v>
      </c>
      <c r="CB6" s="14">
        <v>1492</v>
      </c>
      <c r="CC6" s="14">
        <v>1501</v>
      </c>
      <c r="CD6" s="14">
        <v>1509</v>
      </c>
      <c r="CE6" s="14">
        <v>1514</v>
      </c>
      <c r="CF6" s="87">
        <v>1524</v>
      </c>
      <c r="CG6" s="40">
        <v>1535</v>
      </c>
      <c r="CH6" s="40">
        <v>1545</v>
      </c>
      <c r="CI6" s="40">
        <v>1548</v>
      </c>
      <c r="CJ6" s="40">
        <v>1553</v>
      </c>
      <c r="CK6" s="40">
        <v>1558</v>
      </c>
      <c r="CL6" s="40">
        <v>1562</v>
      </c>
      <c r="CM6" s="40">
        <v>1575</v>
      </c>
      <c r="CN6" s="40">
        <v>1580</v>
      </c>
      <c r="CO6" s="40">
        <v>1594</v>
      </c>
      <c r="CP6" s="40">
        <v>1599</v>
      </c>
      <c r="CQ6" s="46"/>
      <c r="CR6" s="46"/>
      <c r="CS6" s="46"/>
      <c r="CT6" s="46"/>
    </row>
    <row r="7" ht="13.65" customHeight="1">
      <c r="A7" t="s" s="103">
        <v>6</v>
      </c>
      <c r="B7" s="14">
        <v>1723</v>
      </c>
      <c r="C7" s="14">
        <v>1749</v>
      </c>
      <c r="D7" s="14">
        <v>1756</v>
      </c>
      <c r="E7" s="14">
        <v>1757</v>
      </c>
      <c r="F7" s="14">
        <v>1765</v>
      </c>
      <c r="G7" s="14">
        <v>1783</v>
      </c>
      <c r="H7" s="14">
        <v>1791</v>
      </c>
      <c r="I7" s="14">
        <v>1809</v>
      </c>
      <c r="J7" s="14">
        <v>1829</v>
      </c>
      <c r="K7" s="14">
        <v>1852</v>
      </c>
      <c r="L7" s="14">
        <v>1860</v>
      </c>
      <c r="M7" s="14">
        <v>1874</v>
      </c>
      <c r="N7" s="14">
        <v>1902</v>
      </c>
      <c r="O7" s="14">
        <v>1917</v>
      </c>
      <c r="P7" s="14">
        <v>1936</v>
      </c>
      <c r="Q7" s="14">
        <v>1955</v>
      </c>
      <c r="R7" s="14">
        <v>1971</v>
      </c>
      <c r="S7" s="14">
        <v>1979</v>
      </c>
      <c r="T7" s="14">
        <v>1996</v>
      </c>
      <c r="U7" s="14">
        <v>2025</v>
      </c>
      <c r="V7" s="14">
        <v>2045</v>
      </c>
      <c r="W7" s="14">
        <v>2070</v>
      </c>
      <c r="X7" s="14">
        <v>2080</v>
      </c>
      <c r="Y7" s="14">
        <v>2099</v>
      </c>
      <c r="Z7" s="14">
        <v>2108</v>
      </c>
      <c r="AA7" s="14">
        <v>2122</v>
      </c>
      <c r="AB7" s="14">
        <v>2150</v>
      </c>
      <c r="AC7" s="14">
        <v>2184</v>
      </c>
      <c r="AD7" s="14">
        <v>2209</v>
      </c>
      <c r="AE7" s="14">
        <v>2242</v>
      </c>
      <c r="AF7" s="14">
        <v>2263</v>
      </c>
      <c r="AG7" s="14">
        <v>2269</v>
      </c>
      <c r="AH7" s="14">
        <v>2280</v>
      </c>
      <c r="AI7" s="14">
        <v>2311</v>
      </c>
      <c r="AJ7" s="14">
        <v>2329</v>
      </c>
      <c r="AK7" s="14">
        <v>2363</v>
      </c>
      <c r="AL7" s="14">
        <v>2378</v>
      </c>
      <c r="AM7" s="14">
        <v>2389</v>
      </c>
      <c r="AN7" s="14">
        <v>2397</v>
      </c>
      <c r="AO7" s="14">
        <v>2411</v>
      </c>
      <c r="AP7" s="14">
        <v>2442</v>
      </c>
      <c r="AQ7" s="14">
        <v>2470</v>
      </c>
      <c r="AR7" s="14">
        <v>2495</v>
      </c>
      <c r="AS7" s="14">
        <v>2521</v>
      </c>
      <c r="AT7" s="14">
        <v>2541</v>
      </c>
      <c r="AU7" s="14">
        <v>2551</v>
      </c>
      <c r="AV7" s="14">
        <v>2557</v>
      </c>
      <c r="AW7" s="14">
        <v>2580</v>
      </c>
      <c r="AX7" s="14">
        <v>2595</v>
      </c>
      <c r="AY7" s="14">
        <v>2611</v>
      </c>
      <c r="AZ7" s="14">
        <v>2630</v>
      </c>
      <c r="BA7" s="14">
        <v>2636</v>
      </c>
      <c r="BB7" s="14">
        <v>2646</v>
      </c>
      <c r="BC7" s="14">
        <v>2653</v>
      </c>
      <c r="BD7" s="14">
        <v>2671</v>
      </c>
      <c r="BE7" s="14">
        <v>2693</v>
      </c>
      <c r="BF7" s="14">
        <v>2714</v>
      </c>
      <c r="BG7" s="14">
        <v>2724</v>
      </c>
      <c r="BH7" s="14">
        <v>2733</v>
      </c>
      <c r="BI7" s="14">
        <v>2749</v>
      </c>
      <c r="BJ7" s="14">
        <v>2763</v>
      </c>
      <c r="BK7" s="14">
        <v>2801</v>
      </c>
      <c r="BL7" s="14">
        <v>2839</v>
      </c>
      <c r="BM7" s="14">
        <v>2876</v>
      </c>
      <c r="BN7" s="14">
        <v>2898</v>
      </c>
      <c r="BO7" s="14">
        <v>2917</v>
      </c>
      <c r="BP7" s="14">
        <v>2924</v>
      </c>
      <c r="BQ7" s="14">
        <v>2936</v>
      </c>
      <c r="BR7" s="14">
        <v>2962</v>
      </c>
      <c r="BS7" s="14">
        <v>2992</v>
      </c>
      <c r="BT7" s="14">
        <v>3026</v>
      </c>
      <c r="BU7" s="14">
        <v>3048</v>
      </c>
      <c r="BV7" s="14">
        <v>3071</v>
      </c>
      <c r="BW7" s="14">
        <v>3083</v>
      </c>
      <c r="BX7" s="14">
        <v>3096</v>
      </c>
      <c r="BY7" s="14">
        <v>3133</v>
      </c>
      <c r="BZ7" s="14">
        <v>3162</v>
      </c>
      <c r="CA7" s="14">
        <v>3197</v>
      </c>
      <c r="CB7" s="14">
        <v>3229</v>
      </c>
      <c r="CC7" s="14">
        <v>3246</v>
      </c>
      <c r="CD7" s="14">
        <v>3262</v>
      </c>
      <c r="CE7" s="14">
        <v>3277</v>
      </c>
      <c r="CF7" s="87">
        <v>3310</v>
      </c>
      <c r="CG7" s="40">
        <v>3332</v>
      </c>
      <c r="CH7" s="40">
        <v>3348</v>
      </c>
      <c r="CI7" s="40">
        <v>3388</v>
      </c>
      <c r="CJ7" s="40">
        <v>3404</v>
      </c>
      <c r="CK7" s="40">
        <v>3417</v>
      </c>
      <c r="CL7" s="40">
        <v>3427</v>
      </c>
      <c r="CM7" s="40">
        <v>3454</v>
      </c>
      <c r="CN7" s="40">
        <v>3484</v>
      </c>
      <c r="CO7" s="40">
        <v>3504</v>
      </c>
      <c r="CP7" s="40">
        <v>3520</v>
      </c>
      <c r="CQ7" s="46"/>
      <c r="CR7" s="46"/>
      <c r="CS7" s="46"/>
      <c r="CT7" s="46"/>
    </row>
    <row r="8" ht="13.65" customHeight="1">
      <c r="A8" t="s" s="103">
        <v>7</v>
      </c>
      <c r="B8" s="14">
        <v>4679</v>
      </c>
      <c r="C8" s="14">
        <v>4715</v>
      </c>
      <c r="D8" s="14">
        <v>4737</v>
      </c>
      <c r="E8" s="14">
        <v>4743</v>
      </c>
      <c r="F8" s="14">
        <v>4769</v>
      </c>
      <c r="G8" s="14">
        <v>4823</v>
      </c>
      <c r="H8" s="14">
        <v>4873</v>
      </c>
      <c r="I8" s="14">
        <v>4923</v>
      </c>
      <c r="J8" s="14">
        <v>4943</v>
      </c>
      <c r="K8" s="14">
        <v>4989</v>
      </c>
      <c r="L8" s="14">
        <v>5011</v>
      </c>
      <c r="M8" s="14">
        <v>5034</v>
      </c>
      <c r="N8" s="14">
        <v>5084</v>
      </c>
      <c r="O8" s="14">
        <v>5146</v>
      </c>
      <c r="P8" s="14">
        <v>5200</v>
      </c>
      <c r="Q8" s="14">
        <v>5245</v>
      </c>
      <c r="R8" s="14">
        <v>5286</v>
      </c>
      <c r="S8" s="14">
        <v>5298</v>
      </c>
      <c r="T8" s="14">
        <v>5343</v>
      </c>
      <c r="U8" s="14">
        <v>5392</v>
      </c>
      <c r="V8" s="14">
        <v>5430</v>
      </c>
      <c r="W8" s="14">
        <v>5481</v>
      </c>
      <c r="X8" s="14">
        <v>5518</v>
      </c>
      <c r="Y8" s="14">
        <v>5548</v>
      </c>
      <c r="Z8" s="14">
        <v>5595</v>
      </c>
      <c r="AA8" s="14">
        <v>5624</v>
      </c>
      <c r="AB8" s="14">
        <v>5691</v>
      </c>
      <c r="AC8" s="14">
        <v>5731</v>
      </c>
      <c r="AD8" s="14">
        <v>5771</v>
      </c>
      <c r="AE8" s="14">
        <v>5841</v>
      </c>
      <c r="AF8" s="14">
        <v>5896</v>
      </c>
      <c r="AG8" s="14">
        <v>5919</v>
      </c>
      <c r="AH8" s="14">
        <v>5948</v>
      </c>
      <c r="AI8" s="14">
        <v>6012</v>
      </c>
      <c r="AJ8" s="14">
        <v>6040</v>
      </c>
      <c r="AK8" s="14">
        <v>6086</v>
      </c>
      <c r="AL8" s="14">
        <v>6148</v>
      </c>
      <c r="AM8" s="14">
        <v>6217</v>
      </c>
      <c r="AN8" s="14">
        <v>6240</v>
      </c>
      <c r="AO8" s="14">
        <v>6274</v>
      </c>
      <c r="AP8" s="14">
        <v>6330</v>
      </c>
      <c r="AQ8" s="14">
        <v>6403</v>
      </c>
      <c r="AR8" s="14">
        <v>6462</v>
      </c>
      <c r="AS8" s="14">
        <v>6516</v>
      </c>
      <c r="AT8" s="14">
        <v>6558</v>
      </c>
      <c r="AU8" s="14">
        <v>6590</v>
      </c>
      <c r="AV8" s="14">
        <v>6628</v>
      </c>
      <c r="AW8" s="14">
        <v>6675</v>
      </c>
      <c r="AX8" s="14">
        <v>6731</v>
      </c>
      <c r="AY8" s="14">
        <v>6803</v>
      </c>
      <c r="AZ8" s="14">
        <v>6838</v>
      </c>
      <c r="BA8" s="14">
        <v>6866</v>
      </c>
      <c r="BB8" s="14">
        <v>6913</v>
      </c>
      <c r="BC8" s="14">
        <v>6948</v>
      </c>
      <c r="BD8" s="14">
        <v>7043</v>
      </c>
      <c r="BE8" s="14">
        <v>7101</v>
      </c>
      <c r="BF8" s="14">
        <v>7173</v>
      </c>
      <c r="BG8" s="14">
        <v>7208</v>
      </c>
      <c r="BH8" s="14">
        <v>7229</v>
      </c>
      <c r="BI8" s="14">
        <v>7276</v>
      </c>
      <c r="BJ8" s="14">
        <v>7313</v>
      </c>
      <c r="BK8" s="14">
        <v>7397</v>
      </c>
      <c r="BL8" s="14">
        <v>7467</v>
      </c>
      <c r="BM8" s="14">
        <v>7539</v>
      </c>
      <c r="BN8" s="14">
        <v>7610</v>
      </c>
      <c r="BO8" s="14">
        <v>7682</v>
      </c>
      <c r="BP8" s="14">
        <v>7715</v>
      </c>
      <c r="BQ8" s="14">
        <v>7765</v>
      </c>
      <c r="BR8" s="14">
        <v>7837</v>
      </c>
      <c r="BS8" s="14">
        <v>7917</v>
      </c>
      <c r="BT8" s="14">
        <v>8005</v>
      </c>
      <c r="BU8" s="14">
        <v>8066</v>
      </c>
      <c r="BV8" s="14">
        <v>8110</v>
      </c>
      <c r="BW8" s="14">
        <v>8157</v>
      </c>
      <c r="BX8" s="14">
        <v>8200</v>
      </c>
      <c r="BY8" s="14">
        <v>8274</v>
      </c>
      <c r="BZ8" s="14">
        <v>8334</v>
      </c>
      <c r="CA8" s="14">
        <v>8414</v>
      </c>
      <c r="CB8" s="14">
        <v>8482</v>
      </c>
      <c r="CC8" s="14">
        <v>8533</v>
      </c>
      <c r="CD8" s="14">
        <v>8569</v>
      </c>
      <c r="CE8" s="14">
        <v>8608</v>
      </c>
      <c r="CF8" s="87">
        <v>8681</v>
      </c>
      <c r="CG8" s="40">
        <v>8729</v>
      </c>
      <c r="CH8" s="40">
        <v>8775</v>
      </c>
      <c r="CI8" s="40">
        <v>8817</v>
      </c>
      <c r="CJ8" s="40">
        <v>8865</v>
      </c>
      <c r="CK8" s="40">
        <v>8890</v>
      </c>
      <c r="CL8" s="40">
        <v>8918</v>
      </c>
      <c r="CM8" s="40">
        <v>8959</v>
      </c>
      <c r="CN8" s="40">
        <v>8990</v>
      </c>
      <c r="CO8" s="40">
        <v>9027</v>
      </c>
      <c r="CP8" s="40">
        <v>9056</v>
      </c>
      <c r="CQ8" s="46"/>
      <c r="CR8" s="46"/>
      <c r="CS8" s="46"/>
      <c r="CT8" s="46"/>
    </row>
    <row r="9" ht="13.65" customHeight="1">
      <c r="A9" t="s" s="103">
        <v>8</v>
      </c>
      <c r="B9" s="14">
        <v>52</v>
      </c>
      <c r="C9" s="14">
        <v>52</v>
      </c>
      <c r="D9" s="14">
        <v>52</v>
      </c>
      <c r="E9" s="14">
        <v>52</v>
      </c>
      <c r="F9" s="14">
        <v>53</v>
      </c>
      <c r="G9" s="14">
        <v>53</v>
      </c>
      <c r="H9" s="14">
        <v>60</v>
      </c>
      <c r="I9" s="14">
        <v>62</v>
      </c>
      <c r="J9" s="14">
        <v>62</v>
      </c>
      <c r="K9" s="14">
        <v>62</v>
      </c>
      <c r="L9" s="14">
        <v>62</v>
      </c>
      <c r="M9" s="14">
        <v>62</v>
      </c>
      <c r="N9" s="14">
        <v>62</v>
      </c>
      <c r="O9" s="14">
        <v>64</v>
      </c>
      <c r="P9" s="14">
        <v>65</v>
      </c>
      <c r="Q9" s="14">
        <v>65</v>
      </c>
      <c r="R9" s="14">
        <v>66</v>
      </c>
      <c r="S9" s="14">
        <v>66</v>
      </c>
      <c r="T9" s="14">
        <v>67</v>
      </c>
      <c r="U9" s="14">
        <v>69</v>
      </c>
      <c r="V9" s="14">
        <v>69</v>
      </c>
      <c r="W9" s="14">
        <v>69</v>
      </c>
      <c r="X9" s="14">
        <v>69</v>
      </c>
      <c r="Y9" s="14">
        <v>70</v>
      </c>
      <c r="Z9" s="14">
        <v>70</v>
      </c>
      <c r="AA9" s="14">
        <v>70</v>
      </c>
      <c r="AB9" s="14">
        <v>70</v>
      </c>
      <c r="AC9" s="14">
        <v>70</v>
      </c>
      <c r="AD9" s="14">
        <v>70</v>
      </c>
      <c r="AE9" s="14">
        <v>71</v>
      </c>
      <c r="AF9" s="14">
        <v>71</v>
      </c>
      <c r="AG9" s="14">
        <v>71</v>
      </c>
      <c r="AH9" s="14">
        <v>71</v>
      </c>
      <c r="AI9" s="14">
        <v>71</v>
      </c>
      <c r="AJ9" s="14">
        <v>73</v>
      </c>
      <c r="AK9" s="14">
        <v>78</v>
      </c>
      <c r="AL9" s="14">
        <v>79</v>
      </c>
      <c r="AM9" s="14">
        <v>79</v>
      </c>
      <c r="AN9" s="14">
        <v>79</v>
      </c>
      <c r="AO9" s="14">
        <v>79</v>
      </c>
      <c r="AP9" s="14">
        <v>80</v>
      </c>
      <c r="AQ9" s="14">
        <v>81</v>
      </c>
      <c r="AR9" s="14">
        <v>81</v>
      </c>
      <c r="AS9" s="14">
        <v>81</v>
      </c>
      <c r="AT9" s="14">
        <v>82</v>
      </c>
      <c r="AU9" s="14">
        <v>82</v>
      </c>
      <c r="AV9" s="14">
        <v>83</v>
      </c>
      <c r="AW9" s="14">
        <v>83</v>
      </c>
      <c r="AX9" s="14">
        <v>83</v>
      </c>
      <c r="AY9" s="14">
        <v>83</v>
      </c>
      <c r="AZ9" s="14">
        <v>84</v>
      </c>
      <c r="BA9" s="14">
        <v>84</v>
      </c>
      <c r="BB9" s="14">
        <v>84</v>
      </c>
      <c r="BC9" s="14">
        <v>85</v>
      </c>
      <c r="BD9" s="14">
        <v>85</v>
      </c>
      <c r="BE9" s="14">
        <v>85</v>
      </c>
      <c r="BF9" s="14">
        <v>88</v>
      </c>
      <c r="BG9" s="14">
        <v>88</v>
      </c>
      <c r="BH9" s="14">
        <v>88</v>
      </c>
      <c r="BI9" s="14">
        <v>88</v>
      </c>
      <c r="BJ9" s="14">
        <v>88</v>
      </c>
      <c r="BK9" s="14">
        <v>90</v>
      </c>
      <c r="BL9" s="14">
        <v>90</v>
      </c>
      <c r="BM9" s="14">
        <v>92</v>
      </c>
      <c r="BN9" s="14">
        <v>92</v>
      </c>
      <c r="BO9" s="14">
        <v>94</v>
      </c>
      <c r="BP9" s="14">
        <v>95</v>
      </c>
      <c r="BQ9" s="14">
        <v>95</v>
      </c>
      <c r="BR9" s="14">
        <v>96</v>
      </c>
      <c r="BS9" s="14">
        <v>101</v>
      </c>
      <c r="BT9" s="14">
        <v>101</v>
      </c>
      <c r="BU9" s="14">
        <v>101</v>
      </c>
      <c r="BV9" s="14">
        <v>104</v>
      </c>
      <c r="BW9" s="14">
        <v>106</v>
      </c>
      <c r="BX9" s="14">
        <v>107</v>
      </c>
      <c r="BY9" s="14">
        <v>105</v>
      </c>
      <c r="BZ9" s="14">
        <v>106</v>
      </c>
      <c r="CA9" s="14">
        <v>106</v>
      </c>
      <c r="CB9" s="14">
        <v>106</v>
      </c>
      <c r="CC9" s="14">
        <v>106</v>
      </c>
      <c r="CD9" s="14">
        <v>108</v>
      </c>
      <c r="CE9" s="14">
        <v>108</v>
      </c>
      <c r="CF9" s="87">
        <v>110</v>
      </c>
      <c r="CG9" s="40">
        <v>110</v>
      </c>
      <c r="CH9" s="40">
        <v>113</v>
      </c>
      <c r="CI9" s="40">
        <v>113</v>
      </c>
      <c r="CJ9" s="40">
        <v>113</v>
      </c>
      <c r="CK9" s="40">
        <v>113</v>
      </c>
      <c r="CL9" s="40">
        <v>116</v>
      </c>
      <c r="CM9" s="40">
        <v>118</v>
      </c>
      <c r="CN9" s="40">
        <v>120</v>
      </c>
      <c r="CO9" s="40">
        <v>127</v>
      </c>
      <c r="CP9" s="40">
        <v>127</v>
      </c>
      <c r="CQ9" s="46"/>
      <c r="CR9" s="46"/>
      <c r="CS9" s="46"/>
      <c r="CT9" s="46"/>
    </row>
    <row r="10" ht="13.65" customHeight="1">
      <c r="A10" t="s" s="103">
        <v>9</v>
      </c>
      <c r="B10" s="14">
        <v>3036</v>
      </c>
      <c r="C10" s="14">
        <v>3051</v>
      </c>
      <c r="D10" s="14">
        <v>3063</v>
      </c>
      <c r="E10" s="14">
        <v>3073</v>
      </c>
      <c r="F10" s="14">
        <v>3085</v>
      </c>
      <c r="G10" s="14">
        <v>3099</v>
      </c>
      <c r="H10" s="14">
        <v>3118</v>
      </c>
      <c r="I10" s="14">
        <v>3137</v>
      </c>
      <c r="J10" s="14">
        <v>3158</v>
      </c>
      <c r="K10" s="14">
        <v>3178</v>
      </c>
      <c r="L10" s="14">
        <v>3196</v>
      </c>
      <c r="M10" s="14">
        <v>3212</v>
      </c>
      <c r="N10" s="14">
        <v>3230</v>
      </c>
      <c r="O10" s="14">
        <v>3246</v>
      </c>
      <c r="P10" s="14">
        <v>3272</v>
      </c>
      <c r="Q10" s="14">
        <v>3286</v>
      </c>
      <c r="R10" s="14">
        <v>3307</v>
      </c>
      <c r="S10" s="14">
        <v>3327</v>
      </c>
      <c r="T10" s="14">
        <v>3342</v>
      </c>
      <c r="U10" s="14">
        <v>3360</v>
      </c>
      <c r="V10" s="14">
        <v>3380</v>
      </c>
      <c r="W10" s="14">
        <v>3390</v>
      </c>
      <c r="X10" s="14">
        <v>3409</v>
      </c>
      <c r="Y10" s="14">
        <v>3433</v>
      </c>
      <c r="Z10" s="14">
        <v>3450</v>
      </c>
      <c r="AA10" s="14">
        <v>3467</v>
      </c>
      <c r="AB10" s="14">
        <v>3489</v>
      </c>
      <c r="AC10" s="14">
        <v>3508</v>
      </c>
      <c r="AD10" s="14">
        <v>3532</v>
      </c>
      <c r="AE10" s="14">
        <v>3548</v>
      </c>
      <c r="AF10" s="14">
        <v>3573</v>
      </c>
      <c r="AG10" s="14">
        <v>3580</v>
      </c>
      <c r="AH10" s="14">
        <v>3599</v>
      </c>
      <c r="AI10" s="14">
        <v>3644</v>
      </c>
      <c r="AJ10" s="14">
        <v>3675</v>
      </c>
      <c r="AK10" s="14">
        <v>3715</v>
      </c>
      <c r="AL10" s="14">
        <v>3755</v>
      </c>
      <c r="AM10" s="14">
        <v>3782</v>
      </c>
      <c r="AN10" s="14">
        <v>3808</v>
      </c>
      <c r="AO10" s="14">
        <v>3827</v>
      </c>
      <c r="AP10" s="14">
        <v>3867</v>
      </c>
      <c r="AQ10" s="14">
        <v>3905</v>
      </c>
      <c r="AR10" s="14">
        <v>3934</v>
      </c>
      <c r="AS10" s="14">
        <v>3958</v>
      </c>
      <c r="AT10" s="14">
        <v>4003</v>
      </c>
      <c r="AU10" s="14">
        <v>4022</v>
      </c>
      <c r="AV10" s="14">
        <v>4036</v>
      </c>
      <c r="AW10" s="14">
        <v>4063</v>
      </c>
      <c r="AX10" s="14">
        <v>4085</v>
      </c>
      <c r="AY10" s="14">
        <v>4113</v>
      </c>
      <c r="AZ10" s="14">
        <v>4123</v>
      </c>
      <c r="BA10" s="14">
        <v>4139</v>
      </c>
      <c r="BB10" s="14">
        <v>4155</v>
      </c>
      <c r="BC10" s="14">
        <v>4188</v>
      </c>
      <c r="BD10" s="14">
        <v>4240</v>
      </c>
      <c r="BE10" s="14">
        <v>4286</v>
      </c>
      <c r="BF10" s="14">
        <v>4333</v>
      </c>
      <c r="BG10" s="14">
        <v>4366</v>
      </c>
      <c r="BH10" s="14">
        <v>4384</v>
      </c>
      <c r="BI10" s="14">
        <v>4416</v>
      </c>
      <c r="BJ10" s="14">
        <v>4437</v>
      </c>
      <c r="BK10" s="14">
        <v>4484</v>
      </c>
      <c r="BL10" s="14">
        <v>4521</v>
      </c>
      <c r="BM10" s="14">
        <v>4581</v>
      </c>
      <c r="BN10" s="14">
        <v>4614</v>
      </c>
      <c r="BO10" s="14">
        <v>4661</v>
      </c>
      <c r="BP10" s="14">
        <v>4696</v>
      </c>
      <c r="BQ10" s="14">
        <v>4717</v>
      </c>
      <c r="BR10" s="14">
        <v>4760</v>
      </c>
      <c r="BS10" s="14">
        <v>4820</v>
      </c>
      <c r="BT10" s="14">
        <v>4863</v>
      </c>
      <c r="BU10" s="14">
        <v>4899</v>
      </c>
      <c r="BV10" s="14">
        <v>4921</v>
      </c>
      <c r="BW10" s="14">
        <v>4965</v>
      </c>
      <c r="BX10" s="14">
        <v>4998</v>
      </c>
      <c r="BY10" s="14">
        <v>5032</v>
      </c>
      <c r="BZ10" s="14">
        <v>5099</v>
      </c>
      <c r="CA10" s="14">
        <v>5149</v>
      </c>
      <c r="CB10" s="14">
        <v>5187</v>
      </c>
      <c r="CC10" s="14">
        <v>5221</v>
      </c>
      <c r="CD10" s="14">
        <v>5246</v>
      </c>
      <c r="CE10" s="14">
        <v>5273</v>
      </c>
      <c r="CF10" s="87">
        <v>5317</v>
      </c>
      <c r="CG10" s="40">
        <v>5348</v>
      </c>
      <c r="CH10" s="40">
        <v>5395</v>
      </c>
      <c r="CI10" s="40">
        <v>5442</v>
      </c>
      <c r="CJ10" s="40">
        <v>5484</v>
      </c>
      <c r="CK10" s="40">
        <v>5518</v>
      </c>
      <c r="CL10" s="40">
        <v>5538</v>
      </c>
      <c r="CM10" s="40">
        <v>5574</v>
      </c>
      <c r="CN10" s="40">
        <v>5619</v>
      </c>
      <c r="CO10" s="40">
        <v>5655</v>
      </c>
      <c r="CP10" s="40">
        <v>5688</v>
      </c>
      <c r="CQ10" s="46"/>
      <c r="CR10" s="46"/>
      <c r="CS10" s="46"/>
      <c r="CT10" s="46"/>
    </row>
    <row r="11" ht="13.65" customHeight="1">
      <c r="A11" t="s" s="103">
        <v>10</v>
      </c>
      <c r="B11" s="14">
        <v>839</v>
      </c>
      <c r="C11" s="14">
        <v>840</v>
      </c>
      <c r="D11" s="14">
        <v>842</v>
      </c>
      <c r="E11" s="14">
        <v>844</v>
      </c>
      <c r="F11" s="14">
        <v>845</v>
      </c>
      <c r="G11" s="14">
        <v>859</v>
      </c>
      <c r="H11" s="14">
        <v>862</v>
      </c>
      <c r="I11" s="14">
        <v>867</v>
      </c>
      <c r="J11" s="14">
        <v>870</v>
      </c>
      <c r="K11" s="14">
        <v>871</v>
      </c>
      <c r="L11" s="14">
        <v>876</v>
      </c>
      <c r="M11" s="14">
        <v>880</v>
      </c>
      <c r="N11" s="14">
        <v>894</v>
      </c>
      <c r="O11" s="14">
        <v>898</v>
      </c>
      <c r="P11" s="14">
        <v>909</v>
      </c>
      <c r="Q11" s="14">
        <v>917</v>
      </c>
      <c r="R11" s="14">
        <v>931</v>
      </c>
      <c r="S11" s="14">
        <v>936</v>
      </c>
      <c r="T11" s="14">
        <v>946</v>
      </c>
      <c r="U11" s="14">
        <v>952</v>
      </c>
      <c r="V11" s="14">
        <v>967</v>
      </c>
      <c r="W11" s="14">
        <v>978</v>
      </c>
      <c r="X11" s="14">
        <v>988</v>
      </c>
      <c r="Y11" s="14">
        <v>994</v>
      </c>
      <c r="Z11" s="14">
        <v>998</v>
      </c>
      <c r="AA11" s="14">
        <v>1005</v>
      </c>
      <c r="AB11" s="14">
        <v>1020</v>
      </c>
      <c r="AC11" s="14">
        <v>1021</v>
      </c>
      <c r="AD11" s="14">
        <v>1028</v>
      </c>
      <c r="AE11" s="14">
        <v>1037</v>
      </c>
      <c r="AF11" s="14">
        <v>1051</v>
      </c>
      <c r="AG11" s="14">
        <v>1056</v>
      </c>
      <c r="AH11" s="14">
        <v>1065</v>
      </c>
      <c r="AI11" s="14">
        <v>1074</v>
      </c>
      <c r="AJ11" s="14">
        <v>1087</v>
      </c>
      <c r="AK11" s="14">
        <v>1101</v>
      </c>
      <c r="AL11" s="14">
        <v>1114</v>
      </c>
      <c r="AM11" s="14">
        <v>1125</v>
      </c>
      <c r="AN11" s="14">
        <v>1130</v>
      </c>
      <c r="AO11" s="14">
        <v>1136</v>
      </c>
      <c r="AP11" s="14">
        <v>1146</v>
      </c>
      <c r="AQ11" s="14">
        <v>1158</v>
      </c>
      <c r="AR11" s="14">
        <v>1166</v>
      </c>
      <c r="AS11" s="14">
        <v>1171</v>
      </c>
      <c r="AT11" s="14">
        <v>1177</v>
      </c>
      <c r="AU11" s="14">
        <v>1184</v>
      </c>
      <c r="AV11" s="14">
        <v>1189</v>
      </c>
      <c r="AW11" s="14">
        <v>1206</v>
      </c>
      <c r="AX11" s="14">
        <v>1217</v>
      </c>
      <c r="AY11" s="14">
        <v>1240</v>
      </c>
      <c r="AZ11" s="14">
        <v>1246</v>
      </c>
      <c r="BA11" s="14">
        <v>1257</v>
      </c>
      <c r="BB11" s="14">
        <v>1271</v>
      </c>
      <c r="BC11" s="14">
        <v>1278</v>
      </c>
      <c r="BD11" s="14">
        <v>1297</v>
      </c>
      <c r="BE11" s="14">
        <v>1312</v>
      </c>
      <c r="BF11" s="14">
        <v>1339</v>
      </c>
      <c r="BG11" s="14">
        <v>1342</v>
      </c>
      <c r="BH11" s="14">
        <v>1357</v>
      </c>
      <c r="BI11" s="14">
        <v>1367</v>
      </c>
      <c r="BJ11" s="14">
        <v>1386</v>
      </c>
      <c r="BK11" s="14">
        <v>1414</v>
      </c>
      <c r="BL11" s="14">
        <v>1422</v>
      </c>
      <c r="BM11" s="14">
        <v>1438</v>
      </c>
      <c r="BN11" s="14">
        <v>1457</v>
      </c>
      <c r="BO11" s="14">
        <v>1468</v>
      </c>
      <c r="BP11" s="14">
        <v>1481</v>
      </c>
      <c r="BQ11" s="14">
        <v>1498</v>
      </c>
      <c r="BR11" s="14">
        <v>1510</v>
      </c>
      <c r="BS11" s="14">
        <v>1526</v>
      </c>
      <c r="BT11" s="14">
        <v>1547</v>
      </c>
      <c r="BU11" s="14">
        <v>1570</v>
      </c>
      <c r="BV11" s="14">
        <v>1593</v>
      </c>
      <c r="BW11" s="14">
        <v>1615</v>
      </c>
      <c r="BX11" s="14">
        <v>1628</v>
      </c>
      <c r="BY11" s="14">
        <v>1643</v>
      </c>
      <c r="BZ11" s="14">
        <v>1666</v>
      </c>
      <c r="CA11" s="14">
        <v>1691</v>
      </c>
      <c r="CB11" s="14">
        <v>1708</v>
      </c>
      <c r="CC11" s="14">
        <v>1727</v>
      </c>
      <c r="CD11" s="14">
        <v>1738</v>
      </c>
      <c r="CE11" s="14">
        <v>1748</v>
      </c>
      <c r="CF11" s="87">
        <v>1762</v>
      </c>
      <c r="CG11" s="40">
        <v>1782</v>
      </c>
      <c r="CH11" s="40">
        <v>1808</v>
      </c>
      <c r="CI11" s="40">
        <v>1841</v>
      </c>
      <c r="CJ11" s="40">
        <v>1859</v>
      </c>
      <c r="CK11" s="40">
        <v>1876</v>
      </c>
      <c r="CL11" s="40">
        <v>1890</v>
      </c>
      <c r="CM11" s="40">
        <v>1915</v>
      </c>
      <c r="CN11" s="40">
        <v>1930</v>
      </c>
      <c r="CO11" s="40">
        <v>1946</v>
      </c>
      <c r="CP11" s="40">
        <v>1966</v>
      </c>
      <c r="CQ11" s="46"/>
      <c r="CR11" s="46"/>
      <c r="CS11" s="46"/>
      <c r="CT11" s="46"/>
    </row>
    <row r="12" ht="13.65" customHeight="1">
      <c r="A12" t="s" s="103">
        <v>11</v>
      </c>
      <c r="B12" s="14">
        <v>176</v>
      </c>
      <c r="C12" s="14">
        <v>178</v>
      </c>
      <c r="D12" s="14">
        <v>179</v>
      </c>
      <c r="E12" s="14">
        <v>180</v>
      </c>
      <c r="F12" s="14">
        <v>181</v>
      </c>
      <c r="G12" s="14">
        <v>182</v>
      </c>
      <c r="H12" s="14">
        <v>183</v>
      </c>
      <c r="I12" s="14">
        <v>185</v>
      </c>
      <c r="J12" s="14">
        <v>185</v>
      </c>
      <c r="K12" s="14">
        <v>186</v>
      </c>
      <c r="L12" s="14">
        <v>186</v>
      </c>
      <c r="M12" s="14">
        <v>187</v>
      </c>
      <c r="N12" s="14">
        <v>191</v>
      </c>
      <c r="O12" s="14">
        <v>193</v>
      </c>
      <c r="P12" s="14">
        <v>195</v>
      </c>
      <c r="Q12" s="14">
        <v>196</v>
      </c>
      <c r="R12" s="14">
        <v>198</v>
      </c>
      <c r="S12" s="14">
        <v>199</v>
      </c>
      <c r="T12" s="14">
        <v>199</v>
      </c>
      <c r="U12" s="14">
        <v>201</v>
      </c>
      <c r="V12" s="14">
        <v>206</v>
      </c>
      <c r="W12" s="14">
        <v>211</v>
      </c>
      <c r="X12" s="14">
        <v>212</v>
      </c>
      <c r="Y12" s="14">
        <v>212</v>
      </c>
      <c r="Z12" s="14">
        <v>212</v>
      </c>
      <c r="AA12" s="14">
        <v>213</v>
      </c>
      <c r="AB12" s="14">
        <v>213</v>
      </c>
      <c r="AC12" s="14">
        <v>214</v>
      </c>
      <c r="AD12" s="14">
        <v>214</v>
      </c>
      <c r="AE12" s="14">
        <v>220</v>
      </c>
      <c r="AF12" s="14">
        <v>221</v>
      </c>
      <c r="AG12" s="14">
        <v>222</v>
      </c>
      <c r="AH12" s="14">
        <v>224</v>
      </c>
      <c r="AI12" s="14">
        <v>227</v>
      </c>
      <c r="AJ12" s="14">
        <v>228</v>
      </c>
      <c r="AK12" s="14">
        <v>235</v>
      </c>
      <c r="AL12" s="14">
        <v>236</v>
      </c>
      <c r="AM12" s="14">
        <v>241</v>
      </c>
      <c r="AN12" s="14">
        <v>242</v>
      </c>
      <c r="AO12" s="14">
        <v>243</v>
      </c>
      <c r="AP12" s="14">
        <v>249</v>
      </c>
      <c r="AQ12" s="14">
        <v>253</v>
      </c>
      <c r="AR12" s="14">
        <v>259</v>
      </c>
      <c r="AS12" s="14">
        <v>264</v>
      </c>
      <c r="AT12" s="14">
        <v>264</v>
      </c>
      <c r="AU12" s="14">
        <v>264</v>
      </c>
      <c r="AV12" s="14">
        <v>267</v>
      </c>
      <c r="AW12" s="14">
        <v>270</v>
      </c>
      <c r="AX12" s="14">
        <v>276</v>
      </c>
      <c r="AY12" s="14">
        <v>279</v>
      </c>
      <c r="AZ12" s="14">
        <v>281</v>
      </c>
      <c r="BA12" s="14">
        <v>281</v>
      </c>
      <c r="BB12" s="14">
        <v>283</v>
      </c>
      <c r="BC12" s="14">
        <v>286</v>
      </c>
      <c r="BD12" s="14">
        <v>292</v>
      </c>
      <c r="BE12" s="14">
        <v>293</v>
      </c>
      <c r="BF12" s="14">
        <v>294</v>
      </c>
      <c r="BG12" s="14">
        <v>295</v>
      </c>
      <c r="BH12" s="14">
        <v>295</v>
      </c>
      <c r="BI12" s="14">
        <v>296</v>
      </c>
      <c r="BJ12" s="14">
        <v>299</v>
      </c>
      <c r="BK12" s="14">
        <v>310</v>
      </c>
      <c r="BL12" s="14">
        <v>311</v>
      </c>
      <c r="BM12" s="14">
        <v>314</v>
      </c>
      <c r="BN12" s="14">
        <v>317</v>
      </c>
      <c r="BO12" s="14">
        <v>319</v>
      </c>
      <c r="BP12" s="14">
        <v>322</v>
      </c>
      <c r="BQ12" s="14">
        <v>323</v>
      </c>
      <c r="BR12" s="14">
        <v>327</v>
      </c>
      <c r="BS12" s="14">
        <v>331</v>
      </c>
      <c r="BT12" s="14">
        <v>335</v>
      </c>
      <c r="BU12" s="14">
        <v>335</v>
      </c>
      <c r="BV12" s="14">
        <v>336</v>
      </c>
      <c r="BW12" s="14">
        <v>337</v>
      </c>
      <c r="BX12" s="14">
        <v>339</v>
      </c>
      <c r="BY12" s="14">
        <v>339</v>
      </c>
      <c r="BZ12" s="14">
        <v>340</v>
      </c>
      <c r="CA12" s="14">
        <v>342</v>
      </c>
      <c r="CB12" s="14">
        <v>343</v>
      </c>
      <c r="CC12" s="14">
        <v>347</v>
      </c>
      <c r="CD12" s="14">
        <v>347</v>
      </c>
      <c r="CE12" s="14">
        <v>353</v>
      </c>
      <c r="CF12" s="87">
        <v>355</v>
      </c>
      <c r="CG12" s="40">
        <v>359</v>
      </c>
      <c r="CH12" s="40">
        <v>359</v>
      </c>
      <c r="CI12" s="40">
        <v>375</v>
      </c>
      <c r="CJ12" s="40">
        <v>377</v>
      </c>
      <c r="CK12" s="40">
        <v>377</v>
      </c>
      <c r="CL12" s="40">
        <v>378</v>
      </c>
      <c r="CM12" s="40">
        <v>382</v>
      </c>
      <c r="CN12" s="40">
        <v>385</v>
      </c>
      <c r="CO12" s="40">
        <v>388</v>
      </c>
      <c r="CP12" s="40">
        <v>392</v>
      </c>
      <c r="CQ12" s="46"/>
      <c r="CR12" s="46"/>
      <c r="CS12" s="46"/>
      <c r="CT12" s="46"/>
    </row>
    <row r="13" ht="13.65" customHeight="1">
      <c r="A13" t="s" s="103">
        <v>12</v>
      </c>
      <c r="B13" s="14">
        <v>1935</v>
      </c>
      <c r="C13" s="14">
        <v>1948</v>
      </c>
      <c r="D13" s="14">
        <v>1957</v>
      </c>
      <c r="E13" s="14">
        <v>1972</v>
      </c>
      <c r="F13" s="14">
        <v>1986</v>
      </c>
      <c r="G13" s="14">
        <v>2004</v>
      </c>
      <c r="H13" s="14">
        <v>2029</v>
      </c>
      <c r="I13" s="14">
        <v>2046</v>
      </c>
      <c r="J13" s="14">
        <v>2068</v>
      </c>
      <c r="K13" s="14">
        <v>2097</v>
      </c>
      <c r="L13" s="14">
        <v>2112</v>
      </c>
      <c r="M13" s="14">
        <v>2130</v>
      </c>
      <c r="N13" s="14">
        <v>2152</v>
      </c>
      <c r="O13" s="14">
        <v>2173</v>
      </c>
      <c r="P13" s="14">
        <v>2210</v>
      </c>
      <c r="Q13" s="14">
        <v>2222</v>
      </c>
      <c r="R13" s="14">
        <v>2249</v>
      </c>
      <c r="S13" s="14">
        <v>2264</v>
      </c>
      <c r="T13" s="14">
        <v>2286</v>
      </c>
      <c r="U13" s="14">
        <v>2303</v>
      </c>
      <c r="V13" s="14">
        <v>2319</v>
      </c>
      <c r="W13" s="14">
        <v>2336</v>
      </c>
      <c r="X13" s="14">
        <v>2357</v>
      </c>
      <c r="Y13" s="14">
        <v>2376</v>
      </c>
      <c r="Z13" s="14">
        <v>2388</v>
      </c>
      <c r="AA13" s="14">
        <v>2405</v>
      </c>
      <c r="AB13" s="14">
        <v>2435</v>
      </c>
      <c r="AC13" s="14">
        <v>2456</v>
      </c>
      <c r="AD13" s="14">
        <v>2474</v>
      </c>
      <c r="AE13" s="14">
        <v>2487</v>
      </c>
      <c r="AF13" s="14">
        <v>2508</v>
      </c>
      <c r="AG13" s="14">
        <v>2516</v>
      </c>
      <c r="AH13" s="14">
        <v>2533</v>
      </c>
      <c r="AI13" s="14">
        <v>2550</v>
      </c>
      <c r="AJ13" s="14">
        <v>2568</v>
      </c>
      <c r="AK13" s="14">
        <v>2586</v>
      </c>
      <c r="AL13" s="14">
        <v>2602</v>
      </c>
      <c r="AM13" s="14">
        <v>2614</v>
      </c>
      <c r="AN13" s="14">
        <v>2622</v>
      </c>
      <c r="AO13" s="14">
        <v>2645</v>
      </c>
      <c r="AP13" s="14">
        <v>2667</v>
      </c>
      <c r="AQ13" s="14">
        <v>2693</v>
      </c>
      <c r="AR13" s="14">
        <v>2704</v>
      </c>
      <c r="AS13" s="14">
        <v>2728</v>
      </c>
      <c r="AT13" s="14">
        <v>2738</v>
      </c>
      <c r="AU13" s="14">
        <v>2747</v>
      </c>
      <c r="AV13" s="14">
        <v>2760</v>
      </c>
      <c r="AW13" s="14">
        <v>2777</v>
      </c>
      <c r="AX13" s="14">
        <v>2805</v>
      </c>
      <c r="AY13" s="14">
        <v>2835</v>
      </c>
      <c r="AZ13" s="14">
        <v>2855</v>
      </c>
      <c r="BA13" s="14">
        <v>2875</v>
      </c>
      <c r="BB13" s="14">
        <v>2896</v>
      </c>
      <c r="BC13" s="14">
        <v>2925</v>
      </c>
      <c r="BD13" s="14">
        <v>2975</v>
      </c>
      <c r="BE13" s="14">
        <v>3023</v>
      </c>
      <c r="BF13" s="14">
        <v>3054</v>
      </c>
      <c r="BG13" s="14">
        <v>3093</v>
      </c>
      <c r="BH13" s="14">
        <v>3120</v>
      </c>
      <c r="BI13" s="14">
        <v>3150</v>
      </c>
      <c r="BJ13" s="14">
        <v>3181</v>
      </c>
      <c r="BK13" s="14">
        <v>3236</v>
      </c>
      <c r="BL13" s="14">
        <v>3277</v>
      </c>
      <c r="BM13" s="14">
        <v>3335</v>
      </c>
      <c r="BN13" s="14">
        <v>3362</v>
      </c>
      <c r="BO13" s="14">
        <v>3413</v>
      </c>
      <c r="BP13" s="14">
        <v>3466</v>
      </c>
      <c r="BQ13" s="14">
        <v>3504</v>
      </c>
      <c r="BR13" s="14">
        <v>3553</v>
      </c>
      <c r="BS13" s="14">
        <v>3583</v>
      </c>
      <c r="BT13" s="14">
        <v>3610</v>
      </c>
      <c r="BU13" s="14">
        <v>3642</v>
      </c>
      <c r="BV13" s="14">
        <v>3681</v>
      </c>
      <c r="BW13" s="14">
        <v>3717</v>
      </c>
      <c r="BX13" s="14">
        <v>3756</v>
      </c>
      <c r="BY13" s="14">
        <v>3797</v>
      </c>
      <c r="BZ13" s="14">
        <v>3819</v>
      </c>
      <c r="CA13" s="14">
        <v>3848</v>
      </c>
      <c r="CB13" s="14">
        <v>3873</v>
      </c>
      <c r="CC13" s="14">
        <v>3900</v>
      </c>
      <c r="CD13" s="14">
        <v>3919</v>
      </c>
      <c r="CE13" s="14">
        <v>3939</v>
      </c>
      <c r="CF13" s="87">
        <v>3968</v>
      </c>
      <c r="CG13" s="40">
        <v>4010</v>
      </c>
      <c r="CH13" s="40">
        <v>4039</v>
      </c>
      <c r="CI13" s="40">
        <v>4066</v>
      </c>
      <c r="CJ13" s="40">
        <v>4094</v>
      </c>
      <c r="CK13" s="40">
        <v>4104</v>
      </c>
      <c r="CL13" s="40">
        <v>4118</v>
      </c>
      <c r="CM13" s="40">
        <v>4151</v>
      </c>
      <c r="CN13" s="40">
        <v>4183</v>
      </c>
      <c r="CO13" s="40">
        <v>4213</v>
      </c>
      <c r="CP13" s="40">
        <v>4230</v>
      </c>
      <c r="CQ13" s="46"/>
      <c r="CR13" s="46"/>
      <c r="CS13" s="46"/>
      <c r="CT13" s="46"/>
    </row>
    <row r="14" ht="13.65" customHeight="1">
      <c r="A14" t="s" s="103">
        <v>13</v>
      </c>
      <c r="B14" s="14">
        <v>560</v>
      </c>
      <c r="C14" s="14">
        <v>563</v>
      </c>
      <c r="D14" s="14">
        <v>565</v>
      </c>
      <c r="E14" s="14">
        <v>565</v>
      </c>
      <c r="F14" s="14">
        <v>567</v>
      </c>
      <c r="G14" s="14">
        <v>572</v>
      </c>
      <c r="H14" s="14">
        <v>575</v>
      </c>
      <c r="I14" s="14">
        <v>580</v>
      </c>
      <c r="J14" s="14">
        <v>580</v>
      </c>
      <c r="K14" s="14">
        <v>581</v>
      </c>
      <c r="L14" s="14">
        <v>582</v>
      </c>
      <c r="M14" s="14">
        <v>584</v>
      </c>
      <c r="N14" s="14">
        <v>594</v>
      </c>
      <c r="O14" s="14">
        <v>595</v>
      </c>
      <c r="P14" s="14">
        <v>597</v>
      </c>
      <c r="Q14" s="14">
        <v>598</v>
      </c>
      <c r="R14" s="14">
        <v>598</v>
      </c>
      <c r="S14" s="14">
        <v>600</v>
      </c>
      <c r="T14" s="14">
        <v>609</v>
      </c>
      <c r="U14" s="14">
        <v>611</v>
      </c>
      <c r="V14" s="14">
        <v>616</v>
      </c>
      <c r="W14" s="14">
        <v>620</v>
      </c>
      <c r="X14" s="14">
        <v>626</v>
      </c>
      <c r="Y14" s="14">
        <v>628</v>
      </c>
      <c r="Z14" s="14">
        <v>631</v>
      </c>
      <c r="AA14" s="14">
        <v>632</v>
      </c>
      <c r="AB14" s="14">
        <v>636</v>
      </c>
      <c r="AC14" s="14">
        <v>639</v>
      </c>
      <c r="AD14" s="14">
        <v>646</v>
      </c>
      <c r="AE14" s="14">
        <v>646</v>
      </c>
      <c r="AF14" s="14">
        <v>648</v>
      </c>
      <c r="AG14" s="14">
        <v>651</v>
      </c>
      <c r="AH14" s="14">
        <v>653</v>
      </c>
      <c r="AI14" s="14">
        <v>656</v>
      </c>
      <c r="AJ14" s="14">
        <v>661</v>
      </c>
      <c r="AK14" s="14">
        <v>667</v>
      </c>
      <c r="AL14" s="14">
        <v>671</v>
      </c>
      <c r="AM14" s="14">
        <v>681</v>
      </c>
      <c r="AN14" s="14">
        <v>683</v>
      </c>
      <c r="AO14" s="14">
        <v>685</v>
      </c>
      <c r="AP14" s="14">
        <v>695</v>
      </c>
      <c r="AQ14" s="14">
        <v>701</v>
      </c>
      <c r="AR14" s="14">
        <v>702</v>
      </c>
      <c r="AS14" s="14">
        <v>711</v>
      </c>
      <c r="AT14" s="14">
        <v>714</v>
      </c>
      <c r="AU14" s="14">
        <v>719</v>
      </c>
      <c r="AV14" s="14">
        <v>720</v>
      </c>
      <c r="AW14" s="14">
        <v>728</v>
      </c>
      <c r="AX14" s="14">
        <v>734</v>
      </c>
      <c r="AY14" s="14">
        <v>741</v>
      </c>
      <c r="AZ14" s="14">
        <v>744</v>
      </c>
      <c r="BA14" s="14">
        <v>745</v>
      </c>
      <c r="BB14" s="14">
        <v>746</v>
      </c>
      <c r="BC14" s="14">
        <v>756</v>
      </c>
      <c r="BD14" s="14">
        <v>765</v>
      </c>
      <c r="BE14" s="14">
        <v>770</v>
      </c>
      <c r="BF14" s="14">
        <v>780</v>
      </c>
      <c r="BG14" s="14">
        <v>783</v>
      </c>
      <c r="BH14" s="14">
        <v>794</v>
      </c>
      <c r="BI14" s="14">
        <v>801</v>
      </c>
      <c r="BJ14" s="14">
        <v>805</v>
      </c>
      <c r="BK14" s="14">
        <v>810</v>
      </c>
      <c r="BL14" s="14">
        <v>812</v>
      </c>
      <c r="BM14" s="14">
        <v>825</v>
      </c>
      <c r="BN14" s="14">
        <v>832</v>
      </c>
      <c r="BO14" s="14">
        <v>841</v>
      </c>
      <c r="BP14" s="14">
        <v>847</v>
      </c>
      <c r="BQ14" s="14">
        <v>855</v>
      </c>
      <c r="BR14" s="14">
        <v>865</v>
      </c>
      <c r="BS14" s="14">
        <v>875</v>
      </c>
      <c r="BT14" s="14">
        <v>884</v>
      </c>
      <c r="BU14" s="14">
        <v>890</v>
      </c>
      <c r="BV14" s="14">
        <v>895</v>
      </c>
      <c r="BW14" s="14">
        <v>905</v>
      </c>
      <c r="BX14" s="14">
        <v>908</v>
      </c>
      <c r="BY14" s="14">
        <v>922</v>
      </c>
      <c r="BZ14" s="14">
        <v>932</v>
      </c>
      <c r="CA14" s="14">
        <v>944</v>
      </c>
      <c r="CB14" s="14">
        <v>955</v>
      </c>
      <c r="CC14" s="14">
        <v>959</v>
      </c>
      <c r="CD14" s="14">
        <v>967</v>
      </c>
      <c r="CE14" s="14">
        <v>970</v>
      </c>
      <c r="CF14" s="87">
        <v>975</v>
      </c>
      <c r="CG14" s="40">
        <v>981</v>
      </c>
      <c r="CH14" s="40">
        <v>986</v>
      </c>
      <c r="CI14" s="40">
        <v>1000</v>
      </c>
      <c r="CJ14" s="40">
        <v>1003</v>
      </c>
      <c r="CK14" s="40">
        <v>1006</v>
      </c>
      <c r="CL14" s="40">
        <v>1009</v>
      </c>
      <c r="CM14" s="40">
        <v>1015</v>
      </c>
      <c r="CN14" s="40">
        <v>1022</v>
      </c>
      <c r="CO14" s="40">
        <v>1030</v>
      </c>
      <c r="CP14" s="40">
        <v>1033</v>
      </c>
      <c r="CQ14" s="46"/>
      <c r="CR14" s="46"/>
      <c r="CS14" s="46"/>
      <c r="CT14" s="46"/>
    </row>
    <row r="15" ht="13.65" customHeight="1">
      <c r="A15" t="s" s="103">
        <v>14</v>
      </c>
      <c r="B15" s="14">
        <v>379</v>
      </c>
      <c r="C15" s="14">
        <v>379</v>
      </c>
      <c r="D15" s="14">
        <v>380</v>
      </c>
      <c r="E15" s="14">
        <v>380</v>
      </c>
      <c r="F15" s="14">
        <v>380</v>
      </c>
      <c r="G15" s="14">
        <v>380</v>
      </c>
      <c r="H15" s="14">
        <v>382</v>
      </c>
      <c r="I15" s="14">
        <v>385</v>
      </c>
      <c r="J15" s="14">
        <v>385</v>
      </c>
      <c r="K15" s="14">
        <v>386</v>
      </c>
      <c r="L15" s="14">
        <v>386</v>
      </c>
      <c r="M15" s="14">
        <v>386</v>
      </c>
      <c r="N15" s="14">
        <v>386</v>
      </c>
      <c r="O15" s="14">
        <v>386</v>
      </c>
      <c r="P15" s="14">
        <v>386</v>
      </c>
      <c r="Q15" s="14">
        <v>386</v>
      </c>
      <c r="R15" s="14">
        <v>386</v>
      </c>
      <c r="S15" s="14">
        <v>386</v>
      </c>
      <c r="T15" s="14">
        <v>386</v>
      </c>
      <c r="U15" s="14">
        <v>386</v>
      </c>
      <c r="V15" s="14">
        <v>390</v>
      </c>
      <c r="W15" s="14">
        <v>392</v>
      </c>
      <c r="X15" s="14">
        <v>394</v>
      </c>
      <c r="Y15" s="14">
        <v>399</v>
      </c>
      <c r="Z15" s="14">
        <v>399</v>
      </c>
      <c r="AA15" s="14">
        <v>403</v>
      </c>
      <c r="AB15" s="14">
        <v>403</v>
      </c>
      <c r="AC15" s="14">
        <v>409</v>
      </c>
      <c r="AD15" s="14">
        <v>411</v>
      </c>
      <c r="AE15" s="14">
        <v>418</v>
      </c>
      <c r="AF15" s="14">
        <v>421</v>
      </c>
      <c r="AG15" s="14">
        <v>423</v>
      </c>
      <c r="AH15" s="14">
        <v>424</v>
      </c>
      <c r="AI15" s="14">
        <v>427</v>
      </c>
      <c r="AJ15" s="14">
        <v>429</v>
      </c>
      <c r="AK15" s="14">
        <v>432</v>
      </c>
      <c r="AL15" s="14">
        <v>437</v>
      </c>
      <c r="AM15" s="14">
        <v>437</v>
      </c>
      <c r="AN15" s="14">
        <v>441</v>
      </c>
      <c r="AO15" s="14">
        <v>443</v>
      </c>
      <c r="AP15" s="14">
        <v>450</v>
      </c>
      <c r="AQ15" s="14">
        <v>455</v>
      </c>
      <c r="AR15" s="14">
        <v>458</v>
      </c>
      <c r="AS15" s="14">
        <v>466</v>
      </c>
      <c r="AT15" s="14">
        <v>468</v>
      </c>
      <c r="AU15" s="14">
        <v>478</v>
      </c>
      <c r="AV15" s="14">
        <v>483</v>
      </c>
      <c r="AW15" s="14">
        <v>491</v>
      </c>
      <c r="AX15" s="14">
        <v>506</v>
      </c>
      <c r="AY15" s="14">
        <v>511</v>
      </c>
      <c r="AZ15" s="14">
        <v>515</v>
      </c>
      <c r="BA15" s="14">
        <v>515</v>
      </c>
      <c r="BB15" s="14">
        <v>517</v>
      </c>
      <c r="BC15" s="14">
        <v>521</v>
      </c>
      <c r="BD15" s="14">
        <v>528</v>
      </c>
      <c r="BE15" s="14">
        <v>534</v>
      </c>
      <c r="BF15" s="14">
        <v>540</v>
      </c>
      <c r="BG15" s="14">
        <v>541</v>
      </c>
      <c r="BH15" s="14">
        <v>541</v>
      </c>
      <c r="BI15" s="14">
        <v>543</v>
      </c>
      <c r="BJ15" s="14">
        <v>545</v>
      </c>
      <c r="BK15" s="14">
        <v>550</v>
      </c>
      <c r="BL15" s="14">
        <v>551</v>
      </c>
      <c r="BM15" s="14">
        <v>560</v>
      </c>
      <c r="BN15" s="14">
        <v>567</v>
      </c>
      <c r="BO15" s="14">
        <v>575</v>
      </c>
      <c r="BP15" s="14">
        <v>581</v>
      </c>
      <c r="BQ15" s="14">
        <v>585</v>
      </c>
      <c r="BR15" s="14">
        <v>595</v>
      </c>
      <c r="BS15" s="14">
        <v>607</v>
      </c>
      <c r="BT15" s="14">
        <v>609</v>
      </c>
      <c r="BU15" s="14">
        <v>615</v>
      </c>
      <c r="BV15" s="14">
        <v>630</v>
      </c>
      <c r="BW15" s="14">
        <v>645</v>
      </c>
      <c r="BX15" s="14">
        <v>651</v>
      </c>
      <c r="BY15" s="14">
        <v>663</v>
      </c>
      <c r="BZ15" s="14">
        <v>672</v>
      </c>
      <c r="CA15" s="14">
        <v>676</v>
      </c>
      <c r="CB15" s="14">
        <v>682</v>
      </c>
      <c r="CC15" s="14">
        <v>699</v>
      </c>
      <c r="CD15" s="14">
        <v>709</v>
      </c>
      <c r="CE15" s="14">
        <v>718</v>
      </c>
      <c r="CF15" s="87">
        <v>734</v>
      </c>
      <c r="CG15" s="40">
        <v>742</v>
      </c>
      <c r="CH15" s="40">
        <v>753</v>
      </c>
      <c r="CI15" s="40">
        <v>774</v>
      </c>
      <c r="CJ15" s="40">
        <v>780</v>
      </c>
      <c r="CK15" s="40">
        <v>785</v>
      </c>
      <c r="CL15" s="40">
        <v>788</v>
      </c>
      <c r="CM15" s="40">
        <v>801</v>
      </c>
      <c r="CN15" s="40">
        <v>815</v>
      </c>
      <c r="CO15" s="40">
        <v>823</v>
      </c>
      <c r="CP15" s="40">
        <v>835</v>
      </c>
      <c r="CQ15" s="46"/>
      <c r="CR15" s="46"/>
      <c r="CS15" s="46"/>
      <c r="CT15" s="46"/>
    </row>
    <row r="16" ht="13.65" customHeight="1">
      <c r="A16" t="s" s="103">
        <v>15</v>
      </c>
      <c r="B16" s="14">
        <v>383</v>
      </c>
      <c r="C16" s="14">
        <v>383</v>
      </c>
      <c r="D16" s="14">
        <v>383</v>
      </c>
      <c r="E16" s="14">
        <v>385</v>
      </c>
      <c r="F16" s="14">
        <v>385</v>
      </c>
      <c r="G16" s="14">
        <v>388</v>
      </c>
      <c r="H16" s="14">
        <v>388</v>
      </c>
      <c r="I16" s="14">
        <v>391</v>
      </c>
      <c r="J16" s="14">
        <v>400</v>
      </c>
      <c r="K16" s="14">
        <v>404</v>
      </c>
      <c r="L16" s="14">
        <v>404</v>
      </c>
      <c r="M16" s="14">
        <v>404</v>
      </c>
      <c r="N16" s="14">
        <v>404</v>
      </c>
      <c r="O16" s="14">
        <v>408</v>
      </c>
      <c r="P16" s="14">
        <v>412</v>
      </c>
      <c r="Q16" s="14">
        <v>415</v>
      </c>
      <c r="R16" s="14">
        <v>421</v>
      </c>
      <c r="S16" s="14">
        <v>422</v>
      </c>
      <c r="T16" s="14">
        <v>423</v>
      </c>
      <c r="U16" s="14">
        <v>427</v>
      </c>
      <c r="V16" s="14">
        <v>431</v>
      </c>
      <c r="W16" s="14">
        <v>433</v>
      </c>
      <c r="X16" s="14">
        <v>434</v>
      </c>
      <c r="Y16" s="14">
        <v>440</v>
      </c>
      <c r="Z16" s="14">
        <v>445</v>
      </c>
      <c r="AA16" s="14">
        <v>445</v>
      </c>
      <c r="AB16" s="14">
        <v>457</v>
      </c>
      <c r="AC16" s="14">
        <v>461</v>
      </c>
      <c r="AD16" s="14">
        <v>464</v>
      </c>
      <c r="AE16" s="14">
        <v>467</v>
      </c>
      <c r="AF16" s="14">
        <v>473</v>
      </c>
      <c r="AG16" s="14">
        <v>474</v>
      </c>
      <c r="AH16" s="14">
        <v>476</v>
      </c>
      <c r="AI16" s="14">
        <v>478</v>
      </c>
      <c r="AJ16" s="14">
        <v>484</v>
      </c>
      <c r="AK16" s="14">
        <v>495</v>
      </c>
      <c r="AL16" s="14">
        <v>499</v>
      </c>
      <c r="AM16" s="14">
        <v>501</v>
      </c>
      <c r="AN16" s="14">
        <v>505</v>
      </c>
      <c r="AO16" s="14">
        <v>505</v>
      </c>
      <c r="AP16" s="14">
        <v>507</v>
      </c>
      <c r="AQ16" s="14">
        <v>507</v>
      </c>
      <c r="AR16" s="14">
        <v>507</v>
      </c>
      <c r="AS16" s="14">
        <v>512</v>
      </c>
      <c r="AT16" s="14">
        <v>515</v>
      </c>
      <c r="AU16" s="14">
        <v>515</v>
      </c>
      <c r="AV16" s="14">
        <v>515</v>
      </c>
      <c r="AW16" s="14">
        <v>520</v>
      </c>
      <c r="AX16" s="14">
        <v>525</v>
      </c>
      <c r="AY16" s="14">
        <v>526</v>
      </c>
      <c r="AZ16" s="14">
        <v>536</v>
      </c>
      <c r="BA16" s="14">
        <v>537</v>
      </c>
      <c r="BB16" s="14">
        <v>537</v>
      </c>
      <c r="BC16" s="14">
        <v>540</v>
      </c>
      <c r="BD16" s="14">
        <v>552</v>
      </c>
      <c r="BE16" s="14">
        <v>556</v>
      </c>
      <c r="BF16" s="14">
        <v>563</v>
      </c>
      <c r="BG16" s="14">
        <v>569</v>
      </c>
      <c r="BH16" s="14">
        <v>570</v>
      </c>
      <c r="BI16" s="14">
        <v>572</v>
      </c>
      <c r="BJ16" s="14">
        <v>582</v>
      </c>
      <c r="BK16" s="14">
        <v>585</v>
      </c>
      <c r="BL16" s="14">
        <v>590</v>
      </c>
      <c r="BM16" s="14">
        <v>596</v>
      </c>
      <c r="BN16" s="14">
        <v>602</v>
      </c>
      <c r="BO16" s="14">
        <v>607</v>
      </c>
      <c r="BP16" s="14">
        <v>609</v>
      </c>
      <c r="BQ16" s="14">
        <v>611</v>
      </c>
      <c r="BR16" s="14">
        <v>620</v>
      </c>
      <c r="BS16" s="14">
        <v>628</v>
      </c>
      <c r="BT16" s="14">
        <v>635</v>
      </c>
      <c r="BU16" s="14">
        <v>647</v>
      </c>
      <c r="BV16" s="14">
        <v>655</v>
      </c>
      <c r="BW16" s="14">
        <v>659</v>
      </c>
      <c r="BX16" s="14">
        <v>661</v>
      </c>
      <c r="BY16" s="14">
        <v>669</v>
      </c>
      <c r="BZ16" s="14">
        <v>684</v>
      </c>
      <c r="CA16" s="14">
        <v>690</v>
      </c>
      <c r="CB16" s="14">
        <v>694</v>
      </c>
      <c r="CC16" s="14">
        <v>700</v>
      </c>
      <c r="CD16" s="14">
        <v>703</v>
      </c>
      <c r="CE16" s="14">
        <v>703</v>
      </c>
      <c r="CF16" s="87">
        <v>716</v>
      </c>
      <c r="CG16" s="40">
        <v>730</v>
      </c>
      <c r="CH16" s="40">
        <v>733</v>
      </c>
      <c r="CI16" s="40">
        <v>736</v>
      </c>
      <c r="CJ16" s="40">
        <v>740</v>
      </c>
      <c r="CK16" s="40">
        <v>742</v>
      </c>
      <c r="CL16" s="40">
        <v>745</v>
      </c>
      <c r="CM16" s="40">
        <v>757</v>
      </c>
      <c r="CN16" s="40">
        <v>760</v>
      </c>
      <c r="CO16" s="40">
        <v>769</v>
      </c>
      <c r="CP16" s="40">
        <v>772</v>
      </c>
      <c r="CQ16" s="46"/>
      <c r="CR16" s="46"/>
      <c r="CS16" s="46"/>
      <c r="CT16" s="46"/>
    </row>
    <row r="17" ht="13.65" customHeight="1">
      <c r="A17" t="s" s="103">
        <v>16</v>
      </c>
      <c r="B17" s="14">
        <v>411</v>
      </c>
      <c r="C17" s="14">
        <v>412</v>
      </c>
      <c r="D17" s="14">
        <v>413</v>
      </c>
      <c r="E17" s="14">
        <v>415</v>
      </c>
      <c r="F17" s="14">
        <v>415</v>
      </c>
      <c r="G17" s="14">
        <v>417</v>
      </c>
      <c r="H17" s="14">
        <v>417</v>
      </c>
      <c r="I17" s="14">
        <v>422</v>
      </c>
      <c r="J17" s="14">
        <v>422</v>
      </c>
      <c r="K17" s="14">
        <v>424</v>
      </c>
      <c r="L17" s="14">
        <v>427</v>
      </c>
      <c r="M17" s="14">
        <v>430</v>
      </c>
      <c r="N17" s="14">
        <v>434</v>
      </c>
      <c r="O17" s="14">
        <v>435</v>
      </c>
      <c r="P17" s="14">
        <v>437</v>
      </c>
      <c r="Q17" s="14">
        <v>437</v>
      </c>
      <c r="R17" s="14">
        <v>438</v>
      </c>
      <c r="S17" s="14">
        <v>441</v>
      </c>
      <c r="T17" s="14">
        <v>441</v>
      </c>
      <c r="U17" s="14">
        <v>443</v>
      </c>
      <c r="V17" s="14">
        <v>446</v>
      </c>
      <c r="W17" s="14">
        <v>447</v>
      </c>
      <c r="X17" s="14">
        <v>448</v>
      </c>
      <c r="Y17" s="14">
        <v>449</v>
      </c>
      <c r="Z17" s="14">
        <v>449</v>
      </c>
      <c r="AA17" s="14">
        <v>449</v>
      </c>
      <c r="AB17" s="14">
        <v>449</v>
      </c>
      <c r="AC17" s="14">
        <v>449</v>
      </c>
      <c r="AD17" s="14">
        <v>449</v>
      </c>
      <c r="AE17" s="14">
        <v>450</v>
      </c>
      <c r="AF17" s="14">
        <v>454</v>
      </c>
      <c r="AG17" s="14">
        <v>453</v>
      </c>
      <c r="AH17" s="14">
        <v>454</v>
      </c>
      <c r="AI17" s="14">
        <v>457</v>
      </c>
      <c r="AJ17" s="14">
        <v>458</v>
      </c>
      <c r="AK17" s="14">
        <v>462</v>
      </c>
      <c r="AL17" s="14">
        <v>464</v>
      </c>
      <c r="AM17" s="14">
        <v>467</v>
      </c>
      <c r="AN17" s="14">
        <v>468</v>
      </c>
      <c r="AO17" s="14">
        <v>469</v>
      </c>
      <c r="AP17" s="14">
        <v>469</v>
      </c>
      <c r="AQ17" s="14">
        <v>471</v>
      </c>
      <c r="AR17" s="14">
        <v>471</v>
      </c>
      <c r="AS17" s="14">
        <v>473</v>
      </c>
      <c r="AT17" s="14">
        <v>476</v>
      </c>
      <c r="AU17" s="14">
        <v>478</v>
      </c>
      <c r="AV17" s="14">
        <v>479</v>
      </c>
      <c r="AW17" s="14">
        <v>483</v>
      </c>
      <c r="AX17" s="14">
        <v>489</v>
      </c>
      <c r="AY17" s="14">
        <v>490</v>
      </c>
      <c r="AZ17" s="14">
        <v>494</v>
      </c>
      <c r="BA17" s="14">
        <v>500</v>
      </c>
      <c r="BB17" s="14">
        <v>506</v>
      </c>
      <c r="BC17" s="14">
        <v>507</v>
      </c>
      <c r="BD17" s="14">
        <v>523</v>
      </c>
      <c r="BE17" s="14">
        <v>530</v>
      </c>
      <c r="BF17" s="14">
        <v>537</v>
      </c>
      <c r="BG17" s="14">
        <v>543</v>
      </c>
      <c r="BH17" s="14">
        <v>549</v>
      </c>
      <c r="BI17" s="14">
        <v>553</v>
      </c>
      <c r="BJ17" s="14">
        <v>557</v>
      </c>
      <c r="BK17" s="14">
        <v>559</v>
      </c>
      <c r="BL17" s="14">
        <v>568</v>
      </c>
      <c r="BM17" s="14">
        <v>571</v>
      </c>
      <c r="BN17" s="14">
        <v>577</v>
      </c>
      <c r="BO17" s="14">
        <v>578</v>
      </c>
      <c r="BP17" s="14">
        <v>581</v>
      </c>
      <c r="BQ17" s="14">
        <v>585</v>
      </c>
      <c r="BR17" s="14">
        <v>594</v>
      </c>
      <c r="BS17" s="14">
        <v>597</v>
      </c>
      <c r="BT17" s="14">
        <v>619</v>
      </c>
      <c r="BU17" s="14">
        <v>625</v>
      </c>
      <c r="BV17" s="14">
        <v>634</v>
      </c>
      <c r="BW17" s="14">
        <v>645</v>
      </c>
      <c r="BX17" s="14">
        <v>649</v>
      </c>
      <c r="BY17" s="14">
        <v>658</v>
      </c>
      <c r="BZ17" s="14">
        <v>665</v>
      </c>
      <c r="CA17" s="14">
        <v>675</v>
      </c>
      <c r="CB17" s="14">
        <v>683</v>
      </c>
      <c r="CC17" s="14">
        <v>704</v>
      </c>
      <c r="CD17" s="14">
        <v>711</v>
      </c>
      <c r="CE17" s="14">
        <v>715</v>
      </c>
      <c r="CF17" s="87">
        <v>725</v>
      </c>
      <c r="CG17" s="40">
        <v>733</v>
      </c>
      <c r="CH17" s="40">
        <v>740</v>
      </c>
      <c r="CI17" s="40">
        <v>746</v>
      </c>
      <c r="CJ17" s="40">
        <v>757</v>
      </c>
      <c r="CK17" s="40">
        <v>764</v>
      </c>
      <c r="CL17" s="40">
        <v>767</v>
      </c>
      <c r="CM17" s="40">
        <v>772</v>
      </c>
      <c r="CN17" s="40">
        <v>782</v>
      </c>
      <c r="CO17" s="40">
        <v>788</v>
      </c>
      <c r="CP17" s="40">
        <v>802</v>
      </c>
      <c r="CQ17" s="46"/>
      <c r="CR17" s="46"/>
      <c r="CS17" s="46"/>
      <c r="CT17" s="46"/>
    </row>
    <row r="18" ht="13.65" customHeight="1">
      <c r="A18" t="s" s="103">
        <v>17</v>
      </c>
      <c r="B18" s="14">
        <v>2510</v>
      </c>
      <c r="C18" s="14">
        <v>2566</v>
      </c>
      <c r="D18" s="14">
        <v>2610</v>
      </c>
      <c r="E18" s="14">
        <v>2636</v>
      </c>
      <c r="F18" s="14">
        <v>2661</v>
      </c>
      <c r="G18" s="14">
        <v>2719</v>
      </c>
      <c r="H18" s="14">
        <v>2759</v>
      </c>
      <c r="I18" s="14">
        <v>2815</v>
      </c>
      <c r="J18" s="14">
        <v>2831</v>
      </c>
      <c r="K18" s="14">
        <v>2857</v>
      </c>
      <c r="L18" s="14">
        <v>2885</v>
      </c>
      <c r="M18" s="14">
        <v>2903</v>
      </c>
      <c r="N18" s="14">
        <v>2944</v>
      </c>
      <c r="O18" s="14">
        <v>2963</v>
      </c>
      <c r="P18" s="14">
        <v>2996</v>
      </c>
      <c r="Q18" s="14">
        <v>3020</v>
      </c>
      <c r="R18" s="14">
        <v>3053</v>
      </c>
      <c r="S18" s="14">
        <v>3066</v>
      </c>
      <c r="T18" s="14">
        <v>3104</v>
      </c>
      <c r="U18" s="14">
        <v>3128</v>
      </c>
      <c r="V18" s="14">
        <v>3179</v>
      </c>
      <c r="W18" s="14">
        <v>3216</v>
      </c>
      <c r="X18" s="14">
        <v>3244</v>
      </c>
      <c r="Y18" s="14">
        <v>3278</v>
      </c>
      <c r="Z18" s="14">
        <v>3349</v>
      </c>
      <c r="AA18" s="14">
        <v>3374</v>
      </c>
      <c r="AB18" s="14">
        <v>3408</v>
      </c>
      <c r="AC18" s="14">
        <v>3445</v>
      </c>
      <c r="AD18" s="14">
        <v>3488</v>
      </c>
      <c r="AE18" s="14">
        <v>3538</v>
      </c>
      <c r="AF18" s="14">
        <v>3589</v>
      </c>
      <c r="AG18" s="14">
        <v>3655</v>
      </c>
      <c r="AH18" s="14">
        <v>3731</v>
      </c>
      <c r="AI18" s="14">
        <v>3782</v>
      </c>
      <c r="AJ18" s="14">
        <v>3816</v>
      </c>
      <c r="AK18" s="14">
        <v>3868</v>
      </c>
      <c r="AL18" s="14">
        <v>3910</v>
      </c>
      <c r="AM18" s="14">
        <v>3977</v>
      </c>
      <c r="AN18" s="14">
        <v>4029</v>
      </c>
      <c r="AO18" s="14">
        <v>4093</v>
      </c>
      <c r="AP18" s="14">
        <v>4142</v>
      </c>
      <c r="AQ18" s="14">
        <v>4215</v>
      </c>
      <c r="AR18" s="14">
        <v>4296</v>
      </c>
      <c r="AS18" s="14">
        <v>4336</v>
      </c>
      <c r="AT18" s="14">
        <v>4419</v>
      </c>
      <c r="AU18" s="14">
        <v>4488</v>
      </c>
      <c r="AV18" s="14">
        <v>4556</v>
      </c>
      <c r="AW18" s="14">
        <v>4613</v>
      </c>
      <c r="AX18" s="14">
        <v>4669</v>
      </c>
      <c r="AY18" s="14">
        <v>4702</v>
      </c>
      <c r="AZ18" s="14">
        <v>4732</v>
      </c>
      <c r="BA18" s="14">
        <v>4775</v>
      </c>
      <c r="BB18" s="14">
        <v>4831</v>
      </c>
      <c r="BC18" s="14">
        <v>4871</v>
      </c>
      <c r="BD18" s="14">
        <v>4912</v>
      </c>
      <c r="BE18" s="14">
        <v>4974</v>
      </c>
      <c r="BF18" s="14">
        <v>4999</v>
      </c>
      <c r="BG18" s="14">
        <v>5029</v>
      </c>
      <c r="BH18" s="14">
        <v>5054</v>
      </c>
      <c r="BI18" s="14">
        <v>5102</v>
      </c>
      <c r="BJ18" s="14">
        <v>5130</v>
      </c>
      <c r="BK18" s="14">
        <v>5178</v>
      </c>
      <c r="BL18" s="14">
        <v>5223</v>
      </c>
      <c r="BM18" s="14">
        <v>5250</v>
      </c>
      <c r="BN18" s="14">
        <v>5314</v>
      </c>
      <c r="BO18" s="14">
        <v>5363</v>
      </c>
      <c r="BP18" s="14">
        <v>5396</v>
      </c>
      <c r="BQ18" s="14">
        <v>5433</v>
      </c>
      <c r="BR18" s="14">
        <v>5479</v>
      </c>
      <c r="BS18" s="14">
        <v>5512</v>
      </c>
      <c r="BT18" s="14">
        <v>5547</v>
      </c>
      <c r="BU18" s="14">
        <v>5602</v>
      </c>
      <c r="BV18" s="14">
        <v>5626</v>
      </c>
      <c r="BW18" s="14">
        <v>5647</v>
      </c>
      <c r="BX18" s="14">
        <v>5708</v>
      </c>
      <c r="BY18" s="14">
        <v>5747</v>
      </c>
      <c r="BZ18" s="14">
        <v>5804</v>
      </c>
      <c r="CA18" s="14">
        <v>5843</v>
      </c>
      <c r="CB18" s="14">
        <v>5884</v>
      </c>
      <c r="CC18" s="14">
        <v>5926</v>
      </c>
      <c r="CD18" s="14">
        <v>5948</v>
      </c>
      <c r="CE18" s="14">
        <v>5984</v>
      </c>
      <c r="CF18" s="87">
        <v>6018</v>
      </c>
      <c r="CG18" s="40">
        <v>6061</v>
      </c>
      <c r="CH18" s="40">
        <v>6100</v>
      </c>
      <c r="CI18" s="40">
        <v>6144</v>
      </c>
      <c r="CJ18" s="40">
        <v>6164</v>
      </c>
      <c r="CK18" s="40">
        <v>6202</v>
      </c>
      <c r="CL18" s="40">
        <v>6225</v>
      </c>
      <c r="CM18" s="40">
        <v>6266</v>
      </c>
      <c r="CN18" s="40">
        <v>6311</v>
      </c>
      <c r="CO18" s="40">
        <v>6359</v>
      </c>
      <c r="CP18" s="40">
        <v>6402</v>
      </c>
      <c r="CQ18" s="46"/>
      <c r="CR18" s="46"/>
      <c r="CS18" s="46"/>
      <c r="CT18" s="46"/>
    </row>
    <row r="19" ht="13.65" customHeight="1">
      <c r="A19" t="s" s="103">
        <v>18</v>
      </c>
      <c r="B19" s="14">
        <v>1168</v>
      </c>
      <c r="C19" s="14">
        <v>1174</v>
      </c>
      <c r="D19" s="14">
        <v>1187</v>
      </c>
      <c r="E19" s="14">
        <v>1191</v>
      </c>
      <c r="F19" s="14">
        <v>1194</v>
      </c>
      <c r="G19" s="14">
        <v>1205</v>
      </c>
      <c r="H19" s="14">
        <v>1217</v>
      </c>
      <c r="I19" s="14">
        <v>1222</v>
      </c>
      <c r="J19" s="14">
        <v>1230</v>
      </c>
      <c r="K19" s="14">
        <v>1235</v>
      </c>
      <c r="L19" s="14">
        <v>1240</v>
      </c>
      <c r="M19" s="14">
        <v>1244</v>
      </c>
      <c r="N19" s="14">
        <v>1251</v>
      </c>
      <c r="O19" s="14">
        <v>1256</v>
      </c>
      <c r="P19" s="14">
        <v>1262</v>
      </c>
      <c r="Q19" s="14">
        <v>1267</v>
      </c>
      <c r="R19" s="14">
        <v>1273</v>
      </c>
      <c r="S19" s="14">
        <v>1277</v>
      </c>
      <c r="T19" s="14">
        <v>1281</v>
      </c>
      <c r="U19" s="14">
        <v>1303</v>
      </c>
      <c r="V19" s="14">
        <v>1321</v>
      </c>
      <c r="W19" s="14">
        <v>1327</v>
      </c>
      <c r="X19" s="14">
        <v>1337</v>
      </c>
      <c r="Y19" s="14">
        <v>1340</v>
      </c>
      <c r="Z19" s="14">
        <v>1345</v>
      </c>
      <c r="AA19" s="14">
        <v>1351</v>
      </c>
      <c r="AB19" s="14">
        <v>1379</v>
      </c>
      <c r="AC19" s="14">
        <v>1391</v>
      </c>
      <c r="AD19" s="14">
        <v>1407</v>
      </c>
      <c r="AE19" s="14">
        <v>1430</v>
      </c>
      <c r="AF19" s="14">
        <v>1441</v>
      </c>
      <c r="AG19" s="14">
        <v>1445</v>
      </c>
      <c r="AH19" s="14">
        <v>1450</v>
      </c>
      <c r="AI19" s="14">
        <v>1474</v>
      </c>
      <c r="AJ19" s="14">
        <v>1482</v>
      </c>
      <c r="AK19" s="14">
        <v>1512</v>
      </c>
      <c r="AL19" s="14">
        <v>1522</v>
      </c>
      <c r="AM19" s="14">
        <v>1550</v>
      </c>
      <c r="AN19" s="14">
        <v>1555</v>
      </c>
      <c r="AO19" s="14">
        <v>1564</v>
      </c>
      <c r="AP19" s="14">
        <v>1579</v>
      </c>
      <c r="AQ19" s="14">
        <v>1592</v>
      </c>
      <c r="AR19" s="14">
        <v>1609</v>
      </c>
      <c r="AS19" s="14">
        <v>1629</v>
      </c>
      <c r="AT19" s="14">
        <v>1637</v>
      </c>
      <c r="AU19" s="14">
        <v>1651</v>
      </c>
      <c r="AV19" s="14">
        <v>1665</v>
      </c>
      <c r="AW19" s="14">
        <v>1684</v>
      </c>
      <c r="AX19" s="14">
        <v>1703</v>
      </c>
      <c r="AY19" s="14">
        <v>1719</v>
      </c>
      <c r="AZ19" s="14">
        <v>1727</v>
      </c>
      <c r="BA19" s="14">
        <v>1736</v>
      </c>
      <c r="BB19" s="14">
        <v>1760</v>
      </c>
      <c r="BC19" s="14">
        <v>1780</v>
      </c>
      <c r="BD19" s="14">
        <v>1806</v>
      </c>
      <c r="BE19" s="14">
        <v>1832</v>
      </c>
      <c r="BF19" s="14">
        <v>1877</v>
      </c>
      <c r="BG19" s="14">
        <v>1893</v>
      </c>
      <c r="BH19" s="14">
        <v>1899</v>
      </c>
      <c r="BI19" s="14">
        <v>1915</v>
      </c>
      <c r="BJ19" s="14">
        <v>1927</v>
      </c>
      <c r="BK19" s="14">
        <v>1952</v>
      </c>
      <c r="BL19" s="14">
        <v>1986</v>
      </c>
      <c r="BM19" s="14">
        <v>2005</v>
      </c>
      <c r="BN19" s="14">
        <v>2048</v>
      </c>
      <c r="BO19" s="14">
        <v>2072</v>
      </c>
      <c r="BP19" s="14">
        <v>2080</v>
      </c>
      <c r="BQ19" s="14">
        <v>2097</v>
      </c>
      <c r="BR19" s="14">
        <v>2111</v>
      </c>
      <c r="BS19" s="14">
        <v>2140</v>
      </c>
      <c r="BT19" s="14">
        <v>2160</v>
      </c>
      <c r="BU19" s="14">
        <v>2181</v>
      </c>
      <c r="BV19" s="14">
        <v>2204</v>
      </c>
      <c r="BW19" s="14">
        <v>2219</v>
      </c>
      <c r="BX19" s="14">
        <v>2230</v>
      </c>
      <c r="BY19" s="14">
        <v>2255</v>
      </c>
      <c r="BZ19" s="14">
        <v>2268</v>
      </c>
      <c r="CA19" s="14">
        <v>2293</v>
      </c>
      <c r="CB19" s="14">
        <v>2307</v>
      </c>
      <c r="CC19" s="14">
        <v>2321</v>
      </c>
      <c r="CD19" s="14">
        <v>2328</v>
      </c>
      <c r="CE19" s="14">
        <v>2336</v>
      </c>
      <c r="CF19" s="87">
        <v>2358</v>
      </c>
      <c r="CG19" s="40">
        <v>2380</v>
      </c>
      <c r="CH19" s="40">
        <v>2398</v>
      </c>
      <c r="CI19" s="40">
        <v>2425</v>
      </c>
      <c r="CJ19" s="40">
        <v>2444</v>
      </c>
      <c r="CK19" s="40">
        <v>2454</v>
      </c>
      <c r="CL19" s="40">
        <v>2460</v>
      </c>
      <c r="CM19" s="40">
        <v>2482</v>
      </c>
      <c r="CN19" s="40">
        <v>2494</v>
      </c>
      <c r="CO19" s="40">
        <v>2510</v>
      </c>
      <c r="CP19" s="40">
        <v>2524</v>
      </c>
      <c r="CQ19" s="46"/>
      <c r="CR19" s="46"/>
      <c r="CS19" s="46"/>
      <c r="CT19" s="46"/>
    </row>
    <row r="20" ht="13.65" customHeight="1">
      <c r="A20" t="s" s="103">
        <v>19</v>
      </c>
      <c r="B20" s="14">
        <v>459</v>
      </c>
      <c r="C20" s="14">
        <v>460</v>
      </c>
      <c r="D20" s="14">
        <v>461</v>
      </c>
      <c r="E20" s="14">
        <v>464</v>
      </c>
      <c r="F20" s="14">
        <v>465</v>
      </c>
      <c r="G20" s="14">
        <v>471</v>
      </c>
      <c r="H20" s="14">
        <v>472</v>
      </c>
      <c r="I20" s="14">
        <v>476</v>
      </c>
      <c r="J20" s="14">
        <v>477</v>
      </c>
      <c r="K20" s="14">
        <v>479</v>
      </c>
      <c r="L20" s="14">
        <v>481</v>
      </c>
      <c r="M20" s="14">
        <v>481</v>
      </c>
      <c r="N20" s="14">
        <v>490</v>
      </c>
      <c r="O20" s="14">
        <v>493</v>
      </c>
      <c r="P20" s="14">
        <v>493</v>
      </c>
      <c r="Q20" s="14">
        <v>495</v>
      </c>
      <c r="R20" s="14">
        <v>500</v>
      </c>
      <c r="S20" s="14">
        <v>501</v>
      </c>
      <c r="T20" s="14">
        <v>502</v>
      </c>
      <c r="U20" s="14">
        <v>505</v>
      </c>
      <c r="V20" s="14">
        <v>505</v>
      </c>
      <c r="W20" s="14">
        <v>507</v>
      </c>
      <c r="X20" s="14">
        <v>509</v>
      </c>
      <c r="Y20" s="14">
        <v>510</v>
      </c>
      <c r="Z20" s="14">
        <v>512</v>
      </c>
      <c r="AA20" s="14">
        <v>512</v>
      </c>
      <c r="AB20" s="14">
        <v>517</v>
      </c>
      <c r="AC20" s="14">
        <v>518</v>
      </c>
      <c r="AD20" s="14">
        <v>521</v>
      </c>
      <c r="AE20" s="14">
        <v>523</v>
      </c>
      <c r="AF20" s="14">
        <v>527</v>
      </c>
      <c r="AG20" s="14">
        <v>527</v>
      </c>
      <c r="AH20" s="14">
        <v>527</v>
      </c>
      <c r="AI20" s="14">
        <v>537</v>
      </c>
      <c r="AJ20" s="14">
        <v>537</v>
      </c>
      <c r="AK20" s="14">
        <v>537</v>
      </c>
      <c r="AL20" s="14">
        <v>538</v>
      </c>
      <c r="AM20" s="14">
        <v>539</v>
      </c>
      <c r="AN20" s="14">
        <v>540</v>
      </c>
      <c r="AO20" s="14">
        <v>544</v>
      </c>
      <c r="AP20" s="14">
        <v>546</v>
      </c>
      <c r="AQ20" s="14">
        <v>547</v>
      </c>
      <c r="AR20" s="14">
        <v>550</v>
      </c>
      <c r="AS20" s="14">
        <v>557</v>
      </c>
      <c r="AT20" s="14">
        <v>559</v>
      </c>
      <c r="AU20" s="14">
        <v>559</v>
      </c>
      <c r="AV20" s="14">
        <v>561</v>
      </c>
      <c r="AW20" s="14">
        <v>565</v>
      </c>
      <c r="AX20" s="14">
        <v>571</v>
      </c>
      <c r="AY20" s="14">
        <v>577</v>
      </c>
      <c r="AZ20" s="14">
        <v>580</v>
      </c>
      <c r="BA20" s="14">
        <v>583</v>
      </c>
      <c r="BB20" s="14">
        <v>587</v>
      </c>
      <c r="BC20" s="14">
        <v>593</v>
      </c>
      <c r="BD20" s="14">
        <v>607</v>
      </c>
      <c r="BE20" s="14">
        <v>613</v>
      </c>
      <c r="BF20" s="14">
        <v>618</v>
      </c>
      <c r="BG20" s="14">
        <v>646</v>
      </c>
      <c r="BH20" s="14">
        <v>648</v>
      </c>
      <c r="BI20" s="14">
        <v>655</v>
      </c>
      <c r="BJ20" s="14">
        <v>656</v>
      </c>
      <c r="BK20" s="14">
        <v>673</v>
      </c>
      <c r="BL20" s="14">
        <v>683</v>
      </c>
      <c r="BM20" s="14">
        <v>690</v>
      </c>
      <c r="BN20" s="14">
        <v>698</v>
      </c>
      <c r="BO20" s="14">
        <v>716</v>
      </c>
      <c r="BP20" s="14">
        <v>718</v>
      </c>
      <c r="BQ20" s="14">
        <v>723</v>
      </c>
      <c r="BR20" s="14">
        <v>734</v>
      </c>
      <c r="BS20" s="14">
        <v>754</v>
      </c>
      <c r="BT20" s="14">
        <v>766</v>
      </c>
      <c r="BU20" s="14">
        <v>776</v>
      </c>
      <c r="BV20" s="14">
        <v>787</v>
      </c>
      <c r="BW20" s="14">
        <v>794</v>
      </c>
      <c r="BX20" s="14">
        <v>798</v>
      </c>
      <c r="BY20" s="14">
        <v>810</v>
      </c>
      <c r="BZ20" s="14">
        <v>818</v>
      </c>
      <c r="CA20" s="14">
        <v>848</v>
      </c>
      <c r="CB20" s="14">
        <v>857</v>
      </c>
      <c r="CC20" s="14">
        <v>865</v>
      </c>
      <c r="CD20" s="14">
        <v>870</v>
      </c>
      <c r="CE20" s="14">
        <v>874</v>
      </c>
      <c r="CF20" s="87">
        <v>883</v>
      </c>
      <c r="CG20" s="40">
        <v>892</v>
      </c>
      <c r="CH20" s="40">
        <v>895</v>
      </c>
      <c r="CI20" s="40">
        <v>901</v>
      </c>
      <c r="CJ20" s="40">
        <v>903</v>
      </c>
      <c r="CK20" s="40">
        <v>906</v>
      </c>
      <c r="CL20" s="40">
        <v>906</v>
      </c>
      <c r="CM20" s="40">
        <v>911</v>
      </c>
      <c r="CN20" s="40">
        <v>918</v>
      </c>
      <c r="CO20" s="40">
        <v>924</v>
      </c>
      <c r="CP20" s="40">
        <v>932</v>
      </c>
      <c r="CQ20" s="46"/>
      <c r="CR20" s="46"/>
      <c r="CS20" s="46"/>
      <c r="CT20" s="46"/>
    </row>
    <row r="21" ht="13.65" customHeight="1">
      <c r="A21" t="s" s="103">
        <v>20</v>
      </c>
      <c r="B21" s="14">
        <v>389</v>
      </c>
      <c r="C21" s="14">
        <v>392</v>
      </c>
      <c r="D21" s="14">
        <v>397</v>
      </c>
      <c r="E21" s="14">
        <v>397</v>
      </c>
      <c r="F21" s="14">
        <v>399</v>
      </c>
      <c r="G21" s="14">
        <v>413</v>
      </c>
      <c r="H21" s="14">
        <v>419</v>
      </c>
      <c r="I21" s="14">
        <v>425</v>
      </c>
      <c r="J21" s="14">
        <v>425</v>
      </c>
      <c r="K21" s="14">
        <v>427</v>
      </c>
      <c r="L21" s="14">
        <v>429</v>
      </c>
      <c r="M21" s="14">
        <v>430</v>
      </c>
      <c r="N21" s="14">
        <v>434</v>
      </c>
      <c r="O21" s="14">
        <v>434</v>
      </c>
      <c r="P21" s="14">
        <v>435</v>
      </c>
      <c r="Q21" s="14">
        <v>441</v>
      </c>
      <c r="R21" s="14">
        <v>447</v>
      </c>
      <c r="S21" s="14">
        <v>448</v>
      </c>
      <c r="T21" s="14">
        <v>448</v>
      </c>
      <c r="U21" s="14">
        <v>457</v>
      </c>
      <c r="V21" s="14">
        <v>468</v>
      </c>
      <c r="W21" s="14">
        <v>477</v>
      </c>
      <c r="X21" s="14">
        <v>485</v>
      </c>
      <c r="Y21" s="14">
        <v>485</v>
      </c>
      <c r="Z21" s="14">
        <v>487</v>
      </c>
      <c r="AA21" s="14">
        <v>491</v>
      </c>
      <c r="AB21" s="14">
        <v>499</v>
      </c>
      <c r="AC21" s="14">
        <v>508</v>
      </c>
      <c r="AD21" s="14">
        <v>516</v>
      </c>
      <c r="AE21" s="14">
        <v>516</v>
      </c>
      <c r="AF21" s="14">
        <v>520</v>
      </c>
      <c r="AG21" s="14">
        <v>525</v>
      </c>
      <c r="AH21" s="14">
        <v>526</v>
      </c>
      <c r="AI21" s="14">
        <v>532</v>
      </c>
      <c r="AJ21" s="14">
        <v>534</v>
      </c>
      <c r="AK21" s="14">
        <v>546</v>
      </c>
      <c r="AL21" s="14">
        <v>552</v>
      </c>
      <c r="AM21" s="14">
        <v>558</v>
      </c>
      <c r="AN21" s="14">
        <v>560</v>
      </c>
      <c r="AO21" s="14">
        <v>564</v>
      </c>
      <c r="AP21" s="14">
        <v>577</v>
      </c>
      <c r="AQ21" s="14">
        <v>580</v>
      </c>
      <c r="AR21" s="14">
        <v>598</v>
      </c>
      <c r="AS21" s="14">
        <v>611</v>
      </c>
      <c r="AT21" s="14">
        <v>618</v>
      </c>
      <c r="AU21" s="14">
        <v>625</v>
      </c>
      <c r="AV21" s="14">
        <v>631</v>
      </c>
      <c r="AW21" s="14">
        <v>646</v>
      </c>
      <c r="AX21" s="14">
        <v>658</v>
      </c>
      <c r="AY21" s="14">
        <v>670</v>
      </c>
      <c r="AZ21" s="14">
        <v>680</v>
      </c>
      <c r="BA21" s="14">
        <v>685</v>
      </c>
      <c r="BB21" s="14">
        <v>688</v>
      </c>
      <c r="BC21" s="14">
        <v>694</v>
      </c>
      <c r="BD21" s="14">
        <v>702</v>
      </c>
      <c r="BE21" s="14">
        <v>711</v>
      </c>
      <c r="BF21" s="14">
        <v>712</v>
      </c>
      <c r="BG21" s="14">
        <v>723</v>
      </c>
      <c r="BH21" s="14">
        <v>726</v>
      </c>
      <c r="BI21" s="14">
        <v>728</v>
      </c>
      <c r="BJ21" s="14">
        <v>730</v>
      </c>
      <c r="BK21" s="14">
        <v>742</v>
      </c>
      <c r="BL21" s="14">
        <v>747</v>
      </c>
      <c r="BM21" s="14">
        <v>753</v>
      </c>
      <c r="BN21" s="14">
        <v>761</v>
      </c>
      <c r="BO21" s="14">
        <v>773</v>
      </c>
      <c r="BP21" s="14">
        <v>775</v>
      </c>
      <c r="BQ21" s="14">
        <v>778</v>
      </c>
      <c r="BR21" s="14">
        <v>787</v>
      </c>
      <c r="BS21" s="14">
        <v>806</v>
      </c>
      <c r="BT21" s="14">
        <v>808</v>
      </c>
      <c r="BU21" s="14">
        <v>824</v>
      </c>
      <c r="BV21" s="14">
        <v>834</v>
      </c>
      <c r="BW21" s="14">
        <v>835</v>
      </c>
      <c r="BX21" s="14">
        <v>838</v>
      </c>
      <c r="BY21" s="14">
        <v>842</v>
      </c>
      <c r="BZ21" s="14">
        <v>855</v>
      </c>
      <c r="CA21" s="14">
        <v>862</v>
      </c>
      <c r="CB21" s="14">
        <v>868</v>
      </c>
      <c r="CC21" s="14">
        <v>875</v>
      </c>
      <c r="CD21" s="14">
        <v>880</v>
      </c>
      <c r="CE21" s="14">
        <v>882</v>
      </c>
      <c r="CF21" s="87">
        <v>884</v>
      </c>
      <c r="CG21" s="40">
        <v>905</v>
      </c>
      <c r="CH21" s="40">
        <v>907</v>
      </c>
      <c r="CI21" s="40">
        <v>919</v>
      </c>
      <c r="CJ21" s="40">
        <v>923</v>
      </c>
      <c r="CK21" s="40">
        <v>923</v>
      </c>
      <c r="CL21" s="40">
        <v>926</v>
      </c>
      <c r="CM21" s="40">
        <v>928</v>
      </c>
      <c r="CN21" s="40">
        <v>929</v>
      </c>
      <c r="CO21" s="40">
        <v>934</v>
      </c>
      <c r="CP21" s="40">
        <v>939</v>
      </c>
      <c r="CQ21" s="46"/>
      <c r="CR21" s="46"/>
      <c r="CS21" s="46"/>
      <c r="CT21" s="46"/>
    </row>
    <row r="22" ht="13.65" customHeight="1">
      <c r="A22" t="s" s="103">
        <v>21</v>
      </c>
      <c r="B22" s="14">
        <v>232</v>
      </c>
      <c r="C22" s="14">
        <v>233</v>
      </c>
      <c r="D22" s="14">
        <v>233</v>
      </c>
      <c r="E22" s="14">
        <v>233</v>
      </c>
      <c r="F22" s="14">
        <v>233</v>
      </c>
      <c r="G22" s="14">
        <v>237</v>
      </c>
      <c r="H22" s="14">
        <v>240</v>
      </c>
      <c r="I22" s="14">
        <v>244</v>
      </c>
      <c r="J22" s="14">
        <v>249</v>
      </c>
      <c r="K22" s="14">
        <v>251</v>
      </c>
      <c r="L22" s="14">
        <v>251</v>
      </c>
      <c r="M22" s="14">
        <v>252</v>
      </c>
      <c r="N22" s="14">
        <v>256</v>
      </c>
      <c r="O22" s="14">
        <v>256</v>
      </c>
      <c r="P22" s="14">
        <v>258</v>
      </c>
      <c r="Q22" s="14">
        <v>258</v>
      </c>
      <c r="R22" s="14">
        <v>259</v>
      </c>
      <c r="S22" s="14">
        <v>259</v>
      </c>
      <c r="T22" s="14">
        <v>260</v>
      </c>
      <c r="U22" s="14">
        <v>261</v>
      </c>
      <c r="V22" s="14">
        <v>268</v>
      </c>
      <c r="W22" s="14">
        <v>272</v>
      </c>
      <c r="X22" s="14">
        <v>276</v>
      </c>
      <c r="Y22" s="14">
        <v>278</v>
      </c>
      <c r="Z22" s="14">
        <v>278</v>
      </c>
      <c r="AA22" s="14">
        <v>279</v>
      </c>
      <c r="AB22" s="14">
        <v>283</v>
      </c>
      <c r="AC22" s="14">
        <v>286</v>
      </c>
      <c r="AD22" s="14">
        <v>286</v>
      </c>
      <c r="AE22" s="14">
        <v>286</v>
      </c>
      <c r="AF22" s="14">
        <v>294</v>
      </c>
      <c r="AG22" s="14">
        <v>295</v>
      </c>
      <c r="AH22" s="14">
        <v>295</v>
      </c>
      <c r="AI22" s="14">
        <v>300</v>
      </c>
      <c r="AJ22" s="14">
        <v>300</v>
      </c>
      <c r="AK22" s="14">
        <v>303</v>
      </c>
      <c r="AL22" s="14">
        <v>305</v>
      </c>
      <c r="AM22" s="14">
        <v>313</v>
      </c>
      <c r="AN22" s="14">
        <v>315</v>
      </c>
      <c r="AO22" s="14">
        <v>315</v>
      </c>
      <c r="AP22" s="14">
        <v>325</v>
      </c>
      <c r="AQ22" s="14">
        <v>331</v>
      </c>
      <c r="AR22" s="14">
        <v>331</v>
      </c>
      <c r="AS22" s="14">
        <v>334</v>
      </c>
      <c r="AT22" s="14">
        <v>336</v>
      </c>
      <c r="AU22" s="14">
        <v>336</v>
      </c>
      <c r="AV22" s="14">
        <v>337</v>
      </c>
      <c r="AW22" s="14">
        <v>340</v>
      </c>
      <c r="AX22" s="14">
        <v>342</v>
      </c>
      <c r="AY22" s="14">
        <v>344</v>
      </c>
      <c r="AZ22" s="14">
        <v>344</v>
      </c>
      <c r="BA22" s="14">
        <v>344</v>
      </c>
      <c r="BB22" s="14">
        <v>345</v>
      </c>
      <c r="BC22" s="14">
        <v>345</v>
      </c>
      <c r="BD22" s="14">
        <v>350</v>
      </c>
      <c r="BE22" s="14">
        <v>356</v>
      </c>
      <c r="BF22" s="14">
        <v>365</v>
      </c>
      <c r="BG22" s="14">
        <v>368</v>
      </c>
      <c r="BH22" s="14">
        <v>369</v>
      </c>
      <c r="BI22" s="14">
        <v>370</v>
      </c>
      <c r="BJ22" s="14">
        <v>370</v>
      </c>
      <c r="BK22" s="14">
        <v>379</v>
      </c>
      <c r="BL22" s="14">
        <v>383</v>
      </c>
      <c r="BM22" s="14">
        <v>385</v>
      </c>
      <c r="BN22" s="14">
        <v>388</v>
      </c>
      <c r="BO22" s="14">
        <v>392</v>
      </c>
      <c r="BP22" s="14">
        <v>392</v>
      </c>
      <c r="BQ22" s="14">
        <v>392</v>
      </c>
      <c r="BR22" s="14">
        <v>400</v>
      </c>
      <c r="BS22" s="14">
        <v>403</v>
      </c>
      <c r="BT22" s="14">
        <v>410</v>
      </c>
      <c r="BU22" s="14">
        <v>410</v>
      </c>
      <c r="BV22" s="14">
        <v>424</v>
      </c>
      <c r="BW22" s="14">
        <v>425</v>
      </c>
      <c r="BX22" s="14">
        <v>426</v>
      </c>
      <c r="BY22" s="14">
        <v>435</v>
      </c>
      <c r="BZ22" s="14">
        <v>441</v>
      </c>
      <c r="CA22" s="14">
        <v>444</v>
      </c>
      <c r="CB22" s="14">
        <v>448</v>
      </c>
      <c r="CC22" s="14">
        <v>450</v>
      </c>
      <c r="CD22" s="14">
        <v>450</v>
      </c>
      <c r="CE22" s="14">
        <v>452</v>
      </c>
      <c r="CF22" s="87">
        <v>453</v>
      </c>
      <c r="CG22" s="40">
        <v>453</v>
      </c>
      <c r="CH22" s="40">
        <v>454</v>
      </c>
      <c r="CI22" s="40">
        <v>454</v>
      </c>
      <c r="CJ22" s="40">
        <v>454</v>
      </c>
      <c r="CK22" s="40">
        <v>456</v>
      </c>
      <c r="CL22" s="40">
        <v>456</v>
      </c>
      <c r="CM22" s="40">
        <v>457</v>
      </c>
      <c r="CN22" s="40">
        <v>460</v>
      </c>
      <c r="CO22" s="40">
        <v>461</v>
      </c>
      <c r="CP22" s="40">
        <v>462</v>
      </c>
      <c r="CQ22" s="46"/>
      <c r="CR22" s="46"/>
      <c r="CS22" s="46"/>
      <c r="CT22" s="46"/>
    </row>
    <row r="23" ht="13.65" customHeight="1">
      <c r="A23" t="s" s="103">
        <v>22</v>
      </c>
      <c r="B23" s="14">
        <v>996</v>
      </c>
      <c r="C23" s="14">
        <v>999</v>
      </c>
      <c r="D23" s="14">
        <v>1000</v>
      </c>
      <c r="E23" s="14">
        <v>1001</v>
      </c>
      <c r="F23" s="14">
        <v>1002</v>
      </c>
      <c r="G23" s="14">
        <v>1009</v>
      </c>
      <c r="H23" s="14">
        <v>1013</v>
      </c>
      <c r="I23" s="14">
        <v>1017</v>
      </c>
      <c r="J23" s="14">
        <v>1025</v>
      </c>
      <c r="K23" s="14">
        <v>1028</v>
      </c>
      <c r="L23" s="14">
        <v>1029</v>
      </c>
      <c r="M23" s="14">
        <v>1034</v>
      </c>
      <c r="N23" s="14">
        <v>1035</v>
      </c>
      <c r="O23" s="14">
        <v>1037</v>
      </c>
      <c r="P23" s="14">
        <v>1042</v>
      </c>
      <c r="Q23" s="14">
        <v>1043</v>
      </c>
      <c r="R23" s="14">
        <v>1047</v>
      </c>
      <c r="S23" s="14">
        <v>1050</v>
      </c>
      <c r="T23" s="14">
        <v>1052</v>
      </c>
      <c r="U23" s="14">
        <v>1054</v>
      </c>
      <c r="V23" s="14">
        <v>1064</v>
      </c>
      <c r="W23" s="14">
        <v>1067</v>
      </c>
      <c r="X23" s="14">
        <v>1068</v>
      </c>
      <c r="Y23" s="14">
        <v>1074</v>
      </c>
      <c r="Z23" s="14">
        <v>1081</v>
      </c>
      <c r="AA23" s="14">
        <v>1088</v>
      </c>
      <c r="AB23" s="14">
        <v>1103</v>
      </c>
      <c r="AC23" s="14">
        <v>1114</v>
      </c>
      <c r="AD23" s="14">
        <v>1120</v>
      </c>
      <c r="AE23" s="14">
        <v>1134</v>
      </c>
      <c r="AF23" s="14">
        <v>1149</v>
      </c>
      <c r="AG23" s="14">
        <v>1161</v>
      </c>
      <c r="AH23" s="14">
        <v>1162</v>
      </c>
      <c r="AI23" s="14">
        <v>1175</v>
      </c>
      <c r="AJ23" s="14">
        <v>1178</v>
      </c>
      <c r="AK23" s="14">
        <v>1192</v>
      </c>
      <c r="AL23" s="14">
        <v>1208</v>
      </c>
      <c r="AM23" s="14">
        <v>1219</v>
      </c>
      <c r="AN23" s="14">
        <v>1222</v>
      </c>
      <c r="AO23" s="14">
        <v>1235</v>
      </c>
      <c r="AP23" s="14">
        <v>1243</v>
      </c>
      <c r="AQ23" s="14">
        <v>1258</v>
      </c>
      <c r="AR23" s="14">
        <v>1269</v>
      </c>
      <c r="AS23" s="14">
        <v>1277</v>
      </c>
      <c r="AT23" s="14">
        <v>1291</v>
      </c>
      <c r="AU23" s="14">
        <v>1292</v>
      </c>
      <c r="AV23" s="14">
        <v>1299</v>
      </c>
      <c r="AW23" s="14">
        <v>1321</v>
      </c>
      <c r="AX23" s="14">
        <v>1336</v>
      </c>
      <c r="AY23" s="14">
        <v>1350</v>
      </c>
      <c r="AZ23" s="14">
        <v>1365</v>
      </c>
      <c r="BA23" s="14">
        <v>1369</v>
      </c>
      <c r="BB23" s="14">
        <v>1381</v>
      </c>
      <c r="BC23" s="14">
        <v>1388</v>
      </c>
      <c r="BD23" s="14">
        <v>1400</v>
      </c>
      <c r="BE23" s="14">
        <v>1417</v>
      </c>
      <c r="BF23" s="14">
        <v>1425</v>
      </c>
      <c r="BG23" s="14">
        <v>1438</v>
      </c>
      <c r="BH23" s="14">
        <v>1441</v>
      </c>
      <c r="BI23" s="14">
        <v>1446</v>
      </c>
      <c r="BJ23" s="14">
        <v>1449</v>
      </c>
      <c r="BK23" s="14">
        <v>1477</v>
      </c>
      <c r="BL23" s="14">
        <v>1502</v>
      </c>
      <c r="BM23" s="14">
        <v>1526</v>
      </c>
      <c r="BN23" s="14">
        <v>1539</v>
      </c>
      <c r="BO23" s="14">
        <v>1545</v>
      </c>
      <c r="BP23" s="14">
        <v>1551</v>
      </c>
      <c r="BQ23" s="14">
        <v>1555</v>
      </c>
      <c r="BR23" s="14">
        <v>1564</v>
      </c>
      <c r="BS23" s="14">
        <v>1582</v>
      </c>
      <c r="BT23" s="14">
        <v>1592</v>
      </c>
      <c r="BU23" s="14">
        <v>1607</v>
      </c>
      <c r="BV23" s="14">
        <v>1616</v>
      </c>
      <c r="BW23" s="14">
        <v>1624</v>
      </c>
      <c r="BX23" s="14">
        <v>1634</v>
      </c>
      <c r="BY23" s="14">
        <v>1651</v>
      </c>
      <c r="BZ23" s="14">
        <v>1663</v>
      </c>
      <c r="CA23" s="14">
        <v>1679</v>
      </c>
      <c r="CB23" s="14">
        <v>1693</v>
      </c>
      <c r="CC23" s="14">
        <v>1707</v>
      </c>
      <c r="CD23" s="14">
        <v>1715</v>
      </c>
      <c r="CE23" s="14">
        <v>1721</v>
      </c>
      <c r="CF23" s="87">
        <v>1748</v>
      </c>
      <c r="CG23" s="40">
        <v>1757</v>
      </c>
      <c r="CH23" s="40">
        <v>1769</v>
      </c>
      <c r="CI23" s="40">
        <v>1779</v>
      </c>
      <c r="CJ23" s="40">
        <v>1790</v>
      </c>
      <c r="CK23" s="40">
        <v>1801</v>
      </c>
      <c r="CL23" s="40">
        <v>1814</v>
      </c>
      <c r="CM23" s="40">
        <v>1820</v>
      </c>
      <c r="CN23" s="40">
        <v>1836</v>
      </c>
      <c r="CO23" s="40">
        <v>1855</v>
      </c>
      <c r="CP23" s="40">
        <v>1868</v>
      </c>
      <c r="CQ23" s="46"/>
      <c r="CR23" s="46"/>
      <c r="CS23" s="46"/>
      <c r="CT23" s="46"/>
    </row>
    <row r="24" ht="13.65" customHeight="1">
      <c r="A24" t="s" s="103">
        <v>23</v>
      </c>
      <c r="B24" s="14">
        <v>63</v>
      </c>
      <c r="C24" s="14">
        <v>63</v>
      </c>
      <c r="D24" s="14">
        <v>63</v>
      </c>
      <c r="E24" s="14">
        <v>63</v>
      </c>
      <c r="F24" s="14">
        <v>63</v>
      </c>
      <c r="G24" s="14">
        <v>63</v>
      </c>
      <c r="H24" s="14">
        <v>63</v>
      </c>
      <c r="I24" s="14">
        <v>63</v>
      </c>
      <c r="J24" s="14">
        <v>63</v>
      </c>
      <c r="K24" s="14">
        <v>63</v>
      </c>
      <c r="L24" s="14">
        <v>63</v>
      </c>
      <c r="M24" s="14">
        <v>63</v>
      </c>
      <c r="N24" s="14">
        <v>63</v>
      </c>
      <c r="O24" s="14">
        <v>63</v>
      </c>
      <c r="P24" s="14">
        <v>63</v>
      </c>
      <c r="Q24" s="14">
        <v>63</v>
      </c>
      <c r="R24" s="14">
        <v>63</v>
      </c>
      <c r="S24" s="14">
        <v>63</v>
      </c>
      <c r="T24" s="14">
        <v>63</v>
      </c>
      <c r="U24" s="14">
        <v>63</v>
      </c>
      <c r="V24" s="14">
        <v>63</v>
      </c>
      <c r="W24" s="14">
        <v>63</v>
      </c>
      <c r="X24" s="14">
        <v>63</v>
      </c>
      <c r="Y24" s="14">
        <v>63</v>
      </c>
      <c r="Z24" s="14">
        <v>63</v>
      </c>
      <c r="AA24" s="14">
        <v>63</v>
      </c>
      <c r="AB24" s="14">
        <v>63</v>
      </c>
      <c r="AC24" s="14">
        <v>64</v>
      </c>
      <c r="AD24" s="14">
        <v>64</v>
      </c>
      <c r="AE24" s="14">
        <v>65</v>
      </c>
      <c r="AF24" s="14">
        <v>65</v>
      </c>
      <c r="AG24" s="14">
        <v>65</v>
      </c>
      <c r="AH24" s="14">
        <v>65</v>
      </c>
      <c r="AI24" s="14">
        <v>66</v>
      </c>
      <c r="AJ24" s="14">
        <v>66</v>
      </c>
      <c r="AK24" s="14">
        <v>66</v>
      </c>
      <c r="AL24" s="14">
        <v>67</v>
      </c>
      <c r="AM24" s="14">
        <v>69</v>
      </c>
      <c r="AN24" s="14">
        <v>69</v>
      </c>
      <c r="AO24" s="14">
        <v>73</v>
      </c>
      <c r="AP24" s="14">
        <v>77</v>
      </c>
      <c r="AQ24" s="14">
        <v>82</v>
      </c>
      <c r="AR24" s="14">
        <v>88</v>
      </c>
      <c r="AS24" s="14">
        <v>94</v>
      </c>
      <c r="AT24" s="14">
        <v>99</v>
      </c>
      <c r="AU24" s="14">
        <v>99</v>
      </c>
      <c r="AV24" s="14">
        <v>99</v>
      </c>
      <c r="AW24" s="14">
        <v>100</v>
      </c>
      <c r="AX24" s="14">
        <v>100</v>
      </c>
      <c r="AY24" s="14">
        <v>100</v>
      </c>
      <c r="AZ24" s="14">
        <v>100</v>
      </c>
      <c r="BA24" s="14">
        <v>100</v>
      </c>
      <c r="BB24" s="14">
        <v>100</v>
      </c>
      <c r="BC24" s="14">
        <v>100</v>
      </c>
      <c r="BD24" s="14">
        <v>100</v>
      </c>
      <c r="BE24" s="14">
        <v>100</v>
      </c>
      <c r="BF24" s="14">
        <v>100</v>
      </c>
      <c r="BG24" s="14">
        <v>101</v>
      </c>
      <c r="BH24" s="14">
        <v>101</v>
      </c>
      <c r="BI24" s="14">
        <v>102</v>
      </c>
      <c r="BJ24" s="14">
        <v>102</v>
      </c>
      <c r="BK24" s="14">
        <v>102</v>
      </c>
      <c r="BL24" s="14">
        <v>102</v>
      </c>
      <c r="BM24" s="14">
        <v>103</v>
      </c>
      <c r="BN24" s="14">
        <v>105</v>
      </c>
      <c r="BO24" s="14">
        <v>106</v>
      </c>
      <c r="BP24" s="14">
        <v>106</v>
      </c>
      <c r="BQ24" s="14">
        <v>106</v>
      </c>
      <c r="BR24" s="14">
        <v>106</v>
      </c>
      <c r="BS24" s="14">
        <v>109</v>
      </c>
      <c r="BT24" s="14">
        <v>109</v>
      </c>
      <c r="BU24" s="14">
        <v>109</v>
      </c>
      <c r="BV24" s="14">
        <v>110</v>
      </c>
      <c r="BW24" s="14">
        <v>110</v>
      </c>
      <c r="BX24" s="14">
        <v>110</v>
      </c>
      <c r="BY24" s="14">
        <v>111</v>
      </c>
      <c r="BZ24" s="14">
        <v>111</v>
      </c>
      <c r="CA24" s="14">
        <v>111</v>
      </c>
      <c r="CB24" s="14">
        <v>112</v>
      </c>
      <c r="CC24" s="14">
        <v>112</v>
      </c>
      <c r="CD24" s="14">
        <v>112</v>
      </c>
      <c r="CE24" s="14">
        <v>112</v>
      </c>
      <c r="CF24" s="87">
        <v>113</v>
      </c>
      <c r="CG24" s="40">
        <v>113</v>
      </c>
      <c r="CH24" s="40">
        <v>113</v>
      </c>
      <c r="CI24" s="40">
        <v>113</v>
      </c>
      <c r="CJ24" s="40">
        <v>113</v>
      </c>
      <c r="CK24" s="40">
        <v>114</v>
      </c>
      <c r="CL24" s="40">
        <v>114</v>
      </c>
      <c r="CM24" s="40">
        <v>114</v>
      </c>
      <c r="CN24" s="40">
        <v>115</v>
      </c>
      <c r="CO24" s="40">
        <v>115</v>
      </c>
      <c r="CP24" s="40">
        <v>115</v>
      </c>
      <c r="CQ24" s="46"/>
      <c r="CR24" s="46"/>
      <c r="CS24" s="46"/>
      <c r="CT24" s="46"/>
    </row>
    <row r="25" ht="13.65" customHeight="1">
      <c r="A25" t="s" s="103">
        <v>24</v>
      </c>
      <c r="B25" s="14">
        <v>111</v>
      </c>
      <c r="C25" s="14">
        <v>111</v>
      </c>
      <c r="D25" s="14">
        <v>111</v>
      </c>
      <c r="E25" s="14">
        <v>111</v>
      </c>
      <c r="F25" s="14">
        <v>111</v>
      </c>
      <c r="G25" s="14">
        <v>111</v>
      </c>
      <c r="H25" s="14">
        <v>111</v>
      </c>
      <c r="I25" s="14">
        <v>111</v>
      </c>
      <c r="J25" s="14">
        <v>112</v>
      </c>
      <c r="K25" s="14">
        <v>112</v>
      </c>
      <c r="L25" s="14">
        <v>112</v>
      </c>
      <c r="M25" s="14">
        <v>113</v>
      </c>
      <c r="N25" s="14">
        <v>114</v>
      </c>
      <c r="O25" s="14">
        <v>115</v>
      </c>
      <c r="P25" s="14">
        <v>115</v>
      </c>
      <c r="Q25" s="14">
        <v>115</v>
      </c>
      <c r="R25" s="14">
        <v>115</v>
      </c>
      <c r="S25" s="14">
        <v>115</v>
      </c>
      <c r="T25" s="14">
        <v>115</v>
      </c>
      <c r="U25" s="14">
        <v>115</v>
      </c>
      <c r="V25" s="14">
        <v>115</v>
      </c>
      <c r="W25" s="14">
        <v>115</v>
      </c>
      <c r="X25" s="14">
        <v>118</v>
      </c>
      <c r="Y25" s="14">
        <v>118</v>
      </c>
      <c r="Z25" s="14">
        <v>119</v>
      </c>
      <c r="AA25" s="14">
        <v>123</v>
      </c>
      <c r="AB25" s="14">
        <v>123</v>
      </c>
      <c r="AC25" s="14">
        <v>123</v>
      </c>
      <c r="AD25" s="14">
        <v>123</v>
      </c>
      <c r="AE25" s="14">
        <v>123</v>
      </c>
      <c r="AF25" s="14">
        <v>123</v>
      </c>
      <c r="AG25" s="14">
        <v>123</v>
      </c>
      <c r="AH25" s="14">
        <v>123</v>
      </c>
      <c r="AI25" s="14">
        <v>124</v>
      </c>
      <c r="AJ25" s="14">
        <v>124</v>
      </c>
      <c r="AK25" s="14">
        <v>125</v>
      </c>
      <c r="AL25" s="14">
        <v>125</v>
      </c>
      <c r="AM25" s="14">
        <v>125</v>
      </c>
      <c r="AN25" s="14">
        <v>125</v>
      </c>
      <c r="AO25" s="14">
        <v>125</v>
      </c>
      <c r="AP25" s="14">
        <v>129</v>
      </c>
      <c r="AQ25" s="14">
        <v>130</v>
      </c>
      <c r="AR25" s="14">
        <v>132</v>
      </c>
      <c r="AS25" s="14">
        <v>135</v>
      </c>
      <c r="AT25" s="14">
        <v>142</v>
      </c>
      <c r="AU25" s="14">
        <v>143</v>
      </c>
      <c r="AV25" s="14">
        <v>148</v>
      </c>
      <c r="AW25" s="14">
        <v>151</v>
      </c>
      <c r="AX25" s="14">
        <v>152</v>
      </c>
      <c r="AY25" s="14">
        <v>156</v>
      </c>
      <c r="AZ25" s="14">
        <v>157</v>
      </c>
      <c r="BA25" s="14">
        <v>159</v>
      </c>
      <c r="BB25" s="14">
        <v>160</v>
      </c>
      <c r="BC25" s="14">
        <v>160</v>
      </c>
      <c r="BD25" s="14">
        <v>160</v>
      </c>
      <c r="BE25" s="14">
        <v>160</v>
      </c>
      <c r="BF25" s="14">
        <v>160</v>
      </c>
      <c r="BG25" s="14">
        <v>160</v>
      </c>
      <c r="BH25" s="14">
        <v>160</v>
      </c>
      <c r="BI25" s="14">
        <v>163</v>
      </c>
      <c r="BJ25" s="14">
        <v>166</v>
      </c>
      <c r="BK25" s="14">
        <v>169</v>
      </c>
      <c r="BL25" s="14">
        <v>173</v>
      </c>
      <c r="BM25" s="14">
        <v>173</v>
      </c>
      <c r="BN25" s="14">
        <v>173</v>
      </c>
      <c r="BO25" s="14">
        <v>174</v>
      </c>
      <c r="BP25" s="14">
        <v>174</v>
      </c>
      <c r="BQ25" s="14">
        <v>177</v>
      </c>
      <c r="BR25" s="14">
        <v>179</v>
      </c>
      <c r="BS25" s="14">
        <v>183</v>
      </c>
      <c r="BT25" s="14">
        <v>183</v>
      </c>
      <c r="BU25" s="14">
        <v>184</v>
      </c>
      <c r="BV25" s="14">
        <v>185</v>
      </c>
      <c r="BW25" s="14">
        <v>189</v>
      </c>
      <c r="BX25" s="14">
        <v>189</v>
      </c>
      <c r="BY25" s="14">
        <v>190</v>
      </c>
      <c r="BZ25" s="14">
        <v>190</v>
      </c>
      <c r="CA25" s="14">
        <v>191</v>
      </c>
      <c r="CB25" s="14">
        <v>192</v>
      </c>
      <c r="CC25" s="14">
        <v>195</v>
      </c>
      <c r="CD25" s="14">
        <v>197</v>
      </c>
      <c r="CE25" s="14">
        <v>200</v>
      </c>
      <c r="CF25" s="87">
        <v>200</v>
      </c>
      <c r="CG25" s="40">
        <v>202</v>
      </c>
      <c r="CH25" s="40">
        <v>203</v>
      </c>
      <c r="CI25" s="40">
        <v>205</v>
      </c>
      <c r="CJ25" s="40">
        <v>207</v>
      </c>
      <c r="CK25" s="40">
        <v>207</v>
      </c>
      <c r="CL25" s="40">
        <v>201</v>
      </c>
      <c r="CM25" s="40">
        <v>209</v>
      </c>
      <c r="CN25" s="40">
        <v>211</v>
      </c>
      <c r="CO25" s="40">
        <v>211</v>
      </c>
      <c r="CP25" s="40">
        <v>214</v>
      </c>
      <c r="CQ25" s="46"/>
      <c r="CR25" s="46"/>
      <c r="CS25" s="46"/>
      <c r="CT25" s="46"/>
    </row>
    <row r="26" ht="13.65" customHeight="1">
      <c r="A26" t="s" s="103">
        <v>25</v>
      </c>
      <c r="B26" s="14">
        <v>2387</v>
      </c>
      <c r="C26" s="14">
        <v>2403</v>
      </c>
      <c r="D26" s="14">
        <v>2413</v>
      </c>
      <c r="E26" s="14">
        <v>2419</v>
      </c>
      <c r="F26" s="14">
        <v>2432</v>
      </c>
      <c r="G26" s="14">
        <v>2469</v>
      </c>
      <c r="H26" s="14">
        <v>2499</v>
      </c>
      <c r="I26" s="14">
        <v>2519</v>
      </c>
      <c r="J26" s="14">
        <v>2546</v>
      </c>
      <c r="K26" s="14">
        <v>2579</v>
      </c>
      <c r="L26" s="14">
        <v>2592</v>
      </c>
      <c r="M26" s="14">
        <v>2609</v>
      </c>
      <c r="N26" s="14">
        <v>2632</v>
      </c>
      <c r="O26" s="14">
        <v>2661</v>
      </c>
      <c r="P26" s="14">
        <v>2695</v>
      </c>
      <c r="Q26" s="14">
        <v>2722</v>
      </c>
      <c r="R26" s="14">
        <v>2753</v>
      </c>
      <c r="S26" s="14">
        <v>2766</v>
      </c>
      <c r="T26" s="14">
        <v>2781</v>
      </c>
      <c r="U26" s="14">
        <v>2824</v>
      </c>
      <c r="V26" s="14">
        <v>2847</v>
      </c>
      <c r="W26" s="14">
        <v>2882</v>
      </c>
      <c r="X26" s="14">
        <v>2909</v>
      </c>
      <c r="Y26" s="14">
        <v>2933</v>
      </c>
      <c r="Z26" s="14">
        <v>2956</v>
      </c>
      <c r="AA26" s="14">
        <v>2972</v>
      </c>
      <c r="AB26" s="14">
        <v>3004</v>
      </c>
      <c r="AC26" s="14">
        <v>3031</v>
      </c>
      <c r="AD26" s="14">
        <v>3057</v>
      </c>
      <c r="AE26" s="14">
        <v>3079</v>
      </c>
      <c r="AF26" s="14">
        <v>3100</v>
      </c>
      <c r="AG26" s="14">
        <v>3112</v>
      </c>
      <c r="AH26" s="14">
        <v>3121</v>
      </c>
      <c r="AI26" s="14">
        <v>3139</v>
      </c>
      <c r="AJ26" s="14">
        <v>3164</v>
      </c>
      <c r="AK26" s="14">
        <v>3194</v>
      </c>
      <c r="AL26" s="14">
        <v>3219</v>
      </c>
      <c r="AM26" s="14">
        <v>3250</v>
      </c>
      <c r="AN26" s="14">
        <v>3272</v>
      </c>
      <c r="AO26" s="14">
        <v>3293</v>
      </c>
      <c r="AP26" s="14">
        <v>3316</v>
      </c>
      <c r="AQ26" s="14">
        <v>3346</v>
      </c>
      <c r="AR26" s="14">
        <v>3384</v>
      </c>
      <c r="AS26" s="14">
        <v>3405</v>
      </c>
      <c r="AT26" s="14">
        <v>3451</v>
      </c>
      <c r="AU26" s="14">
        <v>3462</v>
      </c>
      <c r="AV26" s="14">
        <v>3481</v>
      </c>
      <c r="AW26" s="14">
        <v>3518</v>
      </c>
      <c r="AX26" s="14">
        <v>3558</v>
      </c>
      <c r="AY26" s="14">
        <v>3608</v>
      </c>
      <c r="AZ26" s="14">
        <v>3623</v>
      </c>
      <c r="BA26" s="14">
        <v>3644</v>
      </c>
      <c r="BB26" s="14">
        <v>3660</v>
      </c>
      <c r="BC26" s="14">
        <v>3696</v>
      </c>
      <c r="BD26" s="14">
        <v>3751</v>
      </c>
      <c r="BE26" s="14">
        <v>3797</v>
      </c>
      <c r="BF26" s="14">
        <v>3847</v>
      </c>
      <c r="BG26" s="14">
        <v>3877</v>
      </c>
      <c r="BH26" s="14">
        <v>3899</v>
      </c>
      <c r="BI26" s="14">
        <v>3919</v>
      </c>
      <c r="BJ26" s="14">
        <v>3938</v>
      </c>
      <c r="BK26" s="14">
        <v>3997</v>
      </c>
      <c r="BL26" s="14">
        <v>4041</v>
      </c>
      <c r="BM26" s="14">
        <v>4083</v>
      </c>
      <c r="BN26" s="14">
        <v>4115</v>
      </c>
      <c r="BO26" s="14">
        <v>4161</v>
      </c>
      <c r="BP26" s="14">
        <v>4179</v>
      </c>
      <c r="BQ26" s="14">
        <v>4196</v>
      </c>
      <c r="BR26" s="14">
        <v>4237</v>
      </c>
      <c r="BS26" s="14">
        <v>4296</v>
      </c>
      <c r="BT26" s="14">
        <v>4329</v>
      </c>
      <c r="BU26" s="14">
        <v>4358</v>
      </c>
      <c r="BV26" s="14">
        <v>4387</v>
      </c>
      <c r="BW26" s="14">
        <v>4415</v>
      </c>
      <c r="BX26" s="14">
        <v>4428</v>
      </c>
      <c r="BY26" s="14">
        <v>4466</v>
      </c>
      <c r="BZ26" s="14">
        <v>4495</v>
      </c>
      <c r="CA26" s="14">
        <v>4524</v>
      </c>
      <c r="CB26" s="14">
        <v>4559</v>
      </c>
      <c r="CC26" s="14">
        <v>4587</v>
      </c>
      <c r="CD26" s="14">
        <v>4614</v>
      </c>
      <c r="CE26" s="14">
        <v>4638</v>
      </c>
      <c r="CF26" s="87">
        <v>4671</v>
      </c>
      <c r="CG26" s="40">
        <v>4693</v>
      </c>
      <c r="CH26" s="40">
        <v>4734</v>
      </c>
      <c r="CI26" s="40">
        <v>4769</v>
      </c>
      <c r="CJ26" s="40">
        <v>4793</v>
      </c>
      <c r="CK26" s="40">
        <v>4817</v>
      </c>
      <c r="CL26" s="40">
        <v>4833</v>
      </c>
      <c r="CM26" s="40">
        <v>4864</v>
      </c>
      <c r="CN26" s="40">
        <v>4903</v>
      </c>
      <c r="CO26" s="40">
        <v>4934</v>
      </c>
      <c r="CP26" s="40">
        <v>4969</v>
      </c>
      <c r="CQ26" s="46"/>
      <c r="CR26" s="46"/>
      <c r="CS26" s="46"/>
      <c r="CT26" s="46"/>
    </row>
    <row r="27" ht="13.65" customHeight="1">
      <c r="A27" t="s" s="103">
        <v>26</v>
      </c>
      <c r="B27" s="14">
        <v>49</v>
      </c>
      <c r="C27" s="14">
        <v>49</v>
      </c>
      <c r="D27" s="14">
        <v>49</v>
      </c>
      <c r="E27" s="14">
        <v>49</v>
      </c>
      <c r="F27" s="14">
        <v>49</v>
      </c>
      <c r="G27" s="14">
        <v>49</v>
      </c>
      <c r="H27" s="14">
        <v>49</v>
      </c>
      <c r="I27" s="14">
        <v>49</v>
      </c>
      <c r="J27" s="14">
        <v>49</v>
      </c>
      <c r="K27" s="14">
        <v>49</v>
      </c>
      <c r="L27" s="14">
        <v>49</v>
      </c>
      <c r="M27" s="14">
        <v>49</v>
      </c>
      <c r="N27" s="14">
        <v>49</v>
      </c>
      <c r="O27" s="14">
        <v>49</v>
      </c>
      <c r="P27" s="14">
        <v>49</v>
      </c>
      <c r="Q27" s="14">
        <v>49</v>
      </c>
      <c r="R27" s="14">
        <v>49</v>
      </c>
      <c r="S27" s="14">
        <v>49</v>
      </c>
      <c r="T27" s="14">
        <v>49</v>
      </c>
      <c r="U27" s="14">
        <v>49</v>
      </c>
      <c r="V27" s="14">
        <v>50</v>
      </c>
      <c r="W27" s="14">
        <v>50</v>
      </c>
      <c r="X27" s="14">
        <v>50</v>
      </c>
      <c r="Y27" s="14">
        <v>50</v>
      </c>
      <c r="Z27" s="14">
        <v>51</v>
      </c>
      <c r="AA27" s="14">
        <v>51</v>
      </c>
      <c r="AB27" s="14">
        <v>52</v>
      </c>
      <c r="AC27" s="14">
        <v>52</v>
      </c>
      <c r="AD27" s="14">
        <v>53</v>
      </c>
      <c r="AE27" s="14">
        <v>53</v>
      </c>
      <c r="AF27" s="14">
        <v>53</v>
      </c>
      <c r="AG27" s="14">
        <v>53</v>
      </c>
      <c r="AH27" s="14">
        <v>53</v>
      </c>
      <c r="AI27" s="14">
        <v>55</v>
      </c>
      <c r="AJ27" s="14">
        <v>56</v>
      </c>
      <c r="AK27" s="14">
        <v>56</v>
      </c>
      <c r="AL27" s="14">
        <v>57</v>
      </c>
      <c r="AM27" s="14">
        <v>58</v>
      </c>
      <c r="AN27" s="14">
        <v>58</v>
      </c>
      <c r="AO27" s="14">
        <v>62</v>
      </c>
      <c r="AP27" s="14">
        <v>70</v>
      </c>
      <c r="AQ27" s="14">
        <v>72</v>
      </c>
      <c r="AR27" s="14">
        <v>73</v>
      </c>
      <c r="AS27" s="14">
        <v>75</v>
      </c>
      <c r="AT27" s="14">
        <v>77</v>
      </c>
      <c r="AU27" s="14">
        <v>77</v>
      </c>
      <c r="AV27" s="14">
        <v>80</v>
      </c>
      <c r="AW27" s="14">
        <v>81</v>
      </c>
      <c r="AX27" s="14">
        <v>87</v>
      </c>
      <c r="AY27" s="14">
        <v>87</v>
      </c>
      <c r="AZ27" s="14">
        <v>87</v>
      </c>
      <c r="BA27" s="14">
        <v>88</v>
      </c>
      <c r="BB27" s="14">
        <v>88</v>
      </c>
      <c r="BC27" s="14">
        <v>89</v>
      </c>
      <c r="BD27" s="14">
        <v>98</v>
      </c>
      <c r="BE27" s="14">
        <v>98</v>
      </c>
      <c r="BF27" s="14">
        <v>98</v>
      </c>
      <c r="BG27" s="14">
        <v>101</v>
      </c>
      <c r="BH27" s="14">
        <v>101</v>
      </c>
      <c r="BI27" s="14">
        <v>101</v>
      </c>
      <c r="BJ27" s="14">
        <v>101</v>
      </c>
      <c r="BK27" s="14">
        <v>102</v>
      </c>
      <c r="BL27" s="14">
        <v>102</v>
      </c>
      <c r="BM27" s="14">
        <v>109</v>
      </c>
      <c r="BN27" s="14">
        <v>109</v>
      </c>
      <c r="BO27" s="14">
        <v>115</v>
      </c>
      <c r="BP27" s="14">
        <v>115</v>
      </c>
      <c r="BQ27" s="14">
        <v>115</v>
      </c>
      <c r="BR27" s="14">
        <v>123</v>
      </c>
      <c r="BS27" s="14">
        <v>123</v>
      </c>
      <c r="BT27" s="14">
        <v>123</v>
      </c>
      <c r="BU27" s="14">
        <v>123</v>
      </c>
      <c r="BV27" s="14">
        <v>126</v>
      </c>
      <c r="BW27" s="14">
        <v>130</v>
      </c>
      <c r="BX27" s="14">
        <v>132</v>
      </c>
      <c r="BY27" s="14">
        <v>136</v>
      </c>
      <c r="BZ27" s="14">
        <v>136</v>
      </c>
      <c r="CA27" s="14">
        <v>136</v>
      </c>
      <c r="CB27" s="14">
        <v>136</v>
      </c>
      <c r="CC27" s="14">
        <v>136</v>
      </c>
      <c r="CD27" s="14">
        <v>136</v>
      </c>
      <c r="CE27" s="14">
        <v>136</v>
      </c>
      <c r="CF27" s="87">
        <v>136</v>
      </c>
      <c r="CG27" s="40">
        <v>136</v>
      </c>
      <c r="CH27" s="40">
        <v>138</v>
      </c>
      <c r="CI27" s="40">
        <v>139</v>
      </c>
      <c r="CJ27" s="40">
        <v>139</v>
      </c>
      <c r="CK27" s="40">
        <v>139</v>
      </c>
      <c r="CL27" s="40">
        <v>139</v>
      </c>
      <c r="CM27" s="40">
        <v>139</v>
      </c>
      <c r="CN27" s="40">
        <v>140</v>
      </c>
      <c r="CO27" s="40">
        <v>140</v>
      </c>
      <c r="CP27" s="40">
        <v>144</v>
      </c>
      <c r="CQ27" s="46"/>
      <c r="CR27" s="46"/>
      <c r="CS27" s="46"/>
      <c r="CT27" s="46"/>
    </row>
    <row r="28" ht="13.65" customHeight="1">
      <c r="A28" t="s" s="103">
        <v>27</v>
      </c>
      <c r="B28" s="14">
        <v>240</v>
      </c>
      <c r="C28" s="14">
        <v>242</v>
      </c>
      <c r="D28" s="14">
        <v>243</v>
      </c>
      <c r="E28" s="14">
        <v>244</v>
      </c>
      <c r="F28" s="14">
        <v>246</v>
      </c>
      <c r="G28" s="14">
        <v>247</v>
      </c>
      <c r="H28" s="14">
        <v>247</v>
      </c>
      <c r="I28" s="14">
        <v>247</v>
      </c>
      <c r="J28" s="14">
        <v>247</v>
      </c>
      <c r="K28" s="14">
        <v>247</v>
      </c>
      <c r="L28" s="14">
        <v>247</v>
      </c>
      <c r="M28" s="14">
        <v>247</v>
      </c>
      <c r="N28" s="14">
        <v>247</v>
      </c>
      <c r="O28" s="14">
        <v>247</v>
      </c>
      <c r="P28" s="14">
        <v>247</v>
      </c>
      <c r="Q28" s="14">
        <v>247</v>
      </c>
      <c r="R28" s="14">
        <v>247</v>
      </c>
      <c r="S28" s="14">
        <v>247</v>
      </c>
      <c r="T28" s="14">
        <v>247</v>
      </c>
      <c r="U28" s="14">
        <v>248</v>
      </c>
      <c r="V28" s="14">
        <v>248</v>
      </c>
      <c r="W28" s="14">
        <v>249</v>
      </c>
      <c r="X28" s="14">
        <v>249</v>
      </c>
      <c r="Y28" s="14">
        <v>250</v>
      </c>
      <c r="Z28" s="14">
        <v>250</v>
      </c>
      <c r="AA28" s="14">
        <v>250</v>
      </c>
      <c r="AB28" s="14">
        <v>250</v>
      </c>
      <c r="AC28" s="14">
        <v>250</v>
      </c>
      <c r="AD28" s="14">
        <v>250</v>
      </c>
      <c r="AE28" s="14">
        <v>250</v>
      </c>
      <c r="AF28" s="14">
        <v>252</v>
      </c>
      <c r="AG28" s="14">
        <v>252</v>
      </c>
      <c r="AH28" s="14">
        <v>253</v>
      </c>
      <c r="AI28" s="14">
        <v>254</v>
      </c>
      <c r="AJ28" s="14">
        <v>255</v>
      </c>
      <c r="AK28" s="14">
        <v>255</v>
      </c>
      <c r="AL28" s="14">
        <v>257</v>
      </c>
      <c r="AM28" s="14">
        <v>257</v>
      </c>
      <c r="AN28" s="14">
        <v>257</v>
      </c>
      <c r="AO28" s="14">
        <v>258</v>
      </c>
      <c r="AP28" s="14">
        <v>258</v>
      </c>
      <c r="AQ28" s="14">
        <v>260</v>
      </c>
      <c r="AR28" s="14">
        <v>261</v>
      </c>
      <c r="AS28" s="14">
        <v>261</v>
      </c>
      <c r="AT28" s="14">
        <v>267</v>
      </c>
      <c r="AU28" s="14">
        <v>267</v>
      </c>
      <c r="AV28" s="14">
        <v>267</v>
      </c>
      <c r="AW28" s="14">
        <v>269</v>
      </c>
      <c r="AX28" s="14">
        <v>269</v>
      </c>
      <c r="AY28" s="14">
        <v>269</v>
      </c>
      <c r="AZ28" s="14">
        <v>271</v>
      </c>
      <c r="BA28" s="14">
        <v>272</v>
      </c>
      <c r="BB28" s="14">
        <v>276</v>
      </c>
      <c r="BC28" s="14">
        <v>279</v>
      </c>
      <c r="BD28" s="14">
        <v>280</v>
      </c>
      <c r="BE28" s="14">
        <v>288</v>
      </c>
      <c r="BF28" s="14">
        <v>290</v>
      </c>
      <c r="BG28" s="14">
        <v>292</v>
      </c>
      <c r="BH28" s="14">
        <v>292</v>
      </c>
      <c r="BI28" s="14">
        <v>292</v>
      </c>
      <c r="BJ28" s="14">
        <v>292</v>
      </c>
      <c r="BK28" s="14">
        <v>292</v>
      </c>
      <c r="BL28" s="14">
        <v>293</v>
      </c>
      <c r="BM28" s="14">
        <v>293</v>
      </c>
      <c r="BN28" s="14">
        <v>295</v>
      </c>
      <c r="BO28" s="14">
        <v>296</v>
      </c>
      <c r="BP28" s="14">
        <v>297</v>
      </c>
      <c r="BQ28" s="14">
        <v>297</v>
      </c>
      <c r="BR28" s="14">
        <v>298</v>
      </c>
      <c r="BS28" s="14">
        <v>298</v>
      </c>
      <c r="BT28" s="14">
        <v>298</v>
      </c>
      <c r="BU28" s="14">
        <v>300</v>
      </c>
      <c r="BV28" s="14">
        <v>302</v>
      </c>
      <c r="BW28" s="14">
        <v>302</v>
      </c>
      <c r="BX28" s="14">
        <v>306</v>
      </c>
      <c r="BY28" s="14">
        <v>309</v>
      </c>
      <c r="BZ28" s="14">
        <v>317</v>
      </c>
      <c r="CA28" s="14">
        <v>324</v>
      </c>
      <c r="CB28" s="14">
        <v>325</v>
      </c>
      <c r="CC28" s="14">
        <v>328</v>
      </c>
      <c r="CD28" s="14">
        <v>329</v>
      </c>
      <c r="CE28" s="14">
        <v>332</v>
      </c>
      <c r="CF28" s="87">
        <v>333</v>
      </c>
      <c r="CG28" s="40">
        <v>341</v>
      </c>
      <c r="CH28" s="40">
        <v>342</v>
      </c>
      <c r="CI28" s="40">
        <v>345</v>
      </c>
      <c r="CJ28" s="40">
        <v>347</v>
      </c>
      <c r="CK28" s="40">
        <v>347</v>
      </c>
      <c r="CL28" s="40">
        <v>348</v>
      </c>
      <c r="CM28" s="40">
        <v>348</v>
      </c>
      <c r="CN28" s="40">
        <v>350</v>
      </c>
      <c r="CO28" s="40">
        <v>352</v>
      </c>
      <c r="CP28" s="40">
        <v>355</v>
      </c>
      <c r="CQ28" s="46"/>
      <c r="CR28" s="46"/>
      <c r="CS28" s="46"/>
      <c r="CT28" s="46"/>
    </row>
    <row r="29" ht="13.65" customHeight="1">
      <c r="A29" t="s" s="103">
        <v>28</v>
      </c>
      <c r="B29" s="14">
        <v>204</v>
      </c>
      <c r="C29" s="14">
        <v>206</v>
      </c>
      <c r="D29" s="14">
        <v>207</v>
      </c>
      <c r="E29" s="14">
        <v>211</v>
      </c>
      <c r="F29" s="14">
        <v>216</v>
      </c>
      <c r="G29" s="14">
        <v>218</v>
      </c>
      <c r="H29" s="14">
        <v>222</v>
      </c>
      <c r="I29" s="14">
        <v>223</v>
      </c>
      <c r="J29" s="14">
        <v>224</v>
      </c>
      <c r="K29" s="14">
        <v>225</v>
      </c>
      <c r="L29" s="14">
        <v>225</v>
      </c>
      <c r="M29" s="14">
        <v>225</v>
      </c>
      <c r="N29" s="14">
        <v>225</v>
      </c>
      <c r="O29" s="14">
        <v>228</v>
      </c>
      <c r="P29" s="14">
        <v>229</v>
      </c>
      <c r="Q29" s="14">
        <v>233</v>
      </c>
      <c r="R29" s="14">
        <v>234</v>
      </c>
      <c r="S29" s="14">
        <v>235</v>
      </c>
      <c r="T29" s="14">
        <v>237</v>
      </c>
      <c r="U29" s="14">
        <v>239</v>
      </c>
      <c r="V29" s="14">
        <v>241</v>
      </c>
      <c r="W29" s="14">
        <v>242</v>
      </c>
      <c r="X29" s="14">
        <v>242</v>
      </c>
      <c r="Y29" s="14">
        <v>242</v>
      </c>
      <c r="Z29" s="14">
        <v>242</v>
      </c>
      <c r="AA29" s="14">
        <v>242</v>
      </c>
      <c r="AB29" s="14">
        <v>247</v>
      </c>
      <c r="AC29" s="14">
        <v>250</v>
      </c>
      <c r="AD29" s="14">
        <v>250</v>
      </c>
      <c r="AE29" s="14">
        <v>251</v>
      </c>
      <c r="AF29" s="14">
        <v>253</v>
      </c>
      <c r="AG29" s="14">
        <v>254</v>
      </c>
      <c r="AH29" s="14">
        <v>254</v>
      </c>
      <c r="AI29" s="14">
        <v>256</v>
      </c>
      <c r="AJ29" s="14">
        <v>258</v>
      </c>
      <c r="AK29" s="14">
        <v>258</v>
      </c>
      <c r="AL29" s="14">
        <v>259</v>
      </c>
      <c r="AM29" s="14">
        <v>260</v>
      </c>
      <c r="AN29" s="14">
        <v>260</v>
      </c>
      <c r="AO29" s="14">
        <v>262</v>
      </c>
      <c r="AP29" s="14">
        <v>263</v>
      </c>
      <c r="AQ29" s="14">
        <v>264</v>
      </c>
      <c r="AR29" s="14">
        <v>265</v>
      </c>
      <c r="AS29" s="14">
        <v>265</v>
      </c>
      <c r="AT29" s="14">
        <v>265</v>
      </c>
      <c r="AU29" s="14">
        <v>266</v>
      </c>
      <c r="AV29" s="14">
        <v>267</v>
      </c>
      <c r="AW29" s="14">
        <v>267</v>
      </c>
      <c r="AX29" s="14">
        <v>269</v>
      </c>
      <c r="AY29" s="14">
        <v>269</v>
      </c>
      <c r="AZ29" s="14">
        <v>273</v>
      </c>
      <c r="BA29" s="14">
        <v>273</v>
      </c>
      <c r="BB29" s="14">
        <v>273</v>
      </c>
      <c r="BC29" s="14">
        <v>273</v>
      </c>
      <c r="BD29" s="14">
        <v>273</v>
      </c>
      <c r="BE29" s="14">
        <v>273</v>
      </c>
      <c r="BF29" s="14">
        <v>274</v>
      </c>
      <c r="BG29" s="14">
        <v>275</v>
      </c>
      <c r="BH29" s="14">
        <v>275</v>
      </c>
      <c r="BI29" s="14">
        <v>275</v>
      </c>
      <c r="BJ29" s="14">
        <v>277</v>
      </c>
      <c r="BK29" s="14">
        <v>277</v>
      </c>
      <c r="BL29" s="14">
        <v>282</v>
      </c>
      <c r="BM29" s="14">
        <v>283</v>
      </c>
      <c r="BN29" s="14">
        <v>284</v>
      </c>
      <c r="BO29" s="14">
        <v>287</v>
      </c>
      <c r="BP29" s="14">
        <v>287</v>
      </c>
      <c r="BQ29" s="14">
        <v>290</v>
      </c>
      <c r="BR29" s="14">
        <v>295</v>
      </c>
      <c r="BS29" s="14">
        <v>296</v>
      </c>
      <c r="BT29" s="14">
        <v>299</v>
      </c>
      <c r="BU29" s="14">
        <v>303</v>
      </c>
      <c r="BV29" s="14">
        <v>303</v>
      </c>
      <c r="BW29" s="14">
        <v>304</v>
      </c>
      <c r="BX29" s="14">
        <v>305</v>
      </c>
      <c r="BY29" s="14">
        <v>308</v>
      </c>
      <c r="BZ29" s="14">
        <v>312</v>
      </c>
      <c r="CA29" s="14">
        <v>314</v>
      </c>
      <c r="CB29" s="14">
        <v>315</v>
      </c>
      <c r="CC29" s="14">
        <v>319</v>
      </c>
      <c r="CD29" s="14">
        <v>321</v>
      </c>
      <c r="CE29" s="14">
        <v>322</v>
      </c>
      <c r="CF29" s="87">
        <v>325</v>
      </c>
      <c r="CG29" s="40">
        <v>325</v>
      </c>
      <c r="CH29" s="40">
        <v>326</v>
      </c>
      <c r="CI29" s="40">
        <v>327</v>
      </c>
      <c r="CJ29" s="40">
        <v>330</v>
      </c>
      <c r="CK29" s="40">
        <v>330</v>
      </c>
      <c r="CL29" s="40">
        <v>331</v>
      </c>
      <c r="CM29" s="40">
        <v>332</v>
      </c>
      <c r="CN29" s="40">
        <v>334</v>
      </c>
      <c r="CO29" s="40">
        <v>335</v>
      </c>
      <c r="CP29" s="40">
        <v>340</v>
      </c>
      <c r="CQ29" s="46"/>
      <c r="CR29" s="46"/>
      <c r="CS29" s="46"/>
      <c r="CT29" s="46"/>
    </row>
    <row r="30" ht="13.65" customHeight="1">
      <c r="A30" t="s" s="103">
        <v>29</v>
      </c>
      <c r="B30" s="14">
        <v>2852</v>
      </c>
      <c r="C30" s="14">
        <v>2875</v>
      </c>
      <c r="D30" s="14">
        <v>2905</v>
      </c>
      <c r="E30" s="14">
        <v>2927</v>
      </c>
      <c r="F30" s="14">
        <v>2953</v>
      </c>
      <c r="G30" s="14">
        <v>2989</v>
      </c>
      <c r="H30" s="14">
        <v>3016</v>
      </c>
      <c r="I30" s="14">
        <v>3032</v>
      </c>
      <c r="J30" s="14">
        <v>3078</v>
      </c>
      <c r="K30" s="14">
        <v>3102</v>
      </c>
      <c r="L30" s="14">
        <v>3116</v>
      </c>
      <c r="M30" s="14">
        <v>3140</v>
      </c>
      <c r="N30" s="14">
        <v>3165</v>
      </c>
      <c r="O30" s="14">
        <v>3191</v>
      </c>
      <c r="P30" s="14">
        <v>3214</v>
      </c>
      <c r="Q30" s="14">
        <v>3252</v>
      </c>
      <c r="R30" s="14">
        <v>3284</v>
      </c>
      <c r="S30" s="14">
        <v>3311</v>
      </c>
      <c r="T30" s="14">
        <v>3325</v>
      </c>
      <c r="U30" s="14">
        <v>3363</v>
      </c>
      <c r="V30" s="14">
        <v>3384</v>
      </c>
      <c r="W30" s="14">
        <v>3410</v>
      </c>
      <c r="X30" s="14">
        <v>3431</v>
      </c>
      <c r="Y30" s="14">
        <v>3456</v>
      </c>
      <c r="Z30" s="14">
        <v>3471</v>
      </c>
      <c r="AA30" s="14">
        <v>3496</v>
      </c>
      <c r="AB30" s="14">
        <v>3521</v>
      </c>
      <c r="AC30" s="14">
        <v>3562</v>
      </c>
      <c r="AD30" s="14">
        <v>3592</v>
      </c>
      <c r="AE30" s="14">
        <v>3631</v>
      </c>
      <c r="AF30" s="14">
        <v>3651</v>
      </c>
      <c r="AG30" s="14">
        <v>3672</v>
      </c>
      <c r="AH30" s="14">
        <v>3698</v>
      </c>
      <c r="AI30" s="14">
        <v>3723</v>
      </c>
      <c r="AJ30" s="14">
        <v>3746</v>
      </c>
      <c r="AK30" s="14">
        <v>3774</v>
      </c>
      <c r="AL30" s="14">
        <v>3814</v>
      </c>
      <c r="AM30" s="14">
        <v>3844</v>
      </c>
      <c r="AN30" s="14">
        <v>3864</v>
      </c>
      <c r="AO30" s="14">
        <v>3886</v>
      </c>
      <c r="AP30" s="14">
        <v>3906</v>
      </c>
      <c r="AQ30" s="14">
        <v>3942</v>
      </c>
      <c r="AR30" s="14">
        <v>3981</v>
      </c>
      <c r="AS30" s="14">
        <v>4009</v>
      </c>
      <c r="AT30" s="14">
        <v>4043</v>
      </c>
      <c r="AU30" s="14">
        <v>4061</v>
      </c>
      <c r="AV30" s="14">
        <v>4101</v>
      </c>
      <c r="AW30" s="14">
        <v>4118</v>
      </c>
      <c r="AX30" s="14">
        <v>4164</v>
      </c>
      <c r="AY30" s="14">
        <v>4204</v>
      </c>
      <c r="AZ30" s="14">
        <v>4238</v>
      </c>
      <c r="BA30" s="14">
        <v>4254</v>
      </c>
      <c r="BB30" s="14">
        <v>4282</v>
      </c>
      <c r="BC30" s="14">
        <v>4331</v>
      </c>
      <c r="BD30" s="14">
        <v>4397</v>
      </c>
      <c r="BE30" s="14">
        <v>4455</v>
      </c>
      <c r="BF30" s="14">
        <v>4492</v>
      </c>
      <c r="BG30" s="14">
        <v>4525</v>
      </c>
      <c r="BH30" s="14">
        <v>4539</v>
      </c>
      <c r="BI30" s="14">
        <v>4568</v>
      </c>
      <c r="BJ30" s="14">
        <v>4596</v>
      </c>
      <c r="BK30" s="14">
        <v>4633</v>
      </c>
      <c r="BL30" s="14">
        <v>4680</v>
      </c>
      <c r="BM30" s="14">
        <v>4750</v>
      </c>
      <c r="BN30" s="14">
        <v>4804</v>
      </c>
      <c r="BO30" s="14">
        <v>4871</v>
      </c>
      <c r="BP30" s="14">
        <v>4913</v>
      </c>
      <c r="BQ30" s="14">
        <v>4942</v>
      </c>
      <c r="BR30" s="14">
        <v>4982</v>
      </c>
      <c r="BS30" s="14">
        <v>5069</v>
      </c>
      <c r="BT30" s="14">
        <v>5129</v>
      </c>
      <c r="BU30" s="14">
        <v>5173</v>
      </c>
      <c r="BV30" s="14">
        <v>5210</v>
      </c>
      <c r="BW30" s="14">
        <v>5243</v>
      </c>
      <c r="BX30" s="14">
        <v>5278</v>
      </c>
      <c r="BY30" s="14">
        <v>5321</v>
      </c>
      <c r="BZ30" s="14">
        <v>5394</v>
      </c>
      <c r="CA30" s="14">
        <v>5440</v>
      </c>
      <c r="CB30" s="14">
        <v>5494</v>
      </c>
      <c r="CC30" s="14">
        <v>5539</v>
      </c>
      <c r="CD30" s="14">
        <v>5557</v>
      </c>
      <c r="CE30" s="14">
        <v>5597</v>
      </c>
      <c r="CF30" s="87">
        <v>5648</v>
      </c>
      <c r="CG30" s="40">
        <v>5683</v>
      </c>
      <c r="CH30" s="40">
        <v>5710</v>
      </c>
      <c r="CI30" s="40">
        <v>5752</v>
      </c>
      <c r="CJ30" s="40">
        <v>5792</v>
      </c>
      <c r="CK30" s="40">
        <v>5813</v>
      </c>
      <c r="CL30" s="40">
        <v>5842</v>
      </c>
      <c r="CM30" s="40">
        <v>5896</v>
      </c>
      <c r="CN30" s="40">
        <v>5926</v>
      </c>
      <c r="CO30" s="40">
        <v>5950</v>
      </c>
      <c r="CP30" s="40">
        <v>5994</v>
      </c>
      <c r="CQ30" s="46"/>
      <c r="CR30" s="46"/>
      <c r="CS30" s="46"/>
      <c r="CT30" s="46"/>
    </row>
    <row r="31" ht="13.65" customHeight="1">
      <c r="A31" t="s" s="103">
        <v>30</v>
      </c>
      <c r="B31" s="14">
        <v>84</v>
      </c>
      <c r="C31" s="14">
        <v>84</v>
      </c>
      <c r="D31" s="14">
        <v>84</v>
      </c>
      <c r="E31" s="14">
        <v>84</v>
      </c>
      <c r="F31" s="14">
        <v>86</v>
      </c>
      <c r="G31" s="14">
        <v>86</v>
      </c>
      <c r="H31" s="14">
        <v>86</v>
      </c>
      <c r="I31" s="14">
        <v>86</v>
      </c>
      <c r="J31" s="14">
        <v>86</v>
      </c>
      <c r="K31" s="14">
        <v>86</v>
      </c>
      <c r="L31" s="14">
        <v>86</v>
      </c>
      <c r="M31" s="14">
        <v>86</v>
      </c>
      <c r="N31" s="14">
        <v>86</v>
      </c>
      <c r="O31" s="14">
        <v>87</v>
      </c>
      <c r="P31" s="14">
        <v>87</v>
      </c>
      <c r="Q31" s="14">
        <v>87</v>
      </c>
      <c r="R31" s="14">
        <v>88</v>
      </c>
      <c r="S31" s="14">
        <v>88</v>
      </c>
      <c r="T31" s="14">
        <v>88</v>
      </c>
      <c r="U31" s="14">
        <v>88</v>
      </c>
      <c r="V31" s="14">
        <v>90</v>
      </c>
      <c r="W31" s="14">
        <v>91</v>
      </c>
      <c r="X31" s="14">
        <v>95</v>
      </c>
      <c r="Y31" s="14">
        <v>95</v>
      </c>
      <c r="Z31" s="14">
        <v>95</v>
      </c>
      <c r="AA31" s="14">
        <v>95</v>
      </c>
      <c r="AB31" s="14">
        <v>97</v>
      </c>
      <c r="AC31" s="14">
        <v>100</v>
      </c>
      <c r="AD31" s="14">
        <v>101</v>
      </c>
      <c r="AE31" s="14">
        <v>101</v>
      </c>
      <c r="AF31" s="14">
        <v>115</v>
      </c>
      <c r="AG31" s="14">
        <v>118</v>
      </c>
      <c r="AH31" s="14">
        <v>122</v>
      </c>
      <c r="AI31" s="14">
        <v>127</v>
      </c>
      <c r="AJ31" s="14">
        <v>145</v>
      </c>
      <c r="AK31" s="14">
        <v>145</v>
      </c>
      <c r="AL31" s="14">
        <v>173</v>
      </c>
      <c r="AM31" s="14">
        <v>173</v>
      </c>
      <c r="AN31" s="14">
        <v>189</v>
      </c>
      <c r="AO31" s="14">
        <v>197</v>
      </c>
      <c r="AP31" s="14">
        <v>210</v>
      </c>
      <c r="AQ31" s="14">
        <v>236</v>
      </c>
      <c r="AR31" s="14">
        <v>249</v>
      </c>
      <c r="AS31" s="14">
        <v>266</v>
      </c>
      <c r="AT31" s="14">
        <v>273</v>
      </c>
      <c r="AU31" s="14">
        <v>277</v>
      </c>
      <c r="AV31" s="14">
        <v>284</v>
      </c>
      <c r="AW31" s="14">
        <v>297</v>
      </c>
      <c r="AX31" s="14">
        <v>301</v>
      </c>
      <c r="AY31" s="14">
        <v>311</v>
      </c>
      <c r="AZ31" s="14">
        <v>324</v>
      </c>
      <c r="BA31" s="14">
        <v>328</v>
      </c>
      <c r="BB31" s="14">
        <v>331</v>
      </c>
      <c r="BC31" s="14">
        <v>336</v>
      </c>
      <c r="BD31" s="14">
        <v>358</v>
      </c>
      <c r="BE31" s="14">
        <v>358</v>
      </c>
      <c r="BF31" s="14">
        <v>372</v>
      </c>
      <c r="BG31" s="14">
        <v>374</v>
      </c>
      <c r="BH31" s="14">
        <v>376</v>
      </c>
      <c r="BI31" s="14">
        <v>377</v>
      </c>
      <c r="BJ31" s="14">
        <v>377</v>
      </c>
      <c r="BK31" s="14">
        <v>383</v>
      </c>
      <c r="BL31" s="14">
        <v>383</v>
      </c>
      <c r="BM31" s="14">
        <v>396</v>
      </c>
      <c r="BN31" s="14">
        <v>402</v>
      </c>
      <c r="BO31" s="14">
        <v>403</v>
      </c>
      <c r="BP31" s="14">
        <v>404</v>
      </c>
      <c r="BQ31" s="14">
        <v>410</v>
      </c>
      <c r="BR31" s="14">
        <v>410</v>
      </c>
      <c r="BS31" s="14">
        <v>413</v>
      </c>
      <c r="BT31" s="14">
        <v>428</v>
      </c>
      <c r="BU31" s="14">
        <v>428</v>
      </c>
      <c r="BV31" s="14">
        <v>436</v>
      </c>
      <c r="BW31" s="14">
        <v>443</v>
      </c>
      <c r="BX31" s="14">
        <v>445</v>
      </c>
      <c r="BY31" s="14">
        <v>445</v>
      </c>
      <c r="BZ31" s="14">
        <v>458</v>
      </c>
      <c r="CA31" s="14">
        <v>463</v>
      </c>
      <c r="CB31" s="14">
        <v>463</v>
      </c>
      <c r="CC31" s="14">
        <v>466</v>
      </c>
      <c r="CD31" s="14">
        <v>467</v>
      </c>
      <c r="CE31" s="14">
        <v>467</v>
      </c>
      <c r="CF31" s="87">
        <v>471</v>
      </c>
      <c r="CG31" s="40">
        <v>471</v>
      </c>
      <c r="CH31" s="40">
        <v>471</v>
      </c>
      <c r="CI31" s="40">
        <v>472</v>
      </c>
      <c r="CJ31" s="40">
        <v>473</v>
      </c>
      <c r="CK31" s="40">
        <v>474</v>
      </c>
      <c r="CL31" s="40">
        <v>474</v>
      </c>
      <c r="CM31" s="40">
        <v>477</v>
      </c>
      <c r="CN31" s="40">
        <v>477</v>
      </c>
      <c r="CO31" s="40">
        <v>480</v>
      </c>
      <c r="CP31" s="40">
        <v>481</v>
      </c>
      <c r="CQ31" s="46"/>
      <c r="CR31" s="46"/>
      <c r="CS31" s="46"/>
      <c r="CT31" s="46"/>
    </row>
    <row r="32" ht="13.65" customHeight="1">
      <c r="A32" t="s" s="103">
        <v>31</v>
      </c>
      <c r="B32" s="14">
        <v>1417</v>
      </c>
      <c r="C32" s="14">
        <v>1418</v>
      </c>
      <c r="D32" s="14">
        <v>1424</v>
      </c>
      <c r="E32" s="14">
        <v>1433</v>
      </c>
      <c r="F32" s="14">
        <v>1436</v>
      </c>
      <c r="G32" s="14">
        <v>1449</v>
      </c>
      <c r="H32" s="14">
        <v>1461</v>
      </c>
      <c r="I32" s="14">
        <v>1466</v>
      </c>
      <c r="J32" s="14">
        <v>1470</v>
      </c>
      <c r="K32" s="14">
        <v>1477</v>
      </c>
      <c r="L32" s="14">
        <v>1489</v>
      </c>
      <c r="M32" s="14">
        <v>1495</v>
      </c>
      <c r="N32" s="14">
        <v>1504</v>
      </c>
      <c r="O32" s="14">
        <v>1513</v>
      </c>
      <c r="P32" s="14">
        <v>1518</v>
      </c>
      <c r="Q32" s="14">
        <v>1530</v>
      </c>
      <c r="R32" s="14">
        <v>1536</v>
      </c>
      <c r="S32" s="14">
        <v>1542</v>
      </c>
      <c r="T32" s="14">
        <v>1549</v>
      </c>
      <c r="U32" s="14">
        <v>1553</v>
      </c>
      <c r="V32" s="14">
        <v>1566</v>
      </c>
      <c r="W32" s="14">
        <v>1570</v>
      </c>
      <c r="X32" s="14">
        <v>1583</v>
      </c>
      <c r="Y32" s="14">
        <v>1596</v>
      </c>
      <c r="Z32" s="14">
        <v>1601</v>
      </c>
      <c r="AA32" s="14">
        <v>1602</v>
      </c>
      <c r="AB32" s="14">
        <v>1608</v>
      </c>
      <c r="AC32" s="14">
        <v>1609</v>
      </c>
      <c r="AD32" s="14">
        <v>1613</v>
      </c>
      <c r="AE32" s="14">
        <v>1627</v>
      </c>
      <c r="AF32" s="14">
        <v>1635</v>
      </c>
      <c r="AG32" s="14">
        <v>1643</v>
      </c>
      <c r="AH32" s="14">
        <v>1654</v>
      </c>
      <c r="AI32" s="14">
        <v>1658</v>
      </c>
      <c r="AJ32" s="14">
        <v>1665</v>
      </c>
      <c r="AK32" s="14">
        <v>1674</v>
      </c>
      <c r="AL32" s="14">
        <v>1678</v>
      </c>
      <c r="AM32" s="14">
        <v>1696</v>
      </c>
      <c r="AN32" s="14">
        <v>1705</v>
      </c>
      <c r="AO32" s="14">
        <v>1709</v>
      </c>
      <c r="AP32" s="14">
        <v>1715</v>
      </c>
      <c r="AQ32" s="14">
        <v>1732</v>
      </c>
      <c r="AR32" s="14">
        <v>1742</v>
      </c>
      <c r="AS32" s="14">
        <v>1757</v>
      </c>
      <c r="AT32" s="14">
        <v>1765</v>
      </c>
      <c r="AU32" s="14">
        <v>1772</v>
      </c>
      <c r="AV32" s="14">
        <v>1776</v>
      </c>
      <c r="AW32" s="14">
        <v>1778</v>
      </c>
      <c r="AX32" s="14">
        <v>1785</v>
      </c>
      <c r="AY32" s="14">
        <v>1797</v>
      </c>
      <c r="AZ32" s="14">
        <v>1814</v>
      </c>
      <c r="BA32" s="14">
        <v>1823</v>
      </c>
      <c r="BB32" s="14">
        <v>1830</v>
      </c>
      <c r="BC32" s="14">
        <v>1832</v>
      </c>
      <c r="BD32" s="14">
        <v>1847</v>
      </c>
      <c r="BE32" s="14">
        <v>1861</v>
      </c>
      <c r="BF32" s="14">
        <v>1872</v>
      </c>
      <c r="BG32" s="14">
        <v>1882</v>
      </c>
      <c r="BH32" s="14">
        <v>1883</v>
      </c>
      <c r="BI32" s="14">
        <v>1892</v>
      </c>
      <c r="BJ32" s="14">
        <v>1899</v>
      </c>
      <c r="BK32" s="14">
        <v>1904</v>
      </c>
      <c r="BL32" s="14">
        <v>1922</v>
      </c>
      <c r="BM32" s="14">
        <v>1938</v>
      </c>
      <c r="BN32" s="14">
        <v>1976</v>
      </c>
      <c r="BO32" s="14">
        <v>1981</v>
      </c>
      <c r="BP32" s="14">
        <v>2010</v>
      </c>
      <c r="BQ32" s="14">
        <v>2017</v>
      </c>
      <c r="BR32" s="14">
        <v>2034</v>
      </c>
      <c r="BS32" s="14">
        <v>2059</v>
      </c>
      <c r="BT32" s="14">
        <v>2076</v>
      </c>
      <c r="BU32" s="14">
        <v>2080</v>
      </c>
      <c r="BV32" s="14">
        <v>2100</v>
      </c>
      <c r="BW32" s="14">
        <v>2120</v>
      </c>
      <c r="BX32" s="14">
        <v>2138</v>
      </c>
      <c r="BY32" s="14">
        <v>2167</v>
      </c>
      <c r="BZ32" s="14">
        <v>2198</v>
      </c>
      <c r="CA32" s="14">
        <v>2240</v>
      </c>
      <c r="CB32" s="14">
        <v>2259</v>
      </c>
      <c r="CC32" s="14">
        <v>2302</v>
      </c>
      <c r="CD32" s="14">
        <v>2313</v>
      </c>
      <c r="CE32" s="14">
        <v>2324</v>
      </c>
      <c r="CF32" s="87">
        <v>2345</v>
      </c>
      <c r="CG32" s="40">
        <v>2364</v>
      </c>
      <c r="CH32" s="40">
        <v>2370</v>
      </c>
      <c r="CI32" s="40">
        <v>2405</v>
      </c>
      <c r="CJ32" s="40">
        <v>2425</v>
      </c>
      <c r="CK32" s="40">
        <v>2454</v>
      </c>
      <c r="CL32" s="40">
        <v>2466</v>
      </c>
      <c r="CM32" s="40">
        <v>2476</v>
      </c>
      <c r="CN32" s="40">
        <v>2507</v>
      </c>
      <c r="CO32" s="40">
        <v>2514</v>
      </c>
      <c r="CP32" s="40">
        <v>2538</v>
      </c>
      <c r="CQ32" s="46"/>
      <c r="CR32" s="46"/>
      <c r="CS32" s="46"/>
      <c r="CT32" s="46"/>
    </row>
    <row r="33" ht="13.65" customHeight="1">
      <c r="A33" t="s" s="103">
        <v>32</v>
      </c>
      <c r="B33" s="14">
        <v>234</v>
      </c>
      <c r="C33" s="14">
        <v>234</v>
      </c>
      <c r="D33" s="14">
        <v>235</v>
      </c>
      <c r="E33" s="14">
        <v>235</v>
      </c>
      <c r="F33" s="14">
        <v>235</v>
      </c>
      <c r="G33" s="14">
        <v>235</v>
      </c>
      <c r="H33" s="14">
        <v>235</v>
      </c>
      <c r="I33" s="14">
        <v>236</v>
      </c>
      <c r="J33" s="14">
        <v>236</v>
      </c>
      <c r="K33" s="14">
        <v>236</v>
      </c>
      <c r="L33" s="14">
        <v>236</v>
      </c>
      <c r="M33" s="14">
        <v>236</v>
      </c>
      <c r="N33" s="14">
        <v>236</v>
      </c>
      <c r="O33" s="14">
        <v>236</v>
      </c>
      <c r="P33" s="14">
        <v>236</v>
      </c>
      <c r="Q33" s="14">
        <v>236</v>
      </c>
      <c r="R33" s="14">
        <v>236</v>
      </c>
      <c r="S33" s="14">
        <v>236</v>
      </c>
      <c r="T33" s="14">
        <v>236</v>
      </c>
      <c r="U33" s="14">
        <v>236</v>
      </c>
      <c r="V33" s="14">
        <v>236</v>
      </c>
      <c r="W33" s="14">
        <v>236</v>
      </c>
      <c r="X33" s="14">
        <v>237</v>
      </c>
      <c r="Y33" s="14">
        <v>237</v>
      </c>
      <c r="Z33" s="14">
        <v>237</v>
      </c>
      <c r="AA33" s="14">
        <v>240</v>
      </c>
      <c r="AB33" s="14">
        <v>241</v>
      </c>
      <c r="AC33" s="14">
        <v>245</v>
      </c>
      <c r="AD33" s="14">
        <v>246</v>
      </c>
      <c r="AE33" s="14">
        <v>248</v>
      </c>
      <c r="AF33" s="14">
        <v>248</v>
      </c>
      <c r="AG33" s="14">
        <v>248</v>
      </c>
      <c r="AH33" s="14">
        <v>248</v>
      </c>
      <c r="AI33" s="14">
        <v>249</v>
      </c>
      <c r="AJ33" s="14">
        <v>249</v>
      </c>
      <c r="AK33" s="14">
        <v>249</v>
      </c>
      <c r="AL33" s="14">
        <v>249</v>
      </c>
      <c r="AM33" s="14">
        <v>249</v>
      </c>
      <c r="AN33" s="14">
        <v>249</v>
      </c>
      <c r="AO33" s="14">
        <v>249</v>
      </c>
      <c r="AP33" s="14">
        <v>249</v>
      </c>
      <c r="AQ33" s="14">
        <v>250</v>
      </c>
      <c r="AR33" s="14">
        <v>251</v>
      </c>
      <c r="AS33" s="14">
        <v>253</v>
      </c>
      <c r="AT33" s="14">
        <v>254</v>
      </c>
      <c r="AU33" s="14">
        <v>254</v>
      </c>
      <c r="AV33" s="14">
        <v>254</v>
      </c>
      <c r="AW33" s="14">
        <v>263</v>
      </c>
      <c r="AX33" s="14">
        <v>264</v>
      </c>
      <c r="AY33" s="14">
        <v>265</v>
      </c>
      <c r="AZ33" s="14">
        <v>265</v>
      </c>
      <c r="BA33" s="14">
        <v>265</v>
      </c>
      <c r="BB33" s="14">
        <v>266</v>
      </c>
      <c r="BC33" s="14">
        <v>266</v>
      </c>
      <c r="BD33" s="14">
        <v>266</v>
      </c>
      <c r="BE33" s="14">
        <v>269</v>
      </c>
      <c r="BF33" s="14">
        <v>270</v>
      </c>
      <c r="BG33" s="14">
        <v>273</v>
      </c>
      <c r="BH33" s="14">
        <v>273</v>
      </c>
      <c r="BI33" s="14">
        <v>273</v>
      </c>
      <c r="BJ33" s="14">
        <v>273</v>
      </c>
      <c r="BK33" s="14">
        <v>273</v>
      </c>
      <c r="BL33" s="14">
        <v>273</v>
      </c>
      <c r="BM33" s="14">
        <v>274</v>
      </c>
      <c r="BN33" s="14">
        <v>274</v>
      </c>
      <c r="BO33" s="14">
        <v>277</v>
      </c>
      <c r="BP33" s="14">
        <v>277</v>
      </c>
      <c r="BQ33" s="14">
        <v>278</v>
      </c>
      <c r="BR33" s="14">
        <v>279</v>
      </c>
      <c r="BS33" s="14">
        <v>280</v>
      </c>
      <c r="BT33" s="14">
        <v>280</v>
      </c>
      <c r="BU33" s="14">
        <v>281</v>
      </c>
      <c r="BV33" s="14">
        <v>281</v>
      </c>
      <c r="BW33" s="14">
        <v>282</v>
      </c>
      <c r="BX33" s="14">
        <v>283</v>
      </c>
      <c r="BY33" s="14">
        <v>288</v>
      </c>
      <c r="BZ33" s="14">
        <v>291</v>
      </c>
      <c r="CA33" s="14">
        <v>294</v>
      </c>
      <c r="CB33" s="14">
        <v>298</v>
      </c>
      <c r="CC33" s="14">
        <v>299</v>
      </c>
      <c r="CD33" s="14">
        <v>299</v>
      </c>
      <c r="CE33" s="14">
        <v>299</v>
      </c>
      <c r="CF33" s="87">
        <v>300</v>
      </c>
      <c r="CG33" s="40">
        <v>302</v>
      </c>
      <c r="CH33" s="40">
        <v>303</v>
      </c>
      <c r="CI33" s="40">
        <v>303</v>
      </c>
      <c r="CJ33" s="40">
        <v>307</v>
      </c>
      <c r="CK33" s="40">
        <v>308</v>
      </c>
      <c r="CL33" s="40">
        <v>308</v>
      </c>
      <c r="CM33" s="40">
        <v>311</v>
      </c>
      <c r="CN33" s="40">
        <v>318</v>
      </c>
      <c r="CO33" s="40">
        <v>319</v>
      </c>
      <c r="CP33" s="40">
        <v>330</v>
      </c>
      <c r="CQ33" s="46"/>
      <c r="CR33" s="46"/>
      <c r="CS33" s="46"/>
      <c r="CT33" s="46"/>
    </row>
    <row r="34" ht="13.65" customHeight="1">
      <c r="A34" t="s" s="103">
        <v>33</v>
      </c>
      <c r="B34" s="14">
        <v>476</v>
      </c>
      <c r="C34" s="14">
        <v>484</v>
      </c>
      <c r="D34" s="14">
        <v>484</v>
      </c>
      <c r="E34" s="14">
        <v>485</v>
      </c>
      <c r="F34" s="14">
        <v>488</v>
      </c>
      <c r="G34" s="14">
        <v>492</v>
      </c>
      <c r="H34" s="14">
        <v>497</v>
      </c>
      <c r="I34" s="14">
        <v>504</v>
      </c>
      <c r="J34" s="14">
        <v>507</v>
      </c>
      <c r="K34" s="14">
        <v>509</v>
      </c>
      <c r="L34" s="14">
        <v>512</v>
      </c>
      <c r="M34" s="14">
        <v>512</v>
      </c>
      <c r="N34" s="14">
        <v>513</v>
      </c>
      <c r="O34" s="14">
        <v>516</v>
      </c>
      <c r="P34" s="14">
        <v>516</v>
      </c>
      <c r="Q34" s="14">
        <v>520</v>
      </c>
      <c r="R34" s="14">
        <v>520</v>
      </c>
      <c r="S34" s="14">
        <v>521</v>
      </c>
      <c r="T34" s="14">
        <v>523</v>
      </c>
      <c r="U34" s="14">
        <v>524</v>
      </c>
      <c r="V34" s="14">
        <v>526</v>
      </c>
      <c r="W34" s="14">
        <v>526</v>
      </c>
      <c r="X34" s="14">
        <v>528</v>
      </c>
      <c r="Y34" s="14">
        <v>528</v>
      </c>
      <c r="Z34" s="14">
        <v>531</v>
      </c>
      <c r="AA34" s="14">
        <v>531</v>
      </c>
      <c r="AB34" s="14">
        <v>535</v>
      </c>
      <c r="AC34" s="14">
        <v>539</v>
      </c>
      <c r="AD34" s="14">
        <v>543</v>
      </c>
      <c r="AE34" s="14">
        <v>543</v>
      </c>
      <c r="AF34" s="14">
        <v>558</v>
      </c>
      <c r="AG34" s="14">
        <v>559</v>
      </c>
      <c r="AH34" s="14">
        <v>561</v>
      </c>
      <c r="AI34" s="14">
        <v>574</v>
      </c>
      <c r="AJ34" s="14">
        <v>577</v>
      </c>
      <c r="AK34" s="14">
        <v>583</v>
      </c>
      <c r="AL34" s="14">
        <v>602</v>
      </c>
      <c r="AM34" s="14">
        <v>604</v>
      </c>
      <c r="AN34" s="14">
        <v>605</v>
      </c>
      <c r="AO34" s="14">
        <v>606</v>
      </c>
      <c r="AP34" s="14">
        <v>610</v>
      </c>
      <c r="AQ34" s="14">
        <v>615</v>
      </c>
      <c r="AR34" s="14">
        <v>616</v>
      </c>
      <c r="AS34" s="14">
        <v>621</v>
      </c>
      <c r="AT34" s="14">
        <v>629</v>
      </c>
      <c r="AU34" s="14">
        <v>632</v>
      </c>
      <c r="AV34" s="14">
        <v>634</v>
      </c>
      <c r="AW34" s="14">
        <v>641</v>
      </c>
      <c r="AX34" s="14">
        <v>643</v>
      </c>
      <c r="AY34" s="14">
        <v>649</v>
      </c>
      <c r="AZ34" s="14">
        <v>651</v>
      </c>
      <c r="BA34" s="14">
        <v>655</v>
      </c>
      <c r="BB34" s="14">
        <v>655</v>
      </c>
      <c r="BC34" s="14">
        <v>657</v>
      </c>
      <c r="BD34" s="14">
        <v>661</v>
      </c>
      <c r="BE34" s="14">
        <v>661</v>
      </c>
      <c r="BF34" s="14">
        <v>663</v>
      </c>
      <c r="BG34" s="14">
        <v>663</v>
      </c>
      <c r="BH34" s="14">
        <v>663</v>
      </c>
      <c r="BI34" s="14">
        <v>663</v>
      </c>
      <c r="BJ34" s="14">
        <v>665</v>
      </c>
      <c r="BK34" s="14">
        <v>667</v>
      </c>
      <c r="BL34" s="14">
        <v>675</v>
      </c>
      <c r="BM34" s="14">
        <v>676</v>
      </c>
      <c r="BN34" s="14">
        <v>677</v>
      </c>
      <c r="BO34" s="14">
        <v>683</v>
      </c>
      <c r="BP34" s="14">
        <v>683</v>
      </c>
      <c r="BQ34" s="14">
        <v>684</v>
      </c>
      <c r="BR34" s="14">
        <v>685</v>
      </c>
      <c r="BS34" s="14">
        <v>687</v>
      </c>
      <c r="BT34" s="14">
        <v>689</v>
      </c>
      <c r="BU34" s="14">
        <v>691</v>
      </c>
      <c r="BV34" s="14">
        <v>692</v>
      </c>
      <c r="BW34" s="14">
        <v>693</v>
      </c>
      <c r="BX34" s="14">
        <v>694</v>
      </c>
      <c r="BY34" s="14">
        <v>696</v>
      </c>
      <c r="BZ34" s="14">
        <v>698</v>
      </c>
      <c r="CA34" s="14">
        <v>707</v>
      </c>
      <c r="CB34" s="14">
        <v>711</v>
      </c>
      <c r="CC34" s="14">
        <v>713</v>
      </c>
      <c r="CD34" s="14">
        <v>715</v>
      </c>
      <c r="CE34" s="14">
        <v>715</v>
      </c>
      <c r="CF34" s="87">
        <v>716</v>
      </c>
      <c r="CG34" s="40">
        <v>718</v>
      </c>
      <c r="CH34" s="40">
        <v>720</v>
      </c>
      <c r="CI34" s="40">
        <v>721</v>
      </c>
      <c r="CJ34" s="40">
        <v>723</v>
      </c>
      <c r="CK34" s="40">
        <v>723</v>
      </c>
      <c r="CL34" s="40">
        <v>725</v>
      </c>
      <c r="CM34" s="40">
        <v>727</v>
      </c>
      <c r="CN34" s="40">
        <v>727</v>
      </c>
      <c r="CO34" s="40">
        <v>727</v>
      </c>
      <c r="CP34" s="40">
        <v>728</v>
      </c>
      <c r="CQ34" s="46"/>
      <c r="CR34" s="46"/>
      <c r="CS34" s="46"/>
      <c r="CT34" s="46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Roman,Regular"&amp;12&amp;K000000Sheet6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