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<sst xmlns="http://schemas.openxmlformats.org/spreadsheetml/2006/main" count="21" uniqueCount="9">
  <si>
    <t xml:space="preserve">Fecha</t>
  </si>
  <si>
    <t xml:space="preserve">residencia</t>
  </si>
  <si>
    <t xml:space="preserve">RESIDENCIAS</t>
  </si>
  <si>
    <t xml:space="preserve">FECHA</t>
  </si>
  <si>
    <t xml:space="preserve">DOTACIÓN </t>
  </si>
  <si>
    <t xml:space="preserve">OCUPACIÓN </t>
  </si>
  <si>
    <t xml:space="preserve">DISPONIBILIDAD</t>
  </si>
  <si>
    <t xml:space="preserve">% DISPONIBILIDAD</t>
  </si>
  <si>
    <t xml:space="preserve">USO CAMAS 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</si>
</sst>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m"/>
    <numFmt numFmtId="166" formatCode="General"/>
    <numFmt numFmtId="167" formatCode="0%"/>
    <numFmt numFmtId="168" formatCode="#,##0.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8"/>
      <color rgb="FFFFFFFF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3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residencias_uci_uti</c:f>
              <c:strCache>
                <c:ptCount val="1"/>
                <c:pt idx="0">
                  <c:v>residencias_uci_uti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140</c:v>
                </c:pt>
                <c:pt idx="44">
                  <c:v>160</c:v>
                </c:pt>
                <c:pt idx="45">
                  <c:v>173</c:v>
                </c:pt>
                <c:pt idx="46">
                  <c:v>163</c:v>
                </c:pt>
                <c:pt idx="47">
                  <c:v>145</c:v>
                </c:pt>
                <c:pt idx="48">
                  <c:v>151</c:v>
                </c:pt>
                <c:pt idx="49">
                  <c:v>149</c:v>
                </c:pt>
                <c:pt idx="50">
                  <c:v>152</c:v>
                </c:pt>
                <c:pt idx="51">
                  <c:v>160</c:v>
                </c:pt>
                <c:pt idx="52">
                  <c:v>165</c:v>
                </c:pt>
                <c:pt idx="53">
                  <c:v>159</c:v>
                </c:pt>
                <c:pt idx="54">
                  <c:v>168.305555555556</c:v>
                </c:pt>
                <c:pt idx="55">
                  <c:v>175.611111111111</c:v>
                </c:pt>
                <c:pt idx="56">
                  <c:v>181.916666666667</c:v>
                </c:pt>
                <c:pt idx="57">
                  <c:v>182.222222222222</c:v>
                </c:pt>
                <c:pt idx="58">
                  <c:v>190.527777777778</c:v>
                </c:pt>
                <c:pt idx="59">
                  <c:v>193.833333333333</c:v>
                </c:pt>
                <c:pt idx="60">
                  <c:v>208.138888888889</c:v>
                </c:pt>
                <c:pt idx="61">
                  <c:v>197.444444444444</c:v>
                </c:pt>
                <c:pt idx="62">
                  <c:v>199.75</c:v>
                </c:pt>
                <c:pt idx="63">
                  <c:v>203.055555555556</c:v>
                </c:pt>
                <c:pt idx="64">
                  <c:v>204.361111111111</c:v>
                </c:pt>
                <c:pt idx="65">
                  <c:v>213.666666666667</c:v>
                </c:pt>
                <c:pt idx="66">
                  <c:v>214.972222222222</c:v>
                </c:pt>
                <c:pt idx="67">
                  <c:v>212.277777777778</c:v>
                </c:pt>
                <c:pt idx="68">
                  <c:v>228.583333333333</c:v>
                </c:pt>
                <c:pt idx="69">
                  <c:v>232.888888888889</c:v>
                </c:pt>
                <c:pt idx="70">
                  <c:v>239.194444444444</c:v>
                </c:pt>
                <c:pt idx="71">
                  <c:v>243.5</c:v>
                </c:pt>
                <c:pt idx="72">
                  <c:v>232.805555555556</c:v>
                </c:pt>
                <c:pt idx="73">
                  <c:v>240.111111111111</c:v>
                </c:pt>
                <c:pt idx="74">
                  <c:v>245.416666666667</c:v>
                </c:pt>
                <c:pt idx="75">
                  <c:v>249.722222222222</c:v>
                </c:pt>
                <c:pt idx="76">
                  <c:v>259.027777777778</c:v>
                </c:pt>
                <c:pt idx="77">
                  <c:v>261.333333333333</c:v>
                </c:pt>
                <c:pt idx="78">
                  <c:v>269.638888888889</c:v>
                </c:pt>
                <c:pt idx="79">
                  <c:v>256.944444444444</c:v>
                </c:pt>
                <c:pt idx="80">
                  <c:v>271.25</c:v>
                </c:pt>
                <c:pt idx="81">
                  <c:v>272.555555555556</c:v>
                </c:pt>
                <c:pt idx="82">
                  <c:v>280.861111111111</c:v>
                </c:pt>
                <c:pt idx="83">
                  <c:v>300.166666666667</c:v>
                </c:pt>
                <c:pt idx="84">
                  <c:v>307.472222222222</c:v>
                </c:pt>
                <c:pt idx="85">
                  <c:v>310.777777777778</c:v>
                </c:pt>
                <c:pt idx="86">
                  <c:v>312.083333333333</c:v>
                </c:pt>
                <c:pt idx="87">
                  <c:v>322.388888888889</c:v>
                </c:pt>
                <c:pt idx="88">
                  <c:v>311.694444444444</c:v>
                </c:pt>
                <c:pt idx="89">
                  <c:v>326</c:v>
                </c:pt>
                <c:pt idx="90">
                  <c:v>326</c:v>
                </c:pt>
                <c:pt idx="91">
                  <c:v>366</c:v>
                </c:pt>
                <c:pt idx="92">
                  <c:v>358</c:v>
                </c:pt>
                <c:pt idx="93">
                  <c:v>360</c:v>
                </c:pt>
                <c:pt idx="94">
                  <c:v>350</c:v>
                </c:pt>
                <c:pt idx="95">
                  <c:v>404</c:v>
                </c:pt>
                <c:pt idx="96">
                  <c:v>397</c:v>
                </c:pt>
                <c:pt idx="97">
                  <c:v>388</c:v>
                </c:pt>
                <c:pt idx="98">
                  <c:v>407</c:v>
                </c:pt>
                <c:pt idx="99">
                  <c:v>444</c:v>
                </c:pt>
                <c:pt idx="100">
                  <c:v>459</c:v>
                </c:pt>
                <c:pt idx="101">
                  <c:v>489</c:v>
                </c:pt>
                <c:pt idx="102">
                  <c:v>497</c:v>
                </c:pt>
                <c:pt idx="103">
                  <c:v>492</c:v>
                </c:pt>
                <c:pt idx="104">
                  <c:v>502</c:v>
                </c:pt>
                <c:pt idx="105">
                  <c:v>586</c:v>
                </c:pt>
                <c:pt idx="106">
                  <c:v>595</c:v>
                </c:pt>
                <c:pt idx="107">
                  <c:v>622</c:v>
                </c:pt>
                <c:pt idx="108">
                  <c:v>621</c:v>
                </c:pt>
                <c:pt idx="109">
                  <c:v>610</c:v>
                </c:pt>
                <c:pt idx="110">
                  <c:v>590</c:v>
                </c:pt>
                <c:pt idx="111">
                  <c:v>604</c:v>
                </c:pt>
                <c:pt idx="112">
                  <c:v>607</c:v>
                </c:pt>
                <c:pt idx="113">
                  <c:v>667</c:v>
                </c:pt>
                <c:pt idx="114">
                  <c:v>692</c:v>
                </c:pt>
                <c:pt idx="115">
                  <c:v>657</c:v>
                </c:pt>
                <c:pt idx="116">
                  <c:v>828</c:v>
                </c:pt>
                <c:pt idx="117">
                  <c:v>814</c:v>
                </c:pt>
                <c:pt idx="118">
                  <c:v>840</c:v>
                </c:pt>
                <c:pt idx="119">
                  <c:v>842</c:v>
                </c:pt>
                <c:pt idx="120">
                  <c:v>866</c:v>
                </c:pt>
                <c:pt idx="121">
                  <c:v>843</c:v>
                </c:pt>
                <c:pt idx="122">
                  <c:v>820</c:v>
                </c:pt>
                <c:pt idx="123">
                  <c:v>737</c:v>
                </c:pt>
                <c:pt idx="124">
                  <c:v>737</c:v>
                </c:pt>
                <c:pt idx="125">
                  <c:v>597</c:v>
                </c:pt>
                <c:pt idx="126">
                  <c:v>732</c:v>
                </c:pt>
                <c:pt idx="127">
                  <c:v>734</c:v>
                </c:pt>
              </c:numCache>
            </c:numRef>
          </c:yVal>
          <c:smooth val="0"/>
        </c:ser>
        <c:axId val="51659754"/>
        <c:axId val="61828538"/>
      </c:scatterChart>
      <c:valAx>
        <c:axId val="51659754"/>
        <c:scaling>
          <c:orientation val="minMax"/>
        </c:scaling>
        <c:delete val="0"/>
        <c:axPos val="b"/>
        <c:numFmt formatCode="dd\-mmm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828538"/>
        <c:crosses val="autoZero"/>
        <c:crossBetween val="midCat"/>
      </c:valAx>
      <c:valAx>
        <c:axId val="618285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6597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Sheet2!$S$45:$S$135</c:f>
              <c:numCache>
                <c:formatCode>General</c:formatCode>
                <c:ptCount val="91"/>
                <c:pt idx="0">
                  <c:v>140</c:v>
                </c:pt>
                <c:pt idx="1">
                  <c:v>160</c:v>
                </c:pt>
                <c:pt idx="2">
                  <c:v>173</c:v>
                </c:pt>
                <c:pt idx="3">
                  <c:v>163</c:v>
                </c:pt>
                <c:pt idx="4">
                  <c:v>145</c:v>
                </c:pt>
                <c:pt idx="5">
                  <c:v>151</c:v>
                </c:pt>
                <c:pt idx="6">
                  <c:v>149</c:v>
                </c:pt>
                <c:pt idx="7">
                  <c:v>152</c:v>
                </c:pt>
                <c:pt idx="8">
                  <c:v>160</c:v>
                </c:pt>
                <c:pt idx="9">
                  <c:v>165</c:v>
                </c:pt>
                <c:pt idx="10">
                  <c:v>159</c:v>
                </c:pt>
                <c:pt idx="11">
                  <c:v>165</c:v>
                </c:pt>
                <c:pt idx="12">
                  <c:v>169</c:v>
                </c:pt>
                <c:pt idx="13">
                  <c:v>172</c:v>
                </c:pt>
                <c:pt idx="14">
                  <c:v>169</c:v>
                </c:pt>
                <c:pt idx="15">
                  <c:v>174</c:v>
                </c:pt>
                <c:pt idx="16">
                  <c:v>174</c:v>
                </c:pt>
                <c:pt idx="17">
                  <c:v>185</c:v>
                </c:pt>
                <c:pt idx="18">
                  <c:v>171</c:v>
                </c:pt>
                <c:pt idx="19">
                  <c:v>170</c:v>
                </c:pt>
                <c:pt idx="20">
                  <c:v>170</c:v>
                </c:pt>
                <c:pt idx="21">
                  <c:v>168</c:v>
                </c:pt>
                <c:pt idx="22">
                  <c:v>174</c:v>
                </c:pt>
                <c:pt idx="23">
                  <c:v>172</c:v>
                </c:pt>
                <c:pt idx="24">
                  <c:v>166</c:v>
                </c:pt>
                <c:pt idx="25">
                  <c:v>179</c:v>
                </c:pt>
                <c:pt idx="26">
                  <c:v>180</c:v>
                </c:pt>
                <c:pt idx="27">
                  <c:v>183</c:v>
                </c:pt>
                <c:pt idx="28">
                  <c:v>184</c:v>
                </c:pt>
                <c:pt idx="29">
                  <c:v>170</c:v>
                </c:pt>
                <c:pt idx="30">
                  <c:v>174</c:v>
                </c:pt>
                <c:pt idx="31">
                  <c:v>176</c:v>
                </c:pt>
                <c:pt idx="32">
                  <c:v>177</c:v>
                </c:pt>
                <c:pt idx="33">
                  <c:v>183</c:v>
                </c:pt>
                <c:pt idx="34">
                  <c:v>182</c:v>
                </c:pt>
                <c:pt idx="35">
                  <c:v>187</c:v>
                </c:pt>
                <c:pt idx="36">
                  <c:v>171</c:v>
                </c:pt>
                <c:pt idx="37">
                  <c:v>182</c:v>
                </c:pt>
                <c:pt idx="38">
                  <c:v>180</c:v>
                </c:pt>
                <c:pt idx="39">
                  <c:v>185</c:v>
                </c:pt>
                <c:pt idx="40">
                  <c:v>201</c:v>
                </c:pt>
                <c:pt idx="41">
                  <c:v>205</c:v>
                </c:pt>
                <c:pt idx="42">
                  <c:v>205</c:v>
                </c:pt>
                <c:pt idx="43">
                  <c:v>203</c:v>
                </c:pt>
                <c:pt idx="44">
                  <c:v>210</c:v>
                </c:pt>
                <c:pt idx="45">
                  <c:v>196</c:v>
                </c:pt>
                <c:pt idx="46">
                  <c:v>207</c:v>
                </c:pt>
                <c:pt idx="47">
                  <c:v>207</c:v>
                </c:pt>
                <c:pt idx="48">
                  <c:v>227</c:v>
                </c:pt>
                <c:pt idx="49">
                  <c:v>221</c:v>
                </c:pt>
                <c:pt idx="50">
                  <c:v>225</c:v>
                </c:pt>
                <c:pt idx="51">
                  <c:v>227</c:v>
                </c:pt>
                <c:pt idx="52">
                  <c:v>225</c:v>
                </c:pt>
                <c:pt idx="53">
                  <c:v>229</c:v>
                </c:pt>
                <c:pt idx="54">
                  <c:v>230</c:v>
                </c:pt>
                <c:pt idx="55">
                  <c:v>235</c:v>
                </c:pt>
                <c:pt idx="56">
                  <c:v>248</c:v>
                </c:pt>
                <c:pt idx="57">
                  <c:v>253</c:v>
                </c:pt>
                <c:pt idx="58">
                  <c:v>249</c:v>
                </c:pt>
                <c:pt idx="59">
                  <c:v>258</c:v>
                </c:pt>
                <c:pt idx="60">
                  <c:v>253</c:v>
                </c:pt>
                <c:pt idx="61">
                  <c:v>247</c:v>
                </c:pt>
                <c:pt idx="62">
                  <c:v>251</c:v>
                </c:pt>
                <c:pt idx="63">
                  <c:v>256</c:v>
                </c:pt>
                <c:pt idx="64">
                  <c:v>246</c:v>
                </c:pt>
                <c:pt idx="65">
                  <c:v>245</c:v>
                </c:pt>
                <c:pt idx="66">
                  <c:v>253</c:v>
                </c:pt>
                <c:pt idx="67">
                  <c:v>243</c:v>
                </c:pt>
                <c:pt idx="68">
                  <c:v>252</c:v>
                </c:pt>
                <c:pt idx="69">
                  <c:v>256</c:v>
                </c:pt>
                <c:pt idx="70">
                  <c:v>262</c:v>
                </c:pt>
                <c:pt idx="71">
                  <c:v>262</c:v>
                </c:pt>
                <c:pt idx="72">
                  <c:v>258</c:v>
                </c:pt>
                <c:pt idx="73">
                  <c:v>265</c:v>
                </c:pt>
                <c:pt idx="74">
                  <c:v>263</c:v>
                </c:pt>
                <c:pt idx="75">
                  <c:v>257</c:v>
                </c:pt>
                <c:pt idx="76">
                  <c:v>265</c:v>
                </c:pt>
                <c:pt idx="77">
                  <c:v>272</c:v>
                </c:pt>
                <c:pt idx="78">
                  <c:v>262</c:v>
                </c:pt>
                <c:pt idx="79">
                  <c:v>262</c:v>
                </c:pt>
                <c:pt idx="80">
                  <c:v>251</c:v>
                </c:pt>
                <c:pt idx="81">
                  <c:v>251</c:v>
                </c:pt>
                <c:pt idx="82">
                  <c:v>260</c:v>
                </c:pt>
                <c:pt idx="83">
                  <c:v>262</c:v>
                </c:pt>
                <c:pt idx="84">
                  <c:v>267</c:v>
                </c:pt>
                <c:pt idx="85">
                  <c:v>256</c:v>
                </c:pt>
                <c:pt idx="86">
                  <c:v>256</c:v>
                </c:pt>
                <c:pt idx="87">
                  <c:v>260</c:v>
                </c:pt>
                <c:pt idx="88">
                  <c:v>268</c:v>
                </c:pt>
                <c:pt idx="89">
                  <c:v>258</c:v>
                </c:pt>
                <c:pt idx="90">
                  <c:v>266</c:v>
                </c:pt>
              </c:numCache>
            </c:numRef>
          </c:yVal>
          <c:smooth val="0"/>
        </c:ser>
        <c:axId val="85138841"/>
        <c:axId val="22189106"/>
      </c:scatterChart>
      <c:valAx>
        <c:axId val="85138841"/>
        <c:scaling>
          <c:orientation val="minMax"/>
        </c:scaling>
        <c:delete val="0"/>
        <c:axPos val="b"/>
        <c:numFmt formatCode="dd\-mmm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189106"/>
        <c:crosses val="autoZero"/>
        <c:crossBetween val="midCat"/>
      </c:valAx>
      <c:valAx>
        <c:axId val="221891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1388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Uso de residencias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residencias</c:f>
              <c:strCache>
                <c:ptCount val="1"/>
                <c:pt idx="0">
                  <c:v>residencias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Sheet2!$B$56:$B$129</c:f>
              <c:numCache>
                <c:formatCode>General</c:formatCode>
                <c:ptCount val="74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  <c:pt idx="8">
                  <c:v>43953</c:v>
                </c:pt>
                <c:pt idx="9">
                  <c:v>43954</c:v>
                </c:pt>
                <c:pt idx="10">
                  <c:v>43955</c:v>
                </c:pt>
                <c:pt idx="11">
                  <c:v>43956</c:v>
                </c:pt>
                <c:pt idx="12">
                  <c:v>43957</c:v>
                </c:pt>
                <c:pt idx="13">
                  <c:v>43958</c:v>
                </c:pt>
                <c:pt idx="14">
                  <c:v>43959</c:v>
                </c:pt>
                <c:pt idx="15">
                  <c:v>43960</c:v>
                </c:pt>
                <c:pt idx="16">
                  <c:v>43961</c:v>
                </c:pt>
                <c:pt idx="17">
                  <c:v>43962</c:v>
                </c:pt>
                <c:pt idx="18">
                  <c:v>43963</c:v>
                </c:pt>
                <c:pt idx="19">
                  <c:v>43964</c:v>
                </c:pt>
                <c:pt idx="20">
                  <c:v>43965</c:v>
                </c:pt>
                <c:pt idx="21">
                  <c:v>43966</c:v>
                </c:pt>
                <c:pt idx="22">
                  <c:v>43967</c:v>
                </c:pt>
                <c:pt idx="23">
                  <c:v>43968</c:v>
                </c:pt>
                <c:pt idx="24">
                  <c:v>43969</c:v>
                </c:pt>
                <c:pt idx="25">
                  <c:v>43970</c:v>
                </c:pt>
                <c:pt idx="26">
                  <c:v>43971</c:v>
                </c:pt>
                <c:pt idx="27">
                  <c:v>43972</c:v>
                </c:pt>
                <c:pt idx="28">
                  <c:v>43973</c:v>
                </c:pt>
                <c:pt idx="29">
                  <c:v>43974</c:v>
                </c:pt>
                <c:pt idx="30">
                  <c:v>43975</c:v>
                </c:pt>
                <c:pt idx="31">
                  <c:v>43976</c:v>
                </c:pt>
                <c:pt idx="32">
                  <c:v>43977</c:v>
                </c:pt>
                <c:pt idx="33">
                  <c:v>43978</c:v>
                </c:pt>
                <c:pt idx="34">
                  <c:v>43979</c:v>
                </c:pt>
                <c:pt idx="35">
                  <c:v>43980</c:v>
                </c:pt>
                <c:pt idx="36">
                  <c:v>43981</c:v>
                </c:pt>
                <c:pt idx="37">
                  <c:v>43982</c:v>
                </c:pt>
                <c:pt idx="38">
                  <c:v>43983</c:v>
                </c:pt>
                <c:pt idx="39">
                  <c:v>43984</c:v>
                </c:pt>
                <c:pt idx="40">
                  <c:v>43985</c:v>
                </c:pt>
                <c:pt idx="41">
                  <c:v>43986</c:v>
                </c:pt>
                <c:pt idx="42">
                  <c:v>43987</c:v>
                </c:pt>
                <c:pt idx="43">
                  <c:v>43988</c:v>
                </c:pt>
                <c:pt idx="44">
                  <c:v>43989</c:v>
                </c:pt>
                <c:pt idx="45">
                  <c:v>43990</c:v>
                </c:pt>
                <c:pt idx="46">
                  <c:v>43991</c:v>
                </c:pt>
                <c:pt idx="47">
                  <c:v>43992</c:v>
                </c:pt>
                <c:pt idx="48">
                  <c:v>43993</c:v>
                </c:pt>
                <c:pt idx="49">
                  <c:v>43994</c:v>
                </c:pt>
                <c:pt idx="50">
                  <c:v>43995</c:v>
                </c:pt>
                <c:pt idx="51">
                  <c:v>43996</c:v>
                </c:pt>
                <c:pt idx="52">
                  <c:v>43997</c:v>
                </c:pt>
                <c:pt idx="53">
                  <c:v>43998</c:v>
                </c:pt>
                <c:pt idx="54">
                  <c:v>43999</c:v>
                </c:pt>
                <c:pt idx="55">
                  <c:v>44000</c:v>
                </c:pt>
                <c:pt idx="56">
                  <c:v>44001</c:v>
                </c:pt>
                <c:pt idx="57">
                  <c:v>44002</c:v>
                </c:pt>
                <c:pt idx="58">
                  <c:v>44003</c:v>
                </c:pt>
                <c:pt idx="59">
                  <c:v>44004</c:v>
                </c:pt>
                <c:pt idx="60">
                  <c:v>44005</c:v>
                </c:pt>
                <c:pt idx="61">
                  <c:v>44006</c:v>
                </c:pt>
                <c:pt idx="62">
                  <c:v>44007</c:v>
                </c:pt>
                <c:pt idx="63">
                  <c:v>44008</c:v>
                </c:pt>
                <c:pt idx="64">
                  <c:v>44009</c:v>
                </c:pt>
                <c:pt idx="65">
                  <c:v>44010</c:v>
                </c:pt>
                <c:pt idx="66">
                  <c:v>44011</c:v>
                </c:pt>
                <c:pt idx="67">
                  <c:v>44012</c:v>
                </c:pt>
                <c:pt idx="68">
                  <c:v>44013</c:v>
                </c:pt>
                <c:pt idx="69">
                  <c:v>44014</c:v>
                </c:pt>
                <c:pt idx="70">
                  <c:v>44015</c:v>
                </c:pt>
                <c:pt idx="71">
                  <c:v>44016</c:v>
                </c:pt>
                <c:pt idx="72">
                  <c:v>44017</c:v>
                </c:pt>
                <c:pt idx="73">
                  <c:v>44018</c:v>
                </c:pt>
              </c:numCache>
            </c:numRef>
          </c:xVal>
          <c:yVal>
            <c:numRef>
              <c:f>Sheet2!$A$56:$A$129</c:f>
              <c:numCache>
                <c:formatCode>General</c:formatCode>
                <c:ptCount val="74"/>
                <c:pt idx="0">
                  <c:v>3.30555555555556</c:v>
                </c:pt>
                <c:pt idx="1">
                  <c:v>6.61111111111111</c:v>
                </c:pt>
                <c:pt idx="2">
                  <c:v>9.91666666666667</c:v>
                </c:pt>
                <c:pt idx="3">
                  <c:v>13.2222222222222</c:v>
                </c:pt>
                <c:pt idx="4">
                  <c:v>16.5277777777778</c:v>
                </c:pt>
                <c:pt idx="5">
                  <c:v>19.8333333333333</c:v>
                </c:pt>
                <c:pt idx="6">
                  <c:v>23.1388888888889</c:v>
                </c:pt>
                <c:pt idx="7">
                  <c:v>26.4444444444444</c:v>
                </c:pt>
                <c:pt idx="8">
                  <c:v>29.75</c:v>
                </c:pt>
                <c:pt idx="9">
                  <c:v>33.0555555555556</c:v>
                </c:pt>
                <c:pt idx="10">
                  <c:v>36.3611111111111</c:v>
                </c:pt>
                <c:pt idx="11">
                  <c:v>39.6666666666667</c:v>
                </c:pt>
                <c:pt idx="12">
                  <c:v>42.9722222222222</c:v>
                </c:pt>
                <c:pt idx="13">
                  <c:v>46.2777777777778</c:v>
                </c:pt>
                <c:pt idx="14">
                  <c:v>49.5833333333333</c:v>
                </c:pt>
                <c:pt idx="15">
                  <c:v>52.8888888888889</c:v>
                </c:pt>
                <c:pt idx="16">
                  <c:v>56.1944444444444</c:v>
                </c:pt>
                <c:pt idx="17">
                  <c:v>59.5</c:v>
                </c:pt>
                <c:pt idx="18">
                  <c:v>62.8055555555556</c:v>
                </c:pt>
                <c:pt idx="19">
                  <c:v>66.1111111111111</c:v>
                </c:pt>
                <c:pt idx="20">
                  <c:v>69.4166666666667</c:v>
                </c:pt>
                <c:pt idx="21">
                  <c:v>72.7222222222222</c:v>
                </c:pt>
                <c:pt idx="22">
                  <c:v>76.0277777777778</c:v>
                </c:pt>
                <c:pt idx="23">
                  <c:v>79.3333333333333</c:v>
                </c:pt>
                <c:pt idx="24">
                  <c:v>82.6388888888889</c:v>
                </c:pt>
                <c:pt idx="25">
                  <c:v>85.9444444444445</c:v>
                </c:pt>
                <c:pt idx="26">
                  <c:v>89.25</c:v>
                </c:pt>
                <c:pt idx="27">
                  <c:v>92.5555555555555</c:v>
                </c:pt>
                <c:pt idx="28">
                  <c:v>95.8611111111111</c:v>
                </c:pt>
                <c:pt idx="29">
                  <c:v>99.1666666666667</c:v>
                </c:pt>
                <c:pt idx="30">
                  <c:v>102.472222222222</c:v>
                </c:pt>
                <c:pt idx="31">
                  <c:v>105.777777777778</c:v>
                </c:pt>
                <c:pt idx="32">
                  <c:v>109.083333333333</c:v>
                </c:pt>
                <c:pt idx="33">
                  <c:v>112.388888888889</c:v>
                </c:pt>
                <c:pt idx="34">
                  <c:v>115.694444444444</c:v>
                </c:pt>
                <c:pt idx="35">
                  <c:v>119</c:v>
                </c:pt>
                <c:pt idx="36">
                  <c:v>119</c:v>
                </c:pt>
                <c:pt idx="37">
                  <c:v>139</c:v>
                </c:pt>
                <c:pt idx="38">
                  <c:v>137</c:v>
                </c:pt>
                <c:pt idx="39">
                  <c:v>135</c:v>
                </c:pt>
                <c:pt idx="40">
                  <c:v>123</c:v>
                </c:pt>
                <c:pt idx="41">
                  <c:v>179</c:v>
                </c:pt>
                <c:pt idx="42">
                  <c:v>168</c:v>
                </c:pt>
                <c:pt idx="43">
                  <c:v>158</c:v>
                </c:pt>
                <c:pt idx="44">
                  <c:v>172</c:v>
                </c:pt>
                <c:pt idx="45">
                  <c:v>196</c:v>
                </c:pt>
                <c:pt idx="46">
                  <c:v>206</c:v>
                </c:pt>
                <c:pt idx="47">
                  <c:v>240</c:v>
                </c:pt>
                <c:pt idx="48">
                  <c:v>239</c:v>
                </c:pt>
                <c:pt idx="49">
                  <c:v>239</c:v>
                </c:pt>
                <c:pt idx="50">
                  <c:v>255</c:v>
                </c:pt>
                <c:pt idx="51">
                  <c:v>335</c:v>
                </c:pt>
                <c:pt idx="52">
                  <c:v>339</c:v>
                </c:pt>
                <c:pt idx="53">
                  <c:v>376</c:v>
                </c:pt>
                <c:pt idx="54">
                  <c:v>376</c:v>
                </c:pt>
                <c:pt idx="55">
                  <c:v>357</c:v>
                </c:pt>
                <c:pt idx="56">
                  <c:v>347</c:v>
                </c:pt>
                <c:pt idx="57">
                  <c:v>352</c:v>
                </c:pt>
                <c:pt idx="58">
                  <c:v>351</c:v>
                </c:pt>
                <c:pt idx="59">
                  <c:v>405</c:v>
                </c:pt>
                <c:pt idx="60">
                  <c:v>430</c:v>
                </c:pt>
                <c:pt idx="61">
                  <c:v>399</c:v>
                </c:pt>
                <c:pt idx="62">
                  <c:v>563</c:v>
                </c:pt>
                <c:pt idx="63">
                  <c:v>551</c:v>
                </c:pt>
                <c:pt idx="64">
                  <c:v>583</c:v>
                </c:pt>
                <c:pt idx="65">
                  <c:v>577</c:v>
                </c:pt>
                <c:pt idx="66">
                  <c:v>594</c:v>
                </c:pt>
                <c:pt idx="67">
                  <c:v>581</c:v>
                </c:pt>
                <c:pt idx="68">
                  <c:v>558</c:v>
                </c:pt>
                <c:pt idx="69">
                  <c:v>486</c:v>
                </c:pt>
                <c:pt idx="70">
                  <c:v>486</c:v>
                </c:pt>
                <c:pt idx="71">
                  <c:v>337</c:v>
                </c:pt>
                <c:pt idx="72">
                  <c:v>470</c:v>
                </c:pt>
                <c:pt idx="73">
                  <c:v>467</c:v>
                </c:pt>
              </c:numCache>
            </c:numRef>
          </c:yVal>
          <c:smooth val="0"/>
        </c:ser>
        <c:axId val="39343725"/>
        <c:axId val="77117624"/>
      </c:scatterChart>
      <c:valAx>
        <c:axId val="39343725"/>
        <c:scaling>
          <c:orientation val="minMax"/>
        </c:scaling>
        <c:delete val="0"/>
        <c:axPos val="b"/>
        <c:numFmt formatCode="dd\-mmm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117624"/>
        <c:crosses val="autoZero"/>
        <c:crossBetween val="midCat"/>
      </c:valAx>
      <c:valAx>
        <c:axId val="771176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3437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801360</xdr:colOff>
      <xdr:row>105</xdr:row>
      <xdr:rowOff>17280</xdr:rowOff>
    </xdr:from>
    <xdr:to>
      <xdr:col>10</xdr:col>
      <xdr:colOff>47880</xdr:colOff>
      <xdr:row>125</xdr:row>
      <xdr:rowOff>5400</xdr:rowOff>
    </xdr:to>
    <xdr:graphicFrame>
      <xdr:nvGraphicFramePr>
        <xdr:cNvPr id="0" name=""/>
        <xdr:cNvGraphicFramePr/>
      </xdr:nvGraphicFramePr>
      <xdr:xfrm>
        <a:off x="2431800" y="17085960"/>
        <a:ext cx="5769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771840</xdr:colOff>
      <xdr:row>136</xdr:row>
      <xdr:rowOff>121680</xdr:rowOff>
    </xdr:from>
    <xdr:to>
      <xdr:col>16</xdr:col>
      <xdr:colOff>26640</xdr:colOff>
      <xdr:row>156</xdr:row>
      <xdr:rowOff>104760</xdr:rowOff>
    </xdr:to>
    <xdr:graphicFrame>
      <xdr:nvGraphicFramePr>
        <xdr:cNvPr id="1" name=""/>
        <xdr:cNvGraphicFramePr/>
      </xdr:nvGraphicFramePr>
      <xdr:xfrm>
        <a:off x="7284240" y="22541400"/>
        <a:ext cx="576720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266040</xdr:colOff>
      <xdr:row>106</xdr:row>
      <xdr:rowOff>102600</xdr:rowOff>
    </xdr:from>
    <xdr:to>
      <xdr:col>17</xdr:col>
      <xdr:colOff>335520</xdr:colOff>
      <xdr:row>126</xdr:row>
      <xdr:rowOff>90720</xdr:rowOff>
    </xdr:to>
    <xdr:graphicFrame>
      <xdr:nvGraphicFramePr>
        <xdr:cNvPr id="2" name=""/>
        <xdr:cNvGraphicFramePr/>
      </xdr:nvGraphicFramePr>
      <xdr:xfrm>
        <a:off x="8406720" y="1753128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B128" activeCellId="0" sqref="B128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43891</v>
      </c>
      <c r="B2" s="3" t="n">
        <f aca="false">SUM(Sheet2!A2,Sheet2!S2)</f>
        <v>0</v>
      </c>
    </row>
    <row r="3" customFormat="false" ht="12.8" hidden="false" customHeight="false" outlineLevel="0" collapsed="false">
      <c r="A3" s="2" t="n">
        <v>43892</v>
      </c>
      <c r="B3" s="3" t="n">
        <f aca="false">SUM(Sheet2!A3,Sheet2!S3)</f>
        <v>0</v>
      </c>
    </row>
    <row r="4" customFormat="false" ht="12.8" hidden="false" customHeight="false" outlineLevel="0" collapsed="false">
      <c r="A4" s="2" t="n">
        <v>43893</v>
      </c>
      <c r="B4" s="3" t="n">
        <f aca="false">SUM(Sheet2!A4,Sheet2!S4)</f>
        <v>0</v>
      </c>
    </row>
    <row r="5" customFormat="false" ht="12.8" hidden="false" customHeight="false" outlineLevel="0" collapsed="false">
      <c r="A5" s="2" t="n">
        <v>43894</v>
      </c>
      <c r="B5" s="3" t="n">
        <f aca="false">SUM(Sheet2!A5,Sheet2!S5)</f>
        <v>0</v>
      </c>
    </row>
    <row r="6" customFormat="false" ht="12.8" hidden="false" customHeight="false" outlineLevel="0" collapsed="false">
      <c r="A6" s="2" t="n">
        <v>43895</v>
      </c>
      <c r="B6" s="3" t="n">
        <f aca="false">SUM(Sheet2!A6,Sheet2!S6)</f>
        <v>0</v>
      </c>
    </row>
    <row r="7" customFormat="false" ht="12.8" hidden="false" customHeight="false" outlineLevel="0" collapsed="false">
      <c r="A7" s="2" t="n">
        <v>43896</v>
      </c>
      <c r="B7" s="3" t="n">
        <f aca="false">SUM(Sheet2!A7,Sheet2!S7)</f>
        <v>0</v>
      </c>
    </row>
    <row r="8" customFormat="false" ht="12.8" hidden="false" customHeight="false" outlineLevel="0" collapsed="false">
      <c r="A8" s="2" t="n">
        <v>43897</v>
      </c>
      <c r="B8" s="3" t="n">
        <f aca="false">SUM(Sheet2!A8,Sheet2!S8)</f>
        <v>0</v>
      </c>
    </row>
    <row r="9" customFormat="false" ht="12.8" hidden="false" customHeight="false" outlineLevel="0" collapsed="false">
      <c r="A9" s="2" t="n">
        <v>43898</v>
      </c>
      <c r="B9" s="3" t="n">
        <f aca="false">SUM(Sheet2!A9,Sheet2!S9)</f>
        <v>0</v>
      </c>
    </row>
    <row r="10" customFormat="false" ht="12.8" hidden="false" customHeight="false" outlineLevel="0" collapsed="false">
      <c r="A10" s="2" t="n">
        <v>43899</v>
      </c>
      <c r="B10" s="3" t="n">
        <f aca="false">SUM(Sheet2!A10,Sheet2!S10)</f>
        <v>0</v>
      </c>
    </row>
    <row r="11" customFormat="false" ht="12.8" hidden="false" customHeight="false" outlineLevel="0" collapsed="false">
      <c r="A11" s="2" t="n">
        <v>43900</v>
      </c>
      <c r="B11" s="3" t="n">
        <f aca="false">SUM(Sheet2!A11,Sheet2!S11)</f>
        <v>0</v>
      </c>
    </row>
    <row r="12" customFormat="false" ht="12.8" hidden="false" customHeight="false" outlineLevel="0" collapsed="false">
      <c r="A12" s="2" t="n">
        <v>43901</v>
      </c>
      <c r="B12" s="3" t="n">
        <f aca="false">SUM(Sheet2!A12,Sheet2!S12)</f>
        <v>0</v>
      </c>
    </row>
    <row r="13" customFormat="false" ht="12.8" hidden="false" customHeight="false" outlineLevel="0" collapsed="false">
      <c r="A13" s="2" t="n">
        <v>43902</v>
      </c>
      <c r="B13" s="3" t="n">
        <f aca="false">SUM(Sheet2!A13,Sheet2!S13)</f>
        <v>0</v>
      </c>
    </row>
    <row r="14" customFormat="false" ht="12.8" hidden="false" customHeight="false" outlineLevel="0" collapsed="false">
      <c r="A14" s="2" t="n">
        <v>43903</v>
      </c>
      <c r="B14" s="3" t="n">
        <f aca="false">SUM(Sheet2!A14,Sheet2!S14)</f>
        <v>0</v>
      </c>
    </row>
    <row r="15" customFormat="false" ht="12.8" hidden="false" customHeight="false" outlineLevel="0" collapsed="false">
      <c r="A15" s="2" t="n">
        <v>43904</v>
      </c>
      <c r="B15" s="3" t="n">
        <f aca="false">SUM(Sheet2!A15,Sheet2!S15)</f>
        <v>0</v>
      </c>
    </row>
    <row r="16" customFormat="false" ht="12.8" hidden="false" customHeight="false" outlineLevel="0" collapsed="false">
      <c r="A16" s="2" t="n">
        <v>43905</v>
      </c>
      <c r="B16" s="3" t="n">
        <f aca="false">SUM(Sheet2!A16,Sheet2!S16)</f>
        <v>0</v>
      </c>
    </row>
    <row r="17" customFormat="false" ht="12.8" hidden="false" customHeight="false" outlineLevel="0" collapsed="false">
      <c r="A17" s="2" t="n">
        <v>43906</v>
      </c>
      <c r="B17" s="3" t="n">
        <f aca="false">SUM(Sheet2!A17,Sheet2!S17)</f>
        <v>0</v>
      </c>
    </row>
    <row r="18" customFormat="false" ht="12.8" hidden="false" customHeight="false" outlineLevel="0" collapsed="false">
      <c r="A18" s="2" t="n">
        <v>43907</v>
      </c>
      <c r="B18" s="3" t="n">
        <f aca="false">SUM(Sheet2!A18,Sheet2!S18)</f>
        <v>0</v>
      </c>
    </row>
    <row r="19" customFormat="false" ht="12.8" hidden="false" customHeight="false" outlineLevel="0" collapsed="false">
      <c r="A19" s="2" t="n">
        <v>43908</v>
      </c>
      <c r="B19" s="3" t="n">
        <f aca="false">SUM(Sheet2!A19,Sheet2!S19)</f>
        <v>0</v>
      </c>
    </row>
    <row r="20" customFormat="false" ht="12.8" hidden="false" customHeight="false" outlineLevel="0" collapsed="false">
      <c r="A20" s="2" t="n">
        <v>43909</v>
      </c>
      <c r="B20" s="3" t="n">
        <f aca="false">SUM(Sheet2!A20,Sheet2!S20)</f>
        <v>0</v>
      </c>
    </row>
    <row r="21" customFormat="false" ht="12.8" hidden="false" customHeight="false" outlineLevel="0" collapsed="false">
      <c r="A21" s="2" t="n">
        <v>43910</v>
      </c>
      <c r="B21" s="3" t="n">
        <f aca="false">SUM(Sheet2!A21,Sheet2!S21)</f>
        <v>0</v>
      </c>
    </row>
    <row r="22" customFormat="false" ht="12.8" hidden="false" customHeight="false" outlineLevel="0" collapsed="false">
      <c r="A22" s="2" t="n">
        <v>43911</v>
      </c>
      <c r="B22" s="3" t="n">
        <f aca="false">SUM(Sheet2!A22,Sheet2!S22)</f>
        <v>0</v>
      </c>
    </row>
    <row r="23" customFormat="false" ht="12.8" hidden="false" customHeight="false" outlineLevel="0" collapsed="false">
      <c r="A23" s="2" t="n">
        <v>43912</v>
      </c>
      <c r="B23" s="3" t="n">
        <f aca="false">SUM(Sheet2!A23,Sheet2!S23)</f>
        <v>0</v>
      </c>
    </row>
    <row r="24" customFormat="false" ht="12.8" hidden="false" customHeight="false" outlineLevel="0" collapsed="false">
      <c r="A24" s="2" t="n">
        <v>43913</v>
      </c>
      <c r="B24" s="3" t="n">
        <f aca="false">SUM(Sheet2!A24,Sheet2!S24)</f>
        <v>0</v>
      </c>
    </row>
    <row r="25" customFormat="false" ht="12.8" hidden="false" customHeight="false" outlineLevel="0" collapsed="false">
      <c r="A25" s="2" t="n">
        <v>43914</v>
      </c>
      <c r="B25" s="3" t="n">
        <f aca="false">SUM(Sheet2!A25,Sheet2!S25)</f>
        <v>0</v>
      </c>
    </row>
    <row r="26" customFormat="false" ht="12.8" hidden="false" customHeight="false" outlineLevel="0" collapsed="false">
      <c r="A26" s="2" t="n">
        <v>43915</v>
      </c>
      <c r="B26" s="3" t="n">
        <f aca="false">SUM(Sheet2!A26,Sheet2!S26)</f>
        <v>0</v>
      </c>
    </row>
    <row r="27" customFormat="false" ht="12.8" hidden="false" customHeight="false" outlineLevel="0" collapsed="false">
      <c r="A27" s="2" t="n">
        <v>43916</v>
      </c>
      <c r="B27" s="3" t="n">
        <f aca="false">SUM(Sheet2!A27,Sheet2!S27)</f>
        <v>0</v>
      </c>
    </row>
    <row r="28" customFormat="false" ht="12.8" hidden="false" customHeight="false" outlineLevel="0" collapsed="false">
      <c r="A28" s="2" t="n">
        <v>43917</v>
      </c>
      <c r="B28" s="3" t="n">
        <f aca="false">SUM(Sheet2!A28,Sheet2!S28)</f>
        <v>0</v>
      </c>
    </row>
    <row r="29" customFormat="false" ht="12.8" hidden="false" customHeight="false" outlineLevel="0" collapsed="false">
      <c r="A29" s="2" t="n">
        <v>43918</v>
      </c>
      <c r="B29" s="3" t="n">
        <f aca="false">SUM(Sheet2!A29,Sheet2!S29)</f>
        <v>0</v>
      </c>
    </row>
    <row r="30" customFormat="false" ht="12.8" hidden="false" customHeight="false" outlineLevel="0" collapsed="false">
      <c r="A30" s="2" t="n">
        <v>43919</v>
      </c>
      <c r="B30" s="3" t="n">
        <f aca="false">SUM(Sheet2!A30,Sheet2!S30)</f>
        <v>0</v>
      </c>
    </row>
    <row r="31" customFormat="false" ht="12.8" hidden="false" customHeight="false" outlineLevel="0" collapsed="false">
      <c r="A31" s="2" t="n">
        <v>43920</v>
      </c>
      <c r="B31" s="3" t="n">
        <f aca="false">SUM(Sheet2!A31,Sheet2!S31)</f>
        <v>0</v>
      </c>
    </row>
    <row r="32" customFormat="false" ht="12.8" hidden="false" customHeight="false" outlineLevel="0" collapsed="false">
      <c r="A32" s="2" t="n">
        <v>43921</v>
      </c>
      <c r="B32" s="3" t="n">
        <f aca="false">SUM(Sheet2!A32,Sheet2!S32)</f>
        <v>0</v>
      </c>
    </row>
    <row r="33" customFormat="false" ht="12.8" hidden="false" customHeight="false" outlineLevel="0" collapsed="false">
      <c r="A33" s="2" t="n">
        <v>43922</v>
      </c>
      <c r="B33" s="3" t="n">
        <f aca="false">SUM(Sheet2!A33,Sheet2!S33)</f>
        <v>0</v>
      </c>
    </row>
    <row r="34" customFormat="false" ht="12.8" hidden="false" customHeight="false" outlineLevel="0" collapsed="false">
      <c r="A34" s="2" t="n">
        <v>43923</v>
      </c>
      <c r="B34" s="3" t="n">
        <f aca="false">SUM(Sheet2!A34,Sheet2!S34)</f>
        <v>0</v>
      </c>
    </row>
    <row r="35" customFormat="false" ht="12.8" hidden="false" customHeight="false" outlineLevel="0" collapsed="false">
      <c r="A35" s="2" t="n">
        <v>43924</v>
      </c>
      <c r="B35" s="3" t="n">
        <f aca="false">SUM(Sheet2!A35,Sheet2!S35)</f>
        <v>0</v>
      </c>
    </row>
    <row r="36" customFormat="false" ht="12.8" hidden="false" customHeight="false" outlineLevel="0" collapsed="false">
      <c r="A36" s="2" t="n">
        <v>43925</v>
      </c>
      <c r="B36" s="3" t="n">
        <f aca="false">SUM(Sheet2!A36,Sheet2!S36)</f>
        <v>0</v>
      </c>
    </row>
    <row r="37" customFormat="false" ht="12.8" hidden="false" customHeight="false" outlineLevel="0" collapsed="false">
      <c r="A37" s="2" t="n">
        <v>43926</v>
      </c>
      <c r="B37" s="3" t="n">
        <f aca="false">SUM(Sheet2!A37,Sheet2!S37)</f>
        <v>0</v>
      </c>
    </row>
    <row r="38" customFormat="false" ht="12.8" hidden="false" customHeight="false" outlineLevel="0" collapsed="false">
      <c r="A38" s="2" t="n">
        <v>43927</v>
      </c>
      <c r="B38" s="3" t="n">
        <f aca="false">SUM(Sheet2!A38,Sheet2!S38)</f>
        <v>0</v>
      </c>
    </row>
    <row r="39" customFormat="false" ht="12.8" hidden="false" customHeight="false" outlineLevel="0" collapsed="false">
      <c r="A39" s="2" t="n">
        <v>43928</v>
      </c>
      <c r="B39" s="3" t="n">
        <f aca="false">SUM(Sheet2!A39,Sheet2!S39)</f>
        <v>0</v>
      </c>
    </row>
    <row r="40" customFormat="false" ht="12.8" hidden="false" customHeight="false" outlineLevel="0" collapsed="false">
      <c r="A40" s="2" t="n">
        <v>43929</v>
      </c>
      <c r="B40" s="3" t="n">
        <f aca="false">SUM(Sheet2!A40,Sheet2!S40)</f>
        <v>0</v>
      </c>
    </row>
    <row r="41" customFormat="false" ht="12.8" hidden="false" customHeight="false" outlineLevel="0" collapsed="false">
      <c r="A41" s="2" t="n">
        <v>43930</v>
      </c>
      <c r="B41" s="3" t="n">
        <f aca="false">SUM(Sheet2!A41,Sheet2!S41)</f>
        <v>0</v>
      </c>
    </row>
    <row r="42" customFormat="false" ht="12.8" hidden="false" customHeight="false" outlineLevel="0" collapsed="false">
      <c r="A42" s="2" t="n">
        <v>43931</v>
      </c>
      <c r="B42" s="3" t="n">
        <f aca="false">SUM(Sheet2!A42,Sheet2!S42)</f>
        <v>0</v>
      </c>
    </row>
    <row r="43" customFormat="false" ht="12.8" hidden="false" customHeight="false" outlineLevel="0" collapsed="false">
      <c r="A43" s="2" t="n">
        <v>43932</v>
      </c>
      <c r="B43" s="3" t="n">
        <f aca="false">SUM(Sheet2!A43,Sheet2!S43)</f>
        <v>0</v>
      </c>
    </row>
    <row r="44" customFormat="false" ht="12.8" hidden="false" customHeight="false" outlineLevel="0" collapsed="false">
      <c r="A44" s="2" t="n">
        <v>43933</v>
      </c>
      <c r="B44" s="3" t="n">
        <f aca="false">SUM(Sheet2!A44,Sheet2!S44)</f>
        <v>0</v>
      </c>
    </row>
    <row r="45" customFormat="false" ht="12.8" hidden="false" customHeight="false" outlineLevel="0" collapsed="false">
      <c r="A45" s="2" t="n">
        <v>43934</v>
      </c>
      <c r="B45" s="3" t="n">
        <f aca="false">SUM(Sheet2!A45,Sheet2!S45)</f>
        <v>140</v>
      </c>
    </row>
    <row r="46" customFormat="false" ht="12.8" hidden="false" customHeight="false" outlineLevel="0" collapsed="false">
      <c r="A46" s="2" t="n">
        <v>43935</v>
      </c>
      <c r="B46" s="3" t="n">
        <f aca="false">SUM(Sheet2!A46,Sheet2!S46)</f>
        <v>160</v>
      </c>
    </row>
    <row r="47" customFormat="false" ht="12.8" hidden="false" customHeight="false" outlineLevel="0" collapsed="false">
      <c r="A47" s="2" t="n">
        <v>43936</v>
      </c>
      <c r="B47" s="3" t="n">
        <f aca="false">SUM(Sheet2!A47,Sheet2!S47)</f>
        <v>173</v>
      </c>
    </row>
    <row r="48" customFormat="false" ht="12.8" hidden="false" customHeight="false" outlineLevel="0" collapsed="false">
      <c r="A48" s="2" t="n">
        <v>43937</v>
      </c>
      <c r="B48" s="3" t="n">
        <f aca="false">SUM(Sheet2!A48,Sheet2!S48)</f>
        <v>163</v>
      </c>
    </row>
    <row r="49" customFormat="false" ht="12.8" hidden="false" customHeight="false" outlineLevel="0" collapsed="false">
      <c r="A49" s="2" t="n">
        <v>43938</v>
      </c>
      <c r="B49" s="3" t="n">
        <f aca="false">SUM(Sheet2!A49,Sheet2!S49)</f>
        <v>145</v>
      </c>
    </row>
    <row r="50" customFormat="false" ht="12.8" hidden="false" customHeight="false" outlineLevel="0" collapsed="false">
      <c r="A50" s="2" t="n">
        <v>43939</v>
      </c>
      <c r="B50" s="3" t="n">
        <f aca="false">SUM(Sheet2!A50,Sheet2!S50)</f>
        <v>151</v>
      </c>
    </row>
    <row r="51" customFormat="false" ht="12.8" hidden="false" customHeight="false" outlineLevel="0" collapsed="false">
      <c r="A51" s="2" t="n">
        <v>43940</v>
      </c>
      <c r="B51" s="3" t="n">
        <f aca="false">SUM(Sheet2!A51,Sheet2!S51)</f>
        <v>149</v>
      </c>
    </row>
    <row r="52" customFormat="false" ht="12.8" hidden="false" customHeight="false" outlineLevel="0" collapsed="false">
      <c r="A52" s="2" t="n">
        <v>43941</v>
      </c>
      <c r="B52" s="3" t="n">
        <f aca="false">SUM(Sheet2!A52,Sheet2!S52)</f>
        <v>152</v>
      </c>
    </row>
    <row r="53" customFormat="false" ht="12.8" hidden="false" customHeight="false" outlineLevel="0" collapsed="false">
      <c r="A53" s="2" t="n">
        <v>43942</v>
      </c>
      <c r="B53" s="3" t="n">
        <f aca="false">SUM(Sheet2!A53,Sheet2!S53)</f>
        <v>160</v>
      </c>
    </row>
    <row r="54" customFormat="false" ht="12.8" hidden="false" customHeight="false" outlineLevel="0" collapsed="false">
      <c r="A54" s="2" t="n">
        <v>43943</v>
      </c>
      <c r="B54" s="3" t="n">
        <f aca="false">SUM(Sheet2!A54,Sheet2!S54)</f>
        <v>165</v>
      </c>
    </row>
    <row r="55" customFormat="false" ht="12.8" hidden="false" customHeight="false" outlineLevel="0" collapsed="false">
      <c r="A55" s="2" t="n">
        <v>43944</v>
      </c>
      <c r="B55" s="3" t="n">
        <f aca="false">SUM(Sheet2!A55,Sheet2!S55)</f>
        <v>159</v>
      </c>
    </row>
    <row r="56" customFormat="false" ht="12.8" hidden="false" customHeight="false" outlineLevel="0" collapsed="false">
      <c r="A56" s="2" t="n">
        <v>43945</v>
      </c>
      <c r="B56" s="3" t="n">
        <f aca="false">SUM(Sheet2!A56,Sheet2!S56)</f>
        <v>168.305555555556</v>
      </c>
    </row>
    <row r="57" customFormat="false" ht="12.8" hidden="false" customHeight="false" outlineLevel="0" collapsed="false">
      <c r="A57" s="2" t="n">
        <v>43946</v>
      </c>
      <c r="B57" s="3" t="n">
        <f aca="false">SUM(Sheet2!A57,Sheet2!S57)</f>
        <v>175.611111111111</v>
      </c>
    </row>
    <row r="58" customFormat="false" ht="12.8" hidden="false" customHeight="false" outlineLevel="0" collapsed="false">
      <c r="A58" s="2" t="n">
        <v>43947</v>
      </c>
      <c r="B58" s="3" t="n">
        <f aca="false">SUM(Sheet2!A58,Sheet2!S58)</f>
        <v>181.916666666667</v>
      </c>
    </row>
    <row r="59" customFormat="false" ht="12.8" hidden="false" customHeight="false" outlineLevel="0" collapsed="false">
      <c r="A59" s="2" t="n">
        <v>43948</v>
      </c>
      <c r="B59" s="3" t="n">
        <f aca="false">SUM(Sheet2!A59,Sheet2!S59)</f>
        <v>182.222222222222</v>
      </c>
    </row>
    <row r="60" customFormat="false" ht="12.8" hidden="false" customHeight="false" outlineLevel="0" collapsed="false">
      <c r="A60" s="2" t="n">
        <v>43949</v>
      </c>
      <c r="B60" s="3" t="n">
        <f aca="false">SUM(Sheet2!A60,Sheet2!S60)</f>
        <v>190.527777777778</v>
      </c>
    </row>
    <row r="61" customFormat="false" ht="12.8" hidden="false" customHeight="false" outlineLevel="0" collapsed="false">
      <c r="A61" s="2" t="n">
        <v>43950</v>
      </c>
      <c r="B61" s="3" t="n">
        <f aca="false">SUM(Sheet2!A61,Sheet2!S61)</f>
        <v>193.833333333333</v>
      </c>
    </row>
    <row r="62" customFormat="false" ht="12.8" hidden="false" customHeight="false" outlineLevel="0" collapsed="false">
      <c r="A62" s="2" t="n">
        <v>43951</v>
      </c>
      <c r="B62" s="3" t="n">
        <f aca="false">SUM(Sheet2!A62,Sheet2!S62)</f>
        <v>208.138888888889</v>
      </c>
    </row>
    <row r="63" customFormat="false" ht="12.8" hidden="false" customHeight="false" outlineLevel="0" collapsed="false">
      <c r="A63" s="2" t="n">
        <v>43952</v>
      </c>
      <c r="B63" s="3" t="n">
        <f aca="false">SUM(Sheet2!A63,Sheet2!S63)</f>
        <v>197.444444444444</v>
      </c>
    </row>
    <row r="64" customFormat="false" ht="12.8" hidden="false" customHeight="false" outlineLevel="0" collapsed="false">
      <c r="A64" s="2" t="n">
        <v>43953</v>
      </c>
      <c r="B64" s="3" t="n">
        <f aca="false">SUM(Sheet2!A64,Sheet2!S64)</f>
        <v>199.75</v>
      </c>
    </row>
    <row r="65" customFormat="false" ht="12.8" hidden="false" customHeight="false" outlineLevel="0" collapsed="false">
      <c r="A65" s="2" t="n">
        <v>43954</v>
      </c>
      <c r="B65" s="3" t="n">
        <f aca="false">SUM(Sheet2!A65,Sheet2!S65)</f>
        <v>203.055555555556</v>
      </c>
    </row>
    <row r="66" customFormat="false" ht="12.8" hidden="false" customHeight="false" outlineLevel="0" collapsed="false">
      <c r="A66" s="2" t="n">
        <v>43955</v>
      </c>
      <c r="B66" s="3" t="n">
        <f aca="false">SUM(Sheet2!A66,Sheet2!S66)</f>
        <v>204.361111111111</v>
      </c>
    </row>
    <row r="67" customFormat="false" ht="12.8" hidden="false" customHeight="false" outlineLevel="0" collapsed="false">
      <c r="A67" s="2" t="n">
        <v>43956</v>
      </c>
      <c r="B67" s="3" t="n">
        <f aca="false">SUM(Sheet2!A67,Sheet2!S67)</f>
        <v>213.666666666667</v>
      </c>
    </row>
    <row r="68" customFormat="false" ht="12.8" hidden="false" customHeight="false" outlineLevel="0" collapsed="false">
      <c r="A68" s="2" t="n">
        <v>43957</v>
      </c>
      <c r="B68" s="3" t="n">
        <f aca="false">SUM(Sheet2!A68,Sheet2!S68)</f>
        <v>214.972222222222</v>
      </c>
    </row>
    <row r="69" customFormat="false" ht="12.8" hidden="false" customHeight="false" outlineLevel="0" collapsed="false">
      <c r="A69" s="2" t="n">
        <v>43958</v>
      </c>
      <c r="B69" s="3" t="n">
        <f aca="false">SUM(Sheet2!A69,Sheet2!S69)</f>
        <v>212.277777777778</v>
      </c>
    </row>
    <row r="70" customFormat="false" ht="12.8" hidden="false" customHeight="false" outlineLevel="0" collapsed="false">
      <c r="A70" s="2" t="n">
        <v>43959</v>
      </c>
      <c r="B70" s="3" t="n">
        <f aca="false">SUM(Sheet2!A70,Sheet2!S70)</f>
        <v>228.583333333333</v>
      </c>
    </row>
    <row r="71" customFormat="false" ht="12.8" hidden="false" customHeight="false" outlineLevel="0" collapsed="false">
      <c r="A71" s="2" t="n">
        <v>43960</v>
      </c>
      <c r="B71" s="3" t="n">
        <f aca="false">SUM(Sheet2!A71,Sheet2!S71)</f>
        <v>232.888888888889</v>
      </c>
    </row>
    <row r="72" customFormat="false" ht="12.8" hidden="false" customHeight="false" outlineLevel="0" collapsed="false">
      <c r="A72" s="2" t="n">
        <v>43961</v>
      </c>
      <c r="B72" s="3" t="n">
        <f aca="false">SUM(Sheet2!A72,Sheet2!S72)</f>
        <v>239.194444444444</v>
      </c>
    </row>
    <row r="73" customFormat="false" ht="12.8" hidden="false" customHeight="false" outlineLevel="0" collapsed="false">
      <c r="A73" s="2" t="n">
        <v>43962</v>
      </c>
      <c r="B73" s="3" t="n">
        <f aca="false">SUM(Sheet2!A73,Sheet2!S73)</f>
        <v>243.5</v>
      </c>
    </row>
    <row r="74" customFormat="false" ht="12.8" hidden="false" customHeight="false" outlineLevel="0" collapsed="false">
      <c r="A74" s="2" t="n">
        <v>43963</v>
      </c>
      <c r="B74" s="3" t="n">
        <f aca="false">SUM(Sheet2!A74,Sheet2!S74)</f>
        <v>232.805555555556</v>
      </c>
    </row>
    <row r="75" customFormat="false" ht="12.8" hidden="false" customHeight="false" outlineLevel="0" collapsed="false">
      <c r="A75" s="2" t="n">
        <v>43964</v>
      </c>
      <c r="B75" s="3" t="n">
        <f aca="false">SUM(Sheet2!A75,Sheet2!S75)</f>
        <v>240.111111111111</v>
      </c>
    </row>
    <row r="76" customFormat="false" ht="12.8" hidden="false" customHeight="false" outlineLevel="0" collapsed="false">
      <c r="A76" s="2" t="n">
        <v>43965</v>
      </c>
      <c r="B76" s="3" t="n">
        <f aca="false">SUM(Sheet2!A76,Sheet2!S76)</f>
        <v>245.416666666667</v>
      </c>
    </row>
    <row r="77" customFormat="false" ht="12.8" hidden="false" customHeight="false" outlineLevel="0" collapsed="false">
      <c r="A77" s="2" t="n">
        <v>43966</v>
      </c>
      <c r="B77" s="3" t="n">
        <f aca="false">SUM(Sheet2!A77,Sheet2!S77)</f>
        <v>249.722222222222</v>
      </c>
    </row>
    <row r="78" customFormat="false" ht="12.8" hidden="false" customHeight="false" outlineLevel="0" collapsed="false">
      <c r="A78" s="2" t="n">
        <v>43967</v>
      </c>
      <c r="B78" s="3" t="n">
        <f aca="false">SUM(Sheet2!A78,Sheet2!S78)</f>
        <v>259.027777777778</v>
      </c>
    </row>
    <row r="79" customFormat="false" ht="12.8" hidden="false" customHeight="false" outlineLevel="0" collapsed="false">
      <c r="A79" s="2" t="n">
        <v>43968</v>
      </c>
      <c r="B79" s="3" t="n">
        <f aca="false">SUM(Sheet2!A79,Sheet2!S79)</f>
        <v>261.333333333333</v>
      </c>
    </row>
    <row r="80" customFormat="false" ht="12.8" hidden="false" customHeight="false" outlineLevel="0" collapsed="false">
      <c r="A80" s="2" t="n">
        <v>43969</v>
      </c>
      <c r="B80" s="3" t="n">
        <f aca="false">SUM(Sheet2!A80,Sheet2!S80)</f>
        <v>269.638888888889</v>
      </c>
    </row>
    <row r="81" customFormat="false" ht="12.8" hidden="false" customHeight="false" outlineLevel="0" collapsed="false">
      <c r="A81" s="2" t="n">
        <v>43970</v>
      </c>
      <c r="B81" s="3" t="n">
        <f aca="false">SUM(Sheet2!A81,Sheet2!S81)</f>
        <v>256.944444444444</v>
      </c>
    </row>
    <row r="82" customFormat="false" ht="12.8" hidden="false" customHeight="false" outlineLevel="0" collapsed="false">
      <c r="A82" s="2" t="n">
        <v>43971</v>
      </c>
      <c r="B82" s="3" t="n">
        <f aca="false">SUM(Sheet2!A82,Sheet2!S82)</f>
        <v>271.25</v>
      </c>
    </row>
    <row r="83" customFormat="false" ht="12.8" hidden="false" customHeight="false" outlineLevel="0" collapsed="false">
      <c r="A83" s="2" t="n">
        <v>43972</v>
      </c>
      <c r="B83" s="3" t="n">
        <f aca="false">SUM(Sheet2!A83,Sheet2!S83)</f>
        <v>272.555555555556</v>
      </c>
    </row>
    <row r="84" customFormat="false" ht="12.8" hidden="false" customHeight="false" outlineLevel="0" collapsed="false">
      <c r="A84" s="2" t="n">
        <v>43973</v>
      </c>
      <c r="B84" s="3" t="n">
        <f aca="false">SUM(Sheet2!A84,Sheet2!S84)</f>
        <v>280.861111111111</v>
      </c>
    </row>
    <row r="85" customFormat="false" ht="12.8" hidden="false" customHeight="false" outlineLevel="0" collapsed="false">
      <c r="A85" s="2" t="n">
        <v>43974</v>
      </c>
      <c r="B85" s="3" t="n">
        <f aca="false">SUM(Sheet2!A85,Sheet2!S85)</f>
        <v>300.166666666667</v>
      </c>
    </row>
    <row r="86" customFormat="false" ht="12.8" hidden="false" customHeight="false" outlineLevel="0" collapsed="false">
      <c r="A86" s="2" t="n">
        <v>43975</v>
      </c>
      <c r="B86" s="3" t="n">
        <f aca="false">SUM(Sheet2!A86,Sheet2!S86)</f>
        <v>307.472222222222</v>
      </c>
    </row>
    <row r="87" customFormat="false" ht="12.8" hidden="false" customHeight="false" outlineLevel="0" collapsed="false">
      <c r="A87" s="2" t="n">
        <v>43976</v>
      </c>
      <c r="B87" s="3" t="n">
        <f aca="false">SUM(Sheet2!A87,Sheet2!S87)</f>
        <v>310.777777777778</v>
      </c>
    </row>
    <row r="88" customFormat="false" ht="12.8" hidden="false" customHeight="false" outlineLevel="0" collapsed="false">
      <c r="A88" s="2" t="n">
        <v>43977</v>
      </c>
      <c r="B88" s="3" t="n">
        <f aca="false">SUM(Sheet2!A88,Sheet2!S88)</f>
        <v>312.083333333333</v>
      </c>
    </row>
    <row r="89" customFormat="false" ht="12.8" hidden="false" customHeight="false" outlineLevel="0" collapsed="false">
      <c r="A89" s="2" t="n">
        <v>43978</v>
      </c>
      <c r="B89" s="3" t="n">
        <f aca="false">SUM(Sheet2!A89,Sheet2!S89)</f>
        <v>322.388888888889</v>
      </c>
    </row>
    <row r="90" customFormat="false" ht="12.8" hidden="false" customHeight="false" outlineLevel="0" collapsed="false">
      <c r="A90" s="2" t="n">
        <v>43979</v>
      </c>
      <c r="B90" s="3" t="n">
        <f aca="false">SUM(Sheet2!A90,Sheet2!S90)</f>
        <v>311.694444444444</v>
      </c>
    </row>
    <row r="91" customFormat="false" ht="12.8" hidden="false" customHeight="false" outlineLevel="0" collapsed="false">
      <c r="A91" s="2" t="n">
        <v>43980</v>
      </c>
      <c r="B91" s="3" t="n">
        <f aca="false">SUM(Sheet2!A91,Sheet2!S91)</f>
        <v>326</v>
      </c>
    </row>
    <row r="92" customFormat="false" ht="12.8" hidden="false" customHeight="false" outlineLevel="0" collapsed="false">
      <c r="A92" s="2" t="n">
        <v>43981</v>
      </c>
      <c r="B92" s="3" t="n">
        <f aca="false">SUM(Sheet2!A92,Sheet2!S92)</f>
        <v>326</v>
      </c>
    </row>
    <row r="93" customFormat="false" ht="12.8" hidden="false" customHeight="false" outlineLevel="0" collapsed="false">
      <c r="A93" s="2" t="n">
        <v>43982</v>
      </c>
      <c r="B93" s="3" t="n">
        <f aca="false">SUM(Sheet2!A93,Sheet2!S93)</f>
        <v>366</v>
      </c>
    </row>
    <row r="94" customFormat="false" ht="12.8" hidden="false" customHeight="false" outlineLevel="0" collapsed="false">
      <c r="A94" s="2" t="n">
        <v>43983</v>
      </c>
      <c r="B94" s="3" t="n">
        <f aca="false">SUM(Sheet2!A94,Sheet2!S94)</f>
        <v>358</v>
      </c>
    </row>
    <row r="95" customFormat="false" ht="12.8" hidden="false" customHeight="false" outlineLevel="0" collapsed="false">
      <c r="A95" s="2" t="n">
        <v>43984</v>
      </c>
      <c r="B95" s="3" t="n">
        <f aca="false">SUM(Sheet2!A95,Sheet2!S95)</f>
        <v>360</v>
      </c>
    </row>
    <row r="96" customFormat="false" ht="12.8" hidden="false" customHeight="false" outlineLevel="0" collapsed="false">
      <c r="A96" s="2" t="n">
        <v>43985</v>
      </c>
      <c r="B96" s="3" t="n">
        <f aca="false">SUM(Sheet2!A96,Sheet2!S96)</f>
        <v>350</v>
      </c>
    </row>
    <row r="97" customFormat="false" ht="12.8" hidden="false" customHeight="false" outlineLevel="0" collapsed="false">
      <c r="A97" s="2" t="n">
        <v>43986</v>
      </c>
      <c r="B97" s="3" t="n">
        <f aca="false">SUM(Sheet2!A97,Sheet2!S97)</f>
        <v>404</v>
      </c>
    </row>
    <row r="98" customFormat="false" ht="12.8" hidden="false" customHeight="false" outlineLevel="0" collapsed="false">
      <c r="A98" s="2" t="n">
        <v>43987</v>
      </c>
      <c r="B98" s="3" t="n">
        <f aca="false">SUM(Sheet2!A98,Sheet2!S98)</f>
        <v>397</v>
      </c>
    </row>
    <row r="99" customFormat="false" ht="12.8" hidden="false" customHeight="false" outlineLevel="0" collapsed="false">
      <c r="A99" s="2" t="n">
        <v>43988</v>
      </c>
      <c r="B99" s="3" t="n">
        <f aca="false">SUM(Sheet2!A99,Sheet2!S99)</f>
        <v>388</v>
      </c>
    </row>
    <row r="100" customFormat="false" ht="12.8" hidden="false" customHeight="false" outlineLevel="0" collapsed="false">
      <c r="A100" s="2" t="n">
        <v>43989</v>
      </c>
      <c r="B100" s="3" t="n">
        <f aca="false">SUM(Sheet2!A100,Sheet2!S100)</f>
        <v>407</v>
      </c>
    </row>
    <row r="101" customFormat="false" ht="12.8" hidden="false" customHeight="false" outlineLevel="0" collapsed="false">
      <c r="A101" s="2" t="n">
        <v>43990</v>
      </c>
      <c r="B101" s="3" t="n">
        <f aca="false">SUM(Sheet2!A101,Sheet2!S101)</f>
        <v>444</v>
      </c>
    </row>
    <row r="102" customFormat="false" ht="12.8" hidden="false" customHeight="false" outlineLevel="0" collapsed="false">
      <c r="A102" s="2" t="n">
        <v>43991</v>
      </c>
      <c r="B102" s="3" t="n">
        <f aca="false">SUM(Sheet2!A102,Sheet2!S102)</f>
        <v>459</v>
      </c>
    </row>
    <row r="103" customFormat="false" ht="12.8" hidden="false" customHeight="false" outlineLevel="0" collapsed="false">
      <c r="A103" s="2" t="n">
        <v>43992</v>
      </c>
      <c r="B103" s="3" t="n">
        <f aca="false">SUM(Sheet2!A103,Sheet2!S103)</f>
        <v>489</v>
      </c>
    </row>
    <row r="104" customFormat="false" ht="12.8" hidden="false" customHeight="false" outlineLevel="0" collapsed="false">
      <c r="A104" s="2" t="n">
        <v>43993</v>
      </c>
      <c r="B104" s="3" t="n">
        <f aca="false">SUM(Sheet2!A104,Sheet2!S104)</f>
        <v>497</v>
      </c>
    </row>
    <row r="105" customFormat="false" ht="12.8" hidden="false" customHeight="false" outlineLevel="0" collapsed="false">
      <c r="A105" s="2" t="n">
        <v>43994</v>
      </c>
      <c r="B105" s="3" t="n">
        <f aca="false">SUM(Sheet2!A105,Sheet2!S105)</f>
        <v>492</v>
      </c>
    </row>
    <row r="106" customFormat="false" ht="12.8" hidden="false" customHeight="false" outlineLevel="0" collapsed="false">
      <c r="A106" s="2" t="n">
        <v>43995</v>
      </c>
      <c r="B106" s="3" t="n">
        <f aca="false">SUM(Sheet2!A106,Sheet2!S106)</f>
        <v>502</v>
      </c>
    </row>
    <row r="107" customFormat="false" ht="12.8" hidden="false" customHeight="false" outlineLevel="0" collapsed="false">
      <c r="A107" s="2" t="n">
        <v>43996</v>
      </c>
      <c r="B107" s="3" t="n">
        <f aca="false">SUM(Sheet2!A107,Sheet2!S107)</f>
        <v>586</v>
      </c>
    </row>
    <row r="108" customFormat="false" ht="12.8" hidden="false" customHeight="false" outlineLevel="0" collapsed="false">
      <c r="A108" s="2" t="n">
        <v>43997</v>
      </c>
      <c r="B108" s="3" t="n">
        <f aca="false">SUM(Sheet2!A108,Sheet2!S108)</f>
        <v>595</v>
      </c>
    </row>
    <row r="109" customFormat="false" ht="12.8" hidden="false" customHeight="false" outlineLevel="0" collapsed="false">
      <c r="A109" s="2" t="n">
        <v>43998</v>
      </c>
      <c r="B109" s="3" t="n">
        <f aca="false">SUM(Sheet2!A109,Sheet2!S109)</f>
        <v>622</v>
      </c>
    </row>
    <row r="110" customFormat="false" ht="12.8" hidden="false" customHeight="false" outlineLevel="0" collapsed="false">
      <c r="A110" s="2" t="n">
        <v>43999</v>
      </c>
      <c r="B110" s="3" t="n">
        <f aca="false">SUM(Sheet2!A110,Sheet2!S110)</f>
        <v>621</v>
      </c>
    </row>
    <row r="111" customFormat="false" ht="12.8" hidden="false" customHeight="false" outlineLevel="0" collapsed="false">
      <c r="A111" s="2" t="n">
        <v>44000</v>
      </c>
      <c r="B111" s="3" t="n">
        <f aca="false">SUM(Sheet2!A111,Sheet2!S111)</f>
        <v>610</v>
      </c>
    </row>
    <row r="112" customFormat="false" ht="12.8" hidden="false" customHeight="false" outlineLevel="0" collapsed="false">
      <c r="A112" s="2" t="n">
        <v>44001</v>
      </c>
      <c r="B112" s="3" t="n">
        <f aca="false">SUM(Sheet2!A112,Sheet2!S112)</f>
        <v>590</v>
      </c>
    </row>
    <row r="113" customFormat="false" ht="12.8" hidden="false" customHeight="false" outlineLevel="0" collapsed="false">
      <c r="A113" s="2" t="n">
        <v>44002</v>
      </c>
      <c r="B113" s="3" t="n">
        <f aca="false">SUM(Sheet2!A113,Sheet2!S113)</f>
        <v>604</v>
      </c>
    </row>
    <row r="114" customFormat="false" ht="12.8" hidden="false" customHeight="false" outlineLevel="0" collapsed="false">
      <c r="A114" s="2" t="n">
        <v>44003</v>
      </c>
      <c r="B114" s="3" t="n">
        <f aca="false">SUM(Sheet2!A114,Sheet2!S114)</f>
        <v>607</v>
      </c>
    </row>
    <row r="115" customFormat="false" ht="12.8" hidden="false" customHeight="false" outlineLevel="0" collapsed="false">
      <c r="A115" s="2" t="n">
        <v>44004</v>
      </c>
      <c r="B115" s="3" t="n">
        <f aca="false">SUM(Sheet2!A115,Sheet2!S115)</f>
        <v>667</v>
      </c>
    </row>
    <row r="116" customFormat="false" ht="12.8" hidden="false" customHeight="false" outlineLevel="0" collapsed="false">
      <c r="A116" s="2" t="n">
        <v>44005</v>
      </c>
      <c r="B116" s="3" t="n">
        <f aca="false">SUM(Sheet2!A116,Sheet2!S116)</f>
        <v>692</v>
      </c>
    </row>
    <row r="117" customFormat="false" ht="12.8" hidden="false" customHeight="false" outlineLevel="0" collapsed="false">
      <c r="A117" s="2" t="n">
        <v>44006</v>
      </c>
      <c r="B117" s="3" t="n">
        <f aca="false">SUM(Sheet2!A117,Sheet2!S117)</f>
        <v>657</v>
      </c>
    </row>
    <row r="118" customFormat="false" ht="12.8" hidden="false" customHeight="false" outlineLevel="0" collapsed="false">
      <c r="A118" s="2" t="n">
        <v>44007</v>
      </c>
      <c r="B118" s="3" t="n">
        <f aca="false">SUM(Sheet2!A118,Sheet2!S118)</f>
        <v>828</v>
      </c>
    </row>
    <row r="119" customFormat="false" ht="12.8" hidden="false" customHeight="false" outlineLevel="0" collapsed="false">
      <c r="A119" s="2" t="n">
        <v>44008</v>
      </c>
      <c r="B119" s="3" t="n">
        <f aca="false">SUM(Sheet2!A119,Sheet2!S119)</f>
        <v>814</v>
      </c>
    </row>
    <row r="120" customFormat="false" ht="12.8" hidden="false" customHeight="false" outlineLevel="0" collapsed="false">
      <c r="A120" s="2" t="n">
        <v>44009</v>
      </c>
      <c r="B120" s="3" t="n">
        <f aca="false">SUM(Sheet2!A120,Sheet2!S120)</f>
        <v>840</v>
      </c>
    </row>
    <row r="121" customFormat="false" ht="12.8" hidden="false" customHeight="false" outlineLevel="0" collapsed="false">
      <c r="A121" s="2" t="n">
        <v>44010</v>
      </c>
      <c r="B121" s="3" t="n">
        <f aca="false">SUM(Sheet2!A121,Sheet2!S121)</f>
        <v>842</v>
      </c>
    </row>
    <row r="122" customFormat="false" ht="12.8" hidden="false" customHeight="false" outlineLevel="0" collapsed="false">
      <c r="A122" s="2" t="n">
        <v>44011</v>
      </c>
      <c r="B122" s="3" t="n">
        <f aca="false">SUM(Sheet2!A122,Sheet2!S122)</f>
        <v>866</v>
      </c>
    </row>
    <row r="123" customFormat="false" ht="12.8" hidden="false" customHeight="false" outlineLevel="0" collapsed="false">
      <c r="A123" s="2" t="n">
        <v>44012</v>
      </c>
      <c r="B123" s="3" t="n">
        <f aca="false">SUM(Sheet2!A123,Sheet2!S123)</f>
        <v>843</v>
      </c>
    </row>
    <row r="124" customFormat="false" ht="12.8" hidden="false" customHeight="false" outlineLevel="0" collapsed="false">
      <c r="A124" s="2" t="n">
        <v>44013</v>
      </c>
      <c r="B124" s="3" t="n">
        <f aca="false">SUM(Sheet2!A124,Sheet2!S124)</f>
        <v>820</v>
      </c>
    </row>
    <row r="125" customFormat="false" ht="12.8" hidden="false" customHeight="false" outlineLevel="0" collapsed="false">
      <c r="A125" s="2" t="n">
        <v>44014</v>
      </c>
      <c r="B125" s="3" t="n">
        <f aca="false">SUM(Sheet2!A125,Sheet2!S125)</f>
        <v>737</v>
      </c>
    </row>
    <row r="126" customFormat="false" ht="12.8" hidden="false" customHeight="false" outlineLevel="0" collapsed="false">
      <c r="A126" s="2" t="n">
        <v>44015</v>
      </c>
      <c r="B126" s="3" t="n">
        <f aca="false">SUM(Sheet2!A126,Sheet2!S126)</f>
        <v>737</v>
      </c>
    </row>
    <row r="127" customFormat="false" ht="12.8" hidden="false" customHeight="false" outlineLevel="0" collapsed="false">
      <c r="A127" s="2" t="n">
        <v>44016</v>
      </c>
      <c r="B127" s="3" t="n">
        <f aca="false">SUM(Sheet2!A127,Sheet2!S127)</f>
        <v>597</v>
      </c>
    </row>
    <row r="128" customFormat="false" ht="12.8" hidden="false" customHeight="false" outlineLevel="0" collapsed="false">
      <c r="A128" s="2" t="n">
        <v>44017</v>
      </c>
      <c r="B128" s="3" t="n">
        <f aca="false">SUM(Sheet2!A128,Sheet2!S128)</f>
        <v>732</v>
      </c>
    </row>
    <row r="129" customFormat="false" ht="12.8" hidden="false" customHeight="false" outlineLevel="0" collapsed="false">
      <c r="A129" s="2" t="n">
        <v>44018</v>
      </c>
      <c r="B129" s="3" t="n">
        <f aca="false">SUM(Sheet2!A129,Sheet2!S129)</f>
        <v>734</v>
      </c>
    </row>
    <row r="130" customFormat="false" ht="12.8" hidden="false" customHeight="false" outlineLevel="0" collapsed="false">
      <c r="A130" s="2"/>
      <c r="B130" s="3"/>
    </row>
    <row r="131" customFormat="false" ht="12.8" hidden="false" customHeight="false" outlineLevel="0" collapsed="false">
      <c r="A131" s="2"/>
      <c r="B131" s="3"/>
    </row>
    <row r="132" customFormat="false" ht="12.8" hidden="false" customHeight="false" outlineLevel="0" collapsed="false">
      <c r="A132" s="2"/>
      <c r="B13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5"/>
  <sheetViews>
    <sheetView showFormulas="false" showGridLines="true" showRowColHeaders="true" showZeros="true" rightToLeft="false" tabSelected="true" showOutlineSymbols="true" defaultGridColor="true" view="normal" topLeftCell="A110" colorId="64" zoomScale="100" zoomScaleNormal="100" zoomScalePageLayoutView="100" workbookViewId="0">
      <selection pane="topLeft" activeCell="R133" activeCellId="0" sqref="R133"/>
    </sheetView>
  </sheetViews>
  <sheetFormatPr defaultColWidth="11.55078125" defaultRowHeight="12.8" zeroHeight="false" outlineLevelRow="0" outlineLevelCol="0"/>
  <sheetData>
    <row r="1" customFormat="false" ht="28.35" hidden="false" customHeight="false" outlineLevel="0" collapsed="false">
      <c r="A1" s="3" t="s">
        <v>2</v>
      </c>
      <c r="B1" s="4" t="s">
        <v>3</v>
      </c>
      <c r="C1" s="5" t="s">
        <v>4</v>
      </c>
      <c r="D1" s="6" t="s">
        <v>5</v>
      </c>
      <c r="E1" s="6" t="s">
        <v>6</v>
      </c>
      <c r="F1" s="7" t="s">
        <v>7</v>
      </c>
      <c r="G1" s="8" t="s">
        <v>4</v>
      </c>
      <c r="H1" s="6" t="s">
        <v>5</v>
      </c>
      <c r="I1" s="6" t="s">
        <v>6</v>
      </c>
      <c r="J1" s="4" t="s">
        <v>7</v>
      </c>
      <c r="K1" s="5" t="s">
        <v>4</v>
      </c>
      <c r="L1" s="6" t="s">
        <v>5</v>
      </c>
      <c r="M1" s="6" t="s">
        <v>6</v>
      </c>
      <c r="N1" s="7" t="s">
        <v>7</v>
      </c>
      <c r="O1" s="5" t="s">
        <v>4</v>
      </c>
      <c r="P1" s="6" t="s">
        <v>5</v>
      </c>
      <c r="Q1" s="6" t="s">
        <v>6</v>
      </c>
      <c r="R1" s="7" t="s">
        <v>7</v>
      </c>
      <c r="S1" s="1" t="s">
        <v>8</v>
      </c>
    </row>
    <row r="2" customFormat="false" ht="12.8" hidden="false" customHeight="false" outlineLevel="0" collapsed="false">
      <c r="A2" s="3" t="n">
        <v>0</v>
      </c>
      <c r="S2" s="1" t="n">
        <f aca="false">SUM(D2,H2,L2,P2)</f>
        <v>0</v>
      </c>
    </row>
    <row r="3" customFormat="false" ht="12.8" hidden="false" customHeight="false" outlineLevel="0" collapsed="false">
      <c r="A3" s="3" t="n">
        <v>0</v>
      </c>
      <c r="S3" s="1" t="n">
        <f aca="false">SUM(D3,H3,L3,P3)</f>
        <v>0</v>
      </c>
    </row>
    <row r="4" customFormat="false" ht="12.8" hidden="false" customHeight="false" outlineLevel="0" collapsed="false">
      <c r="A4" s="3" t="n">
        <v>0</v>
      </c>
      <c r="S4" s="1" t="n">
        <f aca="false">SUM(D4,H4,L4,P4)</f>
        <v>0</v>
      </c>
    </row>
    <row r="5" customFormat="false" ht="12.8" hidden="false" customHeight="false" outlineLevel="0" collapsed="false">
      <c r="A5" s="3" t="n">
        <v>0</v>
      </c>
      <c r="S5" s="1" t="n">
        <f aca="false">SUM(D5,H5,L5,P5)</f>
        <v>0</v>
      </c>
    </row>
    <row r="6" customFormat="false" ht="12.8" hidden="false" customHeight="false" outlineLevel="0" collapsed="false">
      <c r="A6" s="9" t="n">
        <v>0</v>
      </c>
      <c r="S6" s="1" t="n">
        <f aca="false">SUM(D6,H6,L6,P6)</f>
        <v>0</v>
      </c>
    </row>
    <row r="7" customFormat="false" ht="12.8" hidden="false" customHeight="false" outlineLevel="0" collapsed="false">
      <c r="A7" s="9" t="n">
        <v>0</v>
      </c>
      <c r="S7" s="1" t="n">
        <f aca="false">SUM(D7,H7,L7,P7)</f>
        <v>0</v>
      </c>
    </row>
    <row r="8" customFormat="false" ht="12.8" hidden="false" customHeight="false" outlineLevel="0" collapsed="false">
      <c r="A8" s="9" t="n">
        <v>0</v>
      </c>
      <c r="S8" s="1" t="n">
        <f aca="false">SUM(D8,H8,L8,P8)</f>
        <v>0</v>
      </c>
    </row>
    <row r="9" customFormat="false" ht="12.8" hidden="false" customHeight="false" outlineLevel="0" collapsed="false">
      <c r="A9" s="9" t="n">
        <v>0</v>
      </c>
      <c r="S9" s="1" t="n">
        <f aca="false">SUM(D9,H9,L9,P9)</f>
        <v>0</v>
      </c>
    </row>
    <row r="10" customFormat="false" ht="12.8" hidden="false" customHeight="false" outlineLevel="0" collapsed="false">
      <c r="A10" s="9" t="n">
        <v>0</v>
      </c>
      <c r="S10" s="1" t="n">
        <f aca="false">SUM(D10,H10,L10,P10)</f>
        <v>0</v>
      </c>
    </row>
    <row r="11" customFormat="false" ht="12.8" hidden="false" customHeight="false" outlineLevel="0" collapsed="false">
      <c r="A11" s="9" t="n">
        <v>0</v>
      </c>
      <c r="S11" s="1" t="n">
        <f aca="false">SUM(D11,H11,L11,P11)</f>
        <v>0</v>
      </c>
    </row>
    <row r="12" customFormat="false" ht="12.8" hidden="false" customHeight="false" outlineLevel="0" collapsed="false">
      <c r="A12" s="9" t="n">
        <v>0</v>
      </c>
      <c r="S12" s="1" t="n">
        <f aca="false">SUM(D12,H12,L12,P12)</f>
        <v>0</v>
      </c>
    </row>
    <row r="13" customFormat="false" ht="12.8" hidden="false" customHeight="false" outlineLevel="0" collapsed="false">
      <c r="A13" s="9" t="n">
        <v>0</v>
      </c>
      <c r="S13" s="1" t="n">
        <f aca="false">SUM(D13,H13,L13,P13)</f>
        <v>0</v>
      </c>
    </row>
    <row r="14" customFormat="false" ht="12.8" hidden="false" customHeight="false" outlineLevel="0" collapsed="false">
      <c r="A14" s="9" t="n">
        <v>0</v>
      </c>
      <c r="S14" s="1" t="n">
        <f aca="false">SUM(D14,H14,L14,P14)</f>
        <v>0</v>
      </c>
    </row>
    <row r="15" customFormat="false" ht="12.8" hidden="false" customHeight="false" outlineLevel="0" collapsed="false">
      <c r="A15" s="9" t="n">
        <v>0</v>
      </c>
      <c r="S15" s="1" t="n">
        <f aca="false">SUM(D15,H15,L15,P15)</f>
        <v>0</v>
      </c>
    </row>
    <row r="16" customFormat="false" ht="12.8" hidden="false" customHeight="false" outlineLevel="0" collapsed="false">
      <c r="A16" s="9" t="n">
        <v>0</v>
      </c>
      <c r="S16" s="1" t="n">
        <f aca="false">SUM(D16,H16,L16,P16)</f>
        <v>0</v>
      </c>
    </row>
    <row r="17" customFormat="false" ht="12.8" hidden="false" customHeight="false" outlineLevel="0" collapsed="false">
      <c r="A17" s="9" t="n">
        <v>0</v>
      </c>
      <c r="S17" s="1" t="n">
        <f aca="false">SUM(D17,H17,L17,P17)</f>
        <v>0</v>
      </c>
    </row>
    <row r="18" customFormat="false" ht="12.8" hidden="false" customHeight="false" outlineLevel="0" collapsed="false">
      <c r="A18" s="9" t="n">
        <v>0</v>
      </c>
      <c r="S18" s="1" t="n">
        <f aca="false">SUM(D18,H18,L18,P18)</f>
        <v>0</v>
      </c>
    </row>
    <row r="19" customFormat="false" ht="12.8" hidden="false" customHeight="false" outlineLevel="0" collapsed="false">
      <c r="A19" s="9" t="n">
        <v>0</v>
      </c>
      <c r="S19" s="1" t="n">
        <f aca="false">SUM(D19,H19,L19,P19)</f>
        <v>0</v>
      </c>
    </row>
    <row r="20" customFormat="false" ht="12.8" hidden="false" customHeight="false" outlineLevel="0" collapsed="false">
      <c r="A20" s="9" t="n">
        <v>0</v>
      </c>
      <c r="S20" s="1" t="n">
        <f aca="false">SUM(D20,H20,L20,P20)</f>
        <v>0</v>
      </c>
    </row>
    <row r="21" customFormat="false" ht="12.8" hidden="false" customHeight="false" outlineLevel="0" collapsed="false">
      <c r="A21" s="9" t="n">
        <v>0</v>
      </c>
      <c r="S21" s="1" t="n">
        <f aca="false">SUM(D21,H21,L21,P21)</f>
        <v>0</v>
      </c>
    </row>
    <row r="22" customFormat="false" ht="12.8" hidden="false" customHeight="false" outlineLevel="0" collapsed="false">
      <c r="A22" s="9" t="n">
        <v>0</v>
      </c>
      <c r="S22" s="1" t="n">
        <f aca="false">SUM(D22,H22,L22,P22)</f>
        <v>0</v>
      </c>
    </row>
    <row r="23" customFormat="false" ht="12.8" hidden="false" customHeight="false" outlineLevel="0" collapsed="false">
      <c r="A23" s="9" t="n">
        <v>0</v>
      </c>
      <c r="S23" s="1" t="n">
        <f aca="false">SUM(D23,H23,L23,P23)</f>
        <v>0</v>
      </c>
    </row>
    <row r="24" customFormat="false" ht="12.8" hidden="false" customHeight="false" outlineLevel="0" collapsed="false">
      <c r="A24" s="9" t="n">
        <v>0</v>
      </c>
      <c r="S24" s="1" t="n">
        <f aca="false">SUM(D24,H24,L24,P24)</f>
        <v>0</v>
      </c>
    </row>
    <row r="25" customFormat="false" ht="12.8" hidden="false" customHeight="false" outlineLevel="0" collapsed="false">
      <c r="A25" s="9" t="n">
        <v>0</v>
      </c>
      <c r="S25" s="1" t="n">
        <f aca="false">SUM(D25,H25,L25,P25)</f>
        <v>0</v>
      </c>
    </row>
    <row r="26" customFormat="false" ht="12.8" hidden="false" customHeight="false" outlineLevel="0" collapsed="false">
      <c r="A26" s="9" t="n">
        <v>0</v>
      </c>
      <c r="S26" s="1" t="n">
        <f aca="false">SUM(D26,H26,L26,P26)</f>
        <v>0</v>
      </c>
    </row>
    <row r="27" customFormat="false" ht="12.8" hidden="false" customHeight="false" outlineLevel="0" collapsed="false">
      <c r="A27" s="9" t="n">
        <v>0</v>
      </c>
      <c r="S27" s="1" t="n">
        <f aca="false">SUM(D27,H27,L27,P27)</f>
        <v>0</v>
      </c>
    </row>
    <row r="28" customFormat="false" ht="12.8" hidden="false" customHeight="false" outlineLevel="0" collapsed="false">
      <c r="A28" s="9" t="n">
        <v>0</v>
      </c>
      <c r="S28" s="1" t="n">
        <f aca="false">SUM(D28,H28,L28,P28)</f>
        <v>0</v>
      </c>
    </row>
    <row r="29" customFormat="false" ht="12.8" hidden="false" customHeight="false" outlineLevel="0" collapsed="false">
      <c r="A29" s="9" t="n">
        <v>0</v>
      </c>
      <c r="S29" s="1" t="n">
        <f aca="false">SUM(D29,H29,L29,P29)</f>
        <v>0</v>
      </c>
    </row>
    <row r="30" customFormat="false" ht="12.8" hidden="false" customHeight="false" outlineLevel="0" collapsed="false">
      <c r="A30" s="9" t="n">
        <v>0</v>
      </c>
      <c r="S30" s="1" t="n">
        <f aca="false">SUM(D30,H30,L30,P30)</f>
        <v>0</v>
      </c>
    </row>
    <row r="31" customFormat="false" ht="12.8" hidden="false" customHeight="false" outlineLevel="0" collapsed="false">
      <c r="A31" s="9" t="n">
        <v>0</v>
      </c>
      <c r="S31" s="1" t="n">
        <f aca="false">SUM(D31,H31,L31,P31)</f>
        <v>0</v>
      </c>
    </row>
    <row r="32" customFormat="false" ht="12.8" hidden="false" customHeight="false" outlineLevel="0" collapsed="false">
      <c r="A32" s="9" t="n">
        <v>0</v>
      </c>
      <c r="S32" s="1" t="n">
        <f aca="false">SUM(D32,H32,L32,P32)</f>
        <v>0</v>
      </c>
    </row>
    <row r="33" customFormat="false" ht="12.8" hidden="false" customHeight="false" outlineLevel="0" collapsed="false">
      <c r="A33" s="9" t="n">
        <v>0</v>
      </c>
      <c r="S33" s="1" t="n">
        <f aca="false">SUM(D33,H33,L33,P33)</f>
        <v>0</v>
      </c>
    </row>
    <row r="34" customFormat="false" ht="12.8" hidden="false" customHeight="false" outlineLevel="0" collapsed="false">
      <c r="A34" s="9" t="n">
        <v>0</v>
      </c>
      <c r="S34" s="1" t="n">
        <f aca="false">SUM(D34,H34,L34,P34)</f>
        <v>0</v>
      </c>
    </row>
    <row r="35" customFormat="false" ht="12.8" hidden="false" customHeight="false" outlineLevel="0" collapsed="false">
      <c r="A35" s="9" t="n">
        <v>0</v>
      </c>
      <c r="S35" s="1" t="n">
        <f aca="false">SUM(D35,H35,L35,P35)</f>
        <v>0</v>
      </c>
    </row>
    <row r="36" customFormat="false" ht="12.8" hidden="false" customHeight="false" outlineLevel="0" collapsed="false">
      <c r="A36" s="9" t="n">
        <v>0</v>
      </c>
      <c r="S36" s="1" t="n">
        <f aca="false">SUM(D36,H36,L36,P36)</f>
        <v>0</v>
      </c>
    </row>
    <row r="37" customFormat="false" ht="12.8" hidden="false" customHeight="false" outlineLevel="0" collapsed="false">
      <c r="A37" s="9" t="n">
        <v>0</v>
      </c>
      <c r="S37" s="1" t="n">
        <f aca="false">SUM(D37,H37,L37,P37)</f>
        <v>0</v>
      </c>
    </row>
    <row r="38" customFormat="false" ht="12.8" hidden="false" customHeight="false" outlineLevel="0" collapsed="false">
      <c r="A38" s="9" t="n">
        <v>0</v>
      </c>
      <c r="S38" s="1" t="n">
        <f aca="false">SUM(D38,H38,L38,P38)</f>
        <v>0</v>
      </c>
    </row>
    <row r="39" customFormat="false" ht="12.8" hidden="false" customHeight="false" outlineLevel="0" collapsed="false">
      <c r="A39" s="9" t="n">
        <v>0</v>
      </c>
      <c r="S39" s="1" t="n">
        <f aca="false">SUM(D39,H39,L39,P39)</f>
        <v>0</v>
      </c>
    </row>
    <row r="40" customFormat="false" ht="12.8" hidden="false" customHeight="false" outlineLevel="0" collapsed="false">
      <c r="A40" s="9" t="n">
        <v>0</v>
      </c>
      <c r="S40" s="1" t="n">
        <f aca="false">SUM(D40,H40,L40,P40)</f>
        <v>0</v>
      </c>
    </row>
    <row r="41" customFormat="false" ht="12.8" hidden="false" customHeight="false" outlineLevel="0" collapsed="false">
      <c r="A41" s="9" t="n">
        <v>0</v>
      </c>
      <c r="S41" s="1" t="n">
        <f aca="false">SUM(D41,H41,L41,P41)</f>
        <v>0</v>
      </c>
    </row>
    <row r="42" customFormat="false" ht="12.8" hidden="false" customHeight="false" outlineLevel="0" collapsed="false">
      <c r="A42" s="9" t="n">
        <v>0</v>
      </c>
      <c r="S42" s="1" t="n">
        <f aca="false">SUM(D42,H42,L42,P42)</f>
        <v>0</v>
      </c>
    </row>
    <row r="43" customFormat="false" ht="12.8" hidden="false" customHeight="false" outlineLevel="0" collapsed="false">
      <c r="A43" s="9" t="n">
        <v>0</v>
      </c>
      <c r="S43" s="1" t="n">
        <f aca="false">SUM(D43,H43,L43,P43)</f>
        <v>0</v>
      </c>
    </row>
    <row r="44" customFormat="false" ht="12.8" hidden="false" customHeight="false" outlineLevel="0" collapsed="false">
      <c r="A44" s="9" t="n">
        <v>0</v>
      </c>
      <c r="S44" s="1" t="n">
        <f aca="false">SUM(D44,H44,L44,P44)</f>
        <v>0</v>
      </c>
    </row>
    <row r="45" customFormat="false" ht="12.8" hidden="false" customHeight="false" outlineLevel="0" collapsed="false">
      <c r="A45" s="9" t="n">
        <v>0</v>
      </c>
      <c r="B45" s="10" t="n">
        <v>43933</v>
      </c>
      <c r="C45" s="11" t="n">
        <v>97</v>
      </c>
      <c r="D45" s="12" t="n">
        <v>72</v>
      </c>
      <c r="E45" s="12" t="n">
        <f aca="false">+C45-D45</f>
        <v>25</v>
      </c>
      <c r="F45" s="13" t="n">
        <f aca="false">+E45/C45</f>
        <v>0.257731958762887</v>
      </c>
      <c r="G45" s="14"/>
      <c r="H45" s="15"/>
      <c r="I45" s="15"/>
      <c r="J45" s="16"/>
      <c r="K45" s="11" t="n">
        <v>112</v>
      </c>
      <c r="L45" s="12" t="n">
        <v>68</v>
      </c>
      <c r="M45" s="12" t="n">
        <v>44</v>
      </c>
      <c r="N45" s="13" t="n">
        <f aca="false">+M45/K45</f>
        <v>0.392857142857143</v>
      </c>
      <c r="O45" s="17"/>
      <c r="P45" s="18"/>
      <c r="Q45" s="18"/>
      <c r="R45" s="19"/>
      <c r="S45" s="1" t="n">
        <f aca="false">SUM(D45,H45,L45,P45)</f>
        <v>140</v>
      </c>
    </row>
    <row r="46" customFormat="false" ht="12.8" hidden="false" customHeight="false" outlineLevel="0" collapsed="false">
      <c r="A46" s="9" t="n">
        <v>0</v>
      </c>
      <c r="B46" s="10" t="n">
        <v>43934</v>
      </c>
      <c r="C46" s="11" t="n">
        <v>97</v>
      </c>
      <c r="D46" s="12" t="n">
        <v>72</v>
      </c>
      <c r="E46" s="12" t="n">
        <f aca="false">+C46-D46</f>
        <v>25</v>
      </c>
      <c r="F46" s="13" t="n">
        <f aca="false">+E46/C46</f>
        <v>0.257731958762887</v>
      </c>
      <c r="G46" s="20" t="n">
        <v>29</v>
      </c>
      <c r="H46" s="12" t="n">
        <v>19</v>
      </c>
      <c r="I46" s="12" t="n">
        <v>10</v>
      </c>
      <c r="J46" s="21" t="n">
        <f aca="false">+I46/G46</f>
        <v>0.344827586206897</v>
      </c>
      <c r="K46" s="11" t="n">
        <v>112</v>
      </c>
      <c r="L46" s="12" t="n">
        <v>69</v>
      </c>
      <c r="M46" s="12" t="n">
        <v>43</v>
      </c>
      <c r="N46" s="13" t="n">
        <f aca="false">+M46/K46</f>
        <v>0.383928571428571</v>
      </c>
      <c r="O46" s="17"/>
      <c r="P46" s="18"/>
      <c r="Q46" s="18"/>
      <c r="R46" s="19"/>
      <c r="S46" s="1" t="n">
        <f aca="false">SUM(D46,H46,L46,P46)</f>
        <v>160</v>
      </c>
    </row>
    <row r="47" customFormat="false" ht="12.8" hidden="false" customHeight="false" outlineLevel="0" collapsed="false">
      <c r="A47" s="9" t="n">
        <v>0</v>
      </c>
      <c r="B47" s="10" t="n">
        <v>43935</v>
      </c>
      <c r="C47" s="11" t="n">
        <v>97</v>
      </c>
      <c r="D47" s="12" t="n">
        <v>72</v>
      </c>
      <c r="E47" s="12" t="n">
        <f aca="false">+C47-D47</f>
        <v>25</v>
      </c>
      <c r="F47" s="13" t="n">
        <f aca="false">+E47/C47</f>
        <v>0.257731958762887</v>
      </c>
      <c r="G47" s="20" t="n">
        <v>29</v>
      </c>
      <c r="H47" s="12" t="n">
        <v>19</v>
      </c>
      <c r="I47" s="12" t="n">
        <v>10</v>
      </c>
      <c r="J47" s="21" t="n">
        <f aca="false">+I47/G47</f>
        <v>0.344827586206897</v>
      </c>
      <c r="K47" s="22" t="n">
        <v>112</v>
      </c>
      <c r="L47" s="23" t="n">
        <v>69</v>
      </c>
      <c r="M47" s="23" t="n">
        <v>43</v>
      </c>
      <c r="N47" s="13" t="n">
        <f aca="false">+M47/K47</f>
        <v>0.383928571428571</v>
      </c>
      <c r="O47" s="11" t="n">
        <v>32</v>
      </c>
      <c r="P47" s="12" t="n">
        <v>13</v>
      </c>
      <c r="Q47" s="12" t="n">
        <v>19</v>
      </c>
      <c r="R47" s="13" t="n">
        <f aca="false">+Q47/O47</f>
        <v>0.59375</v>
      </c>
      <c r="S47" s="1" t="n">
        <f aca="false">SUM(D47,H47,L47,P47)</f>
        <v>173</v>
      </c>
    </row>
    <row r="48" customFormat="false" ht="12.8" hidden="false" customHeight="false" outlineLevel="0" collapsed="false">
      <c r="A48" s="9" t="n">
        <v>0</v>
      </c>
      <c r="B48" s="10" t="n">
        <v>43937</v>
      </c>
      <c r="C48" s="11" t="n">
        <v>109</v>
      </c>
      <c r="D48" s="12" t="n">
        <v>67</v>
      </c>
      <c r="E48" s="12" t="n">
        <f aca="false">+C48-D48</f>
        <v>42</v>
      </c>
      <c r="F48" s="13" t="n">
        <f aca="false">+E48/C48</f>
        <v>0.385321100917431</v>
      </c>
      <c r="G48" s="24" t="n">
        <v>28</v>
      </c>
      <c r="H48" s="23" t="n">
        <v>19</v>
      </c>
      <c r="I48" s="23" t="n">
        <f aca="false">+G48-H48</f>
        <v>9</v>
      </c>
      <c r="J48" s="21" t="n">
        <f aca="false">+I48/G48</f>
        <v>0.321428571428571</v>
      </c>
      <c r="K48" s="22" t="n">
        <v>119</v>
      </c>
      <c r="L48" s="23" t="n">
        <v>62</v>
      </c>
      <c r="M48" s="23" t="n">
        <f aca="false">+K48-L48</f>
        <v>57</v>
      </c>
      <c r="N48" s="13" t="n">
        <f aca="false">+M48/K48</f>
        <v>0.478991596638655</v>
      </c>
      <c r="O48" s="22" t="n">
        <v>26</v>
      </c>
      <c r="P48" s="23" t="n">
        <v>15</v>
      </c>
      <c r="Q48" s="23" t="n">
        <f aca="false">+O48-P48</f>
        <v>11</v>
      </c>
      <c r="R48" s="13" t="n">
        <f aca="false">+Q48/O48</f>
        <v>0.423076923076923</v>
      </c>
      <c r="S48" s="1" t="n">
        <f aca="false">SUM(D48,H48,L48,P48)</f>
        <v>163</v>
      </c>
    </row>
    <row r="49" customFormat="false" ht="12.8" hidden="false" customHeight="false" outlineLevel="0" collapsed="false">
      <c r="A49" s="9" t="n">
        <v>0</v>
      </c>
      <c r="B49" s="10" t="n">
        <v>43938</v>
      </c>
      <c r="C49" s="11" t="n">
        <v>107</v>
      </c>
      <c r="D49" s="12" t="n">
        <v>62</v>
      </c>
      <c r="E49" s="12" t="n">
        <f aca="false">+C49-D49</f>
        <v>45</v>
      </c>
      <c r="F49" s="13" t="n">
        <f aca="false">+E49/C49</f>
        <v>0.420560747663551</v>
      </c>
      <c r="G49" s="24" t="n">
        <v>29</v>
      </c>
      <c r="H49" s="23" t="n">
        <v>21</v>
      </c>
      <c r="I49" s="23" t="n">
        <f aca="false">+G49-H49</f>
        <v>8</v>
      </c>
      <c r="J49" s="21" t="n">
        <f aca="false">+I49/G49</f>
        <v>0.275862068965517</v>
      </c>
      <c r="K49" s="22" t="n">
        <f aca="false">110-15</f>
        <v>95</v>
      </c>
      <c r="L49" s="23" t="n">
        <v>47</v>
      </c>
      <c r="M49" s="23" t="n">
        <f aca="false">+(K49-L49)</f>
        <v>48</v>
      </c>
      <c r="N49" s="13" t="n">
        <f aca="false">+M49/K49</f>
        <v>0.505263157894737</v>
      </c>
      <c r="O49" s="22" t="n">
        <v>26</v>
      </c>
      <c r="P49" s="23" t="n">
        <v>15</v>
      </c>
      <c r="Q49" s="23" t="n">
        <f aca="false">+O49-P49</f>
        <v>11</v>
      </c>
      <c r="R49" s="13" t="n">
        <f aca="false">+Q49/O49</f>
        <v>0.423076923076923</v>
      </c>
      <c r="S49" s="1" t="n">
        <f aca="false">SUM(D49,H49,L49,P49)</f>
        <v>145</v>
      </c>
    </row>
    <row r="50" customFormat="false" ht="12.8" hidden="false" customHeight="false" outlineLevel="0" collapsed="false">
      <c r="A50" s="9" t="n">
        <v>0</v>
      </c>
      <c r="B50" s="10" t="n">
        <v>43939</v>
      </c>
      <c r="C50" s="11" t="n">
        <v>107</v>
      </c>
      <c r="D50" s="12" t="n">
        <v>64</v>
      </c>
      <c r="E50" s="12" t="n">
        <f aca="false">+C50-D50</f>
        <v>43</v>
      </c>
      <c r="F50" s="13" t="n">
        <f aca="false">+E50/C50</f>
        <v>0.401869158878505</v>
      </c>
      <c r="G50" s="24" t="n">
        <v>27</v>
      </c>
      <c r="H50" s="23" t="n">
        <v>17</v>
      </c>
      <c r="I50" s="23" t="n">
        <f aca="false">+G50-H50</f>
        <v>10</v>
      </c>
      <c r="J50" s="21" t="n">
        <f aca="false">+I50/G50</f>
        <v>0.37037037037037</v>
      </c>
      <c r="K50" s="22" t="n">
        <v>95</v>
      </c>
      <c r="L50" s="23" t="n">
        <v>54</v>
      </c>
      <c r="M50" s="23" t="n">
        <f aca="false">+(K50-L50)</f>
        <v>41</v>
      </c>
      <c r="N50" s="13" t="n">
        <f aca="false">+M50/K50</f>
        <v>0.431578947368421</v>
      </c>
      <c r="O50" s="22" t="n">
        <v>26</v>
      </c>
      <c r="P50" s="23" t="n">
        <v>16</v>
      </c>
      <c r="Q50" s="23" t="n">
        <f aca="false">+O50-P50</f>
        <v>10</v>
      </c>
      <c r="R50" s="13" t="n">
        <f aca="false">+Q50/O50</f>
        <v>0.384615384615385</v>
      </c>
      <c r="S50" s="1" t="n">
        <f aca="false">SUM(D50,H50,L50,P50)</f>
        <v>151</v>
      </c>
    </row>
    <row r="51" customFormat="false" ht="12.8" hidden="false" customHeight="false" outlineLevel="0" collapsed="false">
      <c r="A51" s="9" t="n">
        <v>0</v>
      </c>
      <c r="B51" s="10" t="n">
        <v>43940</v>
      </c>
      <c r="C51" s="11" t="n">
        <v>107</v>
      </c>
      <c r="D51" s="12" t="n">
        <v>62</v>
      </c>
      <c r="E51" s="12" t="n">
        <f aca="false">+C51-D51</f>
        <v>45</v>
      </c>
      <c r="F51" s="13" t="n">
        <f aca="false">+E51/C51</f>
        <v>0.420560747663551</v>
      </c>
      <c r="G51" s="24" t="n">
        <v>31</v>
      </c>
      <c r="H51" s="23" t="n">
        <v>19</v>
      </c>
      <c r="I51" s="23" t="n">
        <f aca="false">+G51-H51</f>
        <v>12</v>
      </c>
      <c r="J51" s="21" t="n">
        <f aca="false">+I51/G51</f>
        <v>0.387096774193548</v>
      </c>
      <c r="K51" s="22" t="n">
        <v>95</v>
      </c>
      <c r="L51" s="23" t="n">
        <v>56</v>
      </c>
      <c r="M51" s="23" t="n">
        <f aca="false">+(K51-L51)</f>
        <v>39</v>
      </c>
      <c r="N51" s="13" t="n">
        <f aca="false">+M51/K51</f>
        <v>0.410526315789474</v>
      </c>
      <c r="O51" s="22" t="n">
        <v>32</v>
      </c>
      <c r="P51" s="23" t="n">
        <v>12</v>
      </c>
      <c r="Q51" s="23" t="n">
        <f aca="false">+O51-P51</f>
        <v>20</v>
      </c>
      <c r="R51" s="13" t="n">
        <f aca="false">+Q51/O51</f>
        <v>0.625</v>
      </c>
      <c r="S51" s="1" t="n">
        <f aca="false">SUM(D51,H51,L51,P51)</f>
        <v>149</v>
      </c>
    </row>
    <row r="52" customFormat="false" ht="12.8" hidden="false" customHeight="false" outlineLevel="0" collapsed="false">
      <c r="A52" s="9" t="n">
        <v>0</v>
      </c>
      <c r="B52" s="10" t="n">
        <v>43941</v>
      </c>
      <c r="C52" s="11" t="n">
        <v>107</v>
      </c>
      <c r="D52" s="12" t="n">
        <v>66</v>
      </c>
      <c r="E52" s="12" t="n">
        <f aca="false">+C52-D52</f>
        <v>41</v>
      </c>
      <c r="F52" s="13" t="n">
        <f aca="false">+E52/C52</f>
        <v>0.383177570093458</v>
      </c>
      <c r="G52" s="24" t="n">
        <v>31</v>
      </c>
      <c r="H52" s="23" t="n">
        <v>19</v>
      </c>
      <c r="I52" s="23" t="n">
        <f aca="false">+G52-H52</f>
        <v>12</v>
      </c>
      <c r="J52" s="21" t="n">
        <f aca="false">+I52/G52</f>
        <v>0.387096774193548</v>
      </c>
      <c r="K52" s="22" t="n">
        <v>95</v>
      </c>
      <c r="L52" s="23" t="n">
        <v>54</v>
      </c>
      <c r="M52" s="23" t="n">
        <f aca="false">+(K52-L52)</f>
        <v>41</v>
      </c>
      <c r="N52" s="13" t="n">
        <f aca="false">+M52/K52</f>
        <v>0.431578947368421</v>
      </c>
      <c r="O52" s="22" t="n">
        <v>32</v>
      </c>
      <c r="P52" s="23" t="n">
        <v>13</v>
      </c>
      <c r="Q52" s="23" t="n">
        <f aca="false">+O52-P52</f>
        <v>19</v>
      </c>
      <c r="R52" s="13" t="n">
        <f aca="false">+Q52/O52</f>
        <v>0.59375</v>
      </c>
      <c r="S52" s="1" t="n">
        <f aca="false">SUM(D52,H52,L52,P52)</f>
        <v>152</v>
      </c>
    </row>
    <row r="53" customFormat="false" ht="12.8" hidden="false" customHeight="false" outlineLevel="0" collapsed="false">
      <c r="A53" s="9" t="n">
        <v>0</v>
      </c>
      <c r="B53" s="10" t="n">
        <v>43942</v>
      </c>
      <c r="C53" s="11" t="n">
        <v>107</v>
      </c>
      <c r="D53" s="12" t="n">
        <v>65</v>
      </c>
      <c r="E53" s="12" t="n">
        <f aca="false">+C53-D53</f>
        <v>42</v>
      </c>
      <c r="F53" s="13" t="n">
        <f aca="false">+E53/C53</f>
        <v>0.392523364485981</v>
      </c>
      <c r="G53" s="24" t="n">
        <v>30</v>
      </c>
      <c r="H53" s="23" t="n">
        <v>19</v>
      </c>
      <c r="I53" s="23" t="n">
        <f aca="false">+G53-H53</f>
        <v>11</v>
      </c>
      <c r="J53" s="25" t="n">
        <f aca="false">+I53/G53</f>
        <v>0.366666666666667</v>
      </c>
      <c r="K53" s="22" t="n">
        <v>95</v>
      </c>
      <c r="L53" s="23" t="n">
        <v>60</v>
      </c>
      <c r="M53" s="23" t="n">
        <f aca="false">+(K53-L53)</f>
        <v>35</v>
      </c>
      <c r="N53" s="13" t="n">
        <f aca="false">+M53/K53</f>
        <v>0.368421052631579</v>
      </c>
      <c r="O53" s="22" t="n">
        <v>32</v>
      </c>
      <c r="P53" s="23" t="n">
        <v>16</v>
      </c>
      <c r="Q53" s="23" t="n">
        <f aca="false">+O53-P53</f>
        <v>16</v>
      </c>
      <c r="R53" s="26" t="n">
        <f aca="false">+Q53/O53</f>
        <v>0.5</v>
      </c>
      <c r="S53" s="1" t="n">
        <f aca="false">SUM(D53,H53,L53,P53)</f>
        <v>160</v>
      </c>
    </row>
    <row r="54" customFormat="false" ht="12.8" hidden="false" customHeight="false" outlineLevel="0" collapsed="false">
      <c r="A54" s="9" t="n">
        <v>0</v>
      </c>
      <c r="B54" s="10" t="n">
        <v>43943</v>
      </c>
      <c r="C54" s="11" t="n">
        <v>119</v>
      </c>
      <c r="D54" s="12" t="n">
        <v>68</v>
      </c>
      <c r="E54" s="12" t="n">
        <f aca="false">+C54-D54</f>
        <v>51</v>
      </c>
      <c r="F54" s="13" t="n">
        <f aca="false">+E54/C54</f>
        <v>0.428571428571429</v>
      </c>
      <c r="G54" s="24" t="n">
        <v>30</v>
      </c>
      <c r="H54" s="23" t="n">
        <v>16</v>
      </c>
      <c r="I54" s="23" t="n">
        <f aca="false">+G54-H54</f>
        <v>14</v>
      </c>
      <c r="J54" s="25" t="n">
        <f aca="false">+I54/G54</f>
        <v>0.466666666666667</v>
      </c>
      <c r="K54" s="22" t="n">
        <v>95</v>
      </c>
      <c r="L54" s="23" t="n">
        <v>63</v>
      </c>
      <c r="M54" s="23" t="n">
        <f aca="false">+(K54-L54)</f>
        <v>32</v>
      </c>
      <c r="N54" s="13" t="n">
        <f aca="false">+M54/K54</f>
        <v>0.336842105263158</v>
      </c>
      <c r="O54" s="22" t="n">
        <v>32</v>
      </c>
      <c r="P54" s="23" t="n">
        <v>18</v>
      </c>
      <c r="Q54" s="23" t="n">
        <f aca="false">+O54-P54</f>
        <v>14</v>
      </c>
      <c r="R54" s="26" t="n">
        <f aca="false">+Q54/O54</f>
        <v>0.4375</v>
      </c>
      <c r="S54" s="1" t="n">
        <f aca="false">SUM(D54,H54,L54,P54)</f>
        <v>165</v>
      </c>
    </row>
    <row r="55" customFormat="false" ht="12.8" hidden="false" customHeight="false" outlineLevel="0" collapsed="false">
      <c r="A55" s="9" t="n">
        <v>0</v>
      </c>
      <c r="B55" s="10" t="n">
        <v>43944</v>
      </c>
      <c r="C55" s="11" t="n">
        <v>119</v>
      </c>
      <c r="D55" s="12" t="n">
        <v>63</v>
      </c>
      <c r="E55" s="12" t="n">
        <f aca="false">+C55-D55</f>
        <v>56</v>
      </c>
      <c r="F55" s="13" t="n">
        <f aca="false">+E55/C55</f>
        <v>0.470588235294118</v>
      </c>
      <c r="G55" s="24" t="n">
        <v>31</v>
      </c>
      <c r="H55" s="23" t="n">
        <v>20</v>
      </c>
      <c r="I55" s="23" t="n">
        <f aca="false">+G55-H55</f>
        <v>11</v>
      </c>
      <c r="J55" s="25" t="n">
        <f aca="false">+I55/G55</f>
        <v>0.354838709677419</v>
      </c>
      <c r="K55" s="22" t="n">
        <v>88</v>
      </c>
      <c r="L55" s="23" t="n">
        <v>61</v>
      </c>
      <c r="M55" s="23" t="n">
        <f aca="false">+(K55-L55)</f>
        <v>27</v>
      </c>
      <c r="N55" s="13" t="n">
        <f aca="false">+M55/K55</f>
        <v>0.306818181818182</v>
      </c>
      <c r="O55" s="22" t="n">
        <v>32</v>
      </c>
      <c r="P55" s="23" t="n">
        <v>15</v>
      </c>
      <c r="Q55" s="23" t="n">
        <f aca="false">+O55-P55</f>
        <v>17</v>
      </c>
      <c r="R55" s="26" t="n">
        <f aca="false">+Q55/O55</f>
        <v>0.53125</v>
      </c>
      <c r="S55" s="1" t="n">
        <f aca="false">SUM(D55,H55,L55,P55)</f>
        <v>159</v>
      </c>
    </row>
    <row r="56" customFormat="false" ht="12.8" hidden="false" customHeight="false" outlineLevel="0" collapsed="false">
      <c r="A56" s="27" t="n">
        <v>3.30555555555556</v>
      </c>
      <c r="B56" s="10" t="n">
        <v>43945</v>
      </c>
      <c r="C56" s="11" t="n">
        <v>119</v>
      </c>
      <c r="D56" s="12" t="n">
        <v>62</v>
      </c>
      <c r="E56" s="12" t="n">
        <f aca="false">+C56-D56</f>
        <v>57</v>
      </c>
      <c r="F56" s="13" t="n">
        <f aca="false">+E56/C56</f>
        <v>0.478991596638655</v>
      </c>
      <c r="G56" s="24" t="n">
        <v>31</v>
      </c>
      <c r="H56" s="23" t="n">
        <v>22</v>
      </c>
      <c r="I56" s="23" t="n">
        <f aca="false">+G56-H56</f>
        <v>9</v>
      </c>
      <c r="J56" s="25" t="n">
        <f aca="false">+I56/G56</f>
        <v>0.290322580645161</v>
      </c>
      <c r="K56" s="22" t="n">
        <v>88</v>
      </c>
      <c r="L56" s="23" t="n">
        <v>63</v>
      </c>
      <c r="M56" s="23" t="n">
        <f aca="false">+(K56-L56)</f>
        <v>25</v>
      </c>
      <c r="N56" s="13" t="n">
        <f aca="false">+M56/K56</f>
        <v>0.284090909090909</v>
      </c>
      <c r="O56" s="22" t="n">
        <v>33</v>
      </c>
      <c r="P56" s="23" t="n">
        <v>18</v>
      </c>
      <c r="Q56" s="23" t="n">
        <f aca="false">+O56-P56</f>
        <v>15</v>
      </c>
      <c r="R56" s="26" t="n">
        <f aca="false">+Q56/O56</f>
        <v>0.454545454545455</v>
      </c>
      <c r="S56" s="1" t="n">
        <f aca="false">SUM(D56,H56,L56,P56)</f>
        <v>165</v>
      </c>
    </row>
    <row r="57" customFormat="false" ht="12.8" hidden="false" customHeight="false" outlineLevel="0" collapsed="false">
      <c r="A57" s="27" t="n">
        <v>6.61111111111111</v>
      </c>
      <c r="B57" s="10" t="n">
        <v>43946</v>
      </c>
      <c r="C57" s="11" t="n">
        <v>119</v>
      </c>
      <c r="D57" s="12" t="n">
        <v>64</v>
      </c>
      <c r="E57" s="12" t="n">
        <f aca="false">+C57-D57</f>
        <v>55</v>
      </c>
      <c r="F57" s="13" t="n">
        <f aca="false">+E57/C57</f>
        <v>0.46218487394958</v>
      </c>
      <c r="G57" s="24" t="n">
        <v>31</v>
      </c>
      <c r="H57" s="23" t="n">
        <v>18</v>
      </c>
      <c r="I57" s="23" t="n">
        <f aca="false">+G57-H57</f>
        <v>13</v>
      </c>
      <c r="J57" s="25" t="n">
        <f aca="false">+I57/G57</f>
        <v>0.419354838709677</v>
      </c>
      <c r="K57" s="22" t="n">
        <v>88</v>
      </c>
      <c r="L57" s="23" t="n">
        <v>70</v>
      </c>
      <c r="M57" s="23" t="n">
        <f aca="false">+(K57-L57)</f>
        <v>18</v>
      </c>
      <c r="N57" s="13" t="n">
        <f aca="false">+M57/K57</f>
        <v>0.204545454545455</v>
      </c>
      <c r="O57" s="28" t="n">
        <v>32</v>
      </c>
      <c r="P57" s="29" t="n">
        <v>17</v>
      </c>
      <c r="Q57" s="23" t="n">
        <f aca="false">+O57-P57</f>
        <v>15</v>
      </c>
      <c r="R57" s="26" t="n">
        <f aca="false">+Q57/O57</f>
        <v>0.46875</v>
      </c>
      <c r="S57" s="1" t="n">
        <f aca="false">SUM(D57,H57,L57,P57)</f>
        <v>169</v>
      </c>
    </row>
    <row r="58" customFormat="false" ht="12.8" hidden="false" customHeight="false" outlineLevel="0" collapsed="false">
      <c r="A58" s="27" t="n">
        <v>9.91666666666667</v>
      </c>
      <c r="B58" s="10" t="n">
        <v>43947</v>
      </c>
      <c r="C58" s="11" t="n">
        <v>119</v>
      </c>
      <c r="D58" s="12" t="n">
        <v>66</v>
      </c>
      <c r="E58" s="12" t="n">
        <f aca="false">+C58-D58</f>
        <v>53</v>
      </c>
      <c r="F58" s="13" t="n">
        <f aca="false">+E58/C58</f>
        <v>0.445378151260504</v>
      </c>
      <c r="G58" s="24" t="n">
        <v>33</v>
      </c>
      <c r="H58" s="23" t="n">
        <v>20</v>
      </c>
      <c r="I58" s="23" t="n">
        <f aca="false">+G58-H58</f>
        <v>13</v>
      </c>
      <c r="J58" s="25" t="n">
        <f aca="false">+I58/G58</f>
        <v>0.393939393939394</v>
      </c>
      <c r="K58" s="22" t="n">
        <v>88</v>
      </c>
      <c r="L58" s="23" t="n">
        <v>70</v>
      </c>
      <c r="M58" s="23" t="n">
        <f aca="false">+(K58-L58)</f>
        <v>18</v>
      </c>
      <c r="N58" s="13" t="n">
        <f aca="false">+M58/K58</f>
        <v>0.204545454545455</v>
      </c>
      <c r="O58" s="22" t="n">
        <v>32</v>
      </c>
      <c r="P58" s="23" t="n">
        <v>16</v>
      </c>
      <c r="Q58" s="23" t="n">
        <f aca="false">+O58-P58</f>
        <v>16</v>
      </c>
      <c r="R58" s="26" t="n">
        <f aca="false">+Q58/O58</f>
        <v>0.5</v>
      </c>
      <c r="S58" s="1" t="n">
        <f aca="false">SUM(D58,H58,L58,P58)</f>
        <v>172</v>
      </c>
    </row>
    <row r="59" customFormat="false" ht="12.8" hidden="false" customHeight="false" outlineLevel="0" collapsed="false">
      <c r="A59" s="27" t="n">
        <v>13.2222222222222</v>
      </c>
      <c r="B59" s="10" t="n">
        <v>43948</v>
      </c>
      <c r="C59" s="22" t="n">
        <v>119</v>
      </c>
      <c r="D59" s="23" t="n">
        <v>67</v>
      </c>
      <c r="E59" s="12" t="n">
        <f aca="false">+C59-D59</f>
        <v>52</v>
      </c>
      <c r="F59" s="13" t="n">
        <f aca="false">+E59/C59</f>
        <v>0.436974789915966</v>
      </c>
      <c r="G59" s="24" t="n">
        <v>32</v>
      </c>
      <c r="H59" s="23" t="n">
        <v>21</v>
      </c>
      <c r="I59" s="23" t="n">
        <f aca="false">+G59-H59</f>
        <v>11</v>
      </c>
      <c r="J59" s="25" t="n">
        <f aca="false">+I59/G59</f>
        <v>0.34375</v>
      </c>
      <c r="K59" s="22" t="n">
        <v>94</v>
      </c>
      <c r="L59" s="23" t="n">
        <v>65</v>
      </c>
      <c r="M59" s="23" t="n">
        <f aca="false">+(K59-L59)</f>
        <v>29</v>
      </c>
      <c r="N59" s="13" t="n">
        <f aca="false">+M59/K59</f>
        <v>0.308510638297872</v>
      </c>
      <c r="O59" s="22" t="n">
        <v>32</v>
      </c>
      <c r="P59" s="23" t="n">
        <v>16</v>
      </c>
      <c r="Q59" s="23" t="n">
        <f aca="false">+O59-P59</f>
        <v>16</v>
      </c>
      <c r="R59" s="26" t="n">
        <f aca="false">+Q59/O59</f>
        <v>0.5</v>
      </c>
      <c r="S59" s="1" t="n">
        <f aca="false">SUM(D59,H59,L59,P59)</f>
        <v>169</v>
      </c>
    </row>
    <row r="60" customFormat="false" ht="12.8" hidden="false" customHeight="false" outlineLevel="0" collapsed="false">
      <c r="A60" s="27" t="n">
        <v>16.5277777777778</v>
      </c>
      <c r="B60" s="10" t="n">
        <v>43949</v>
      </c>
      <c r="C60" s="22" t="n">
        <v>119</v>
      </c>
      <c r="D60" s="23" t="n">
        <v>70</v>
      </c>
      <c r="E60" s="12" t="n">
        <f aca="false">+C60-D60</f>
        <v>49</v>
      </c>
      <c r="F60" s="13" t="n">
        <f aca="false">+E60/C60</f>
        <v>0.411764705882353</v>
      </c>
      <c r="G60" s="24" t="n">
        <v>31</v>
      </c>
      <c r="H60" s="23" t="n">
        <v>19</v>
      </c>
      <c r="I60" s="23" t="n">
        <v>12</v>
      </c>
      <c r="J60" s="25" t="n">
        <f aca="false">+I60/G60</f>
        <v>0.387096774193548</v>
      </c>
      <c r="K60" s="22" t="n">
        <v>98</v>
      </c>
      <c r="L60" s="23" t="n">
        <v>68</v>
      </c>
      <c r="M60" s="23" t="n">
        <f aca="false">+(K60-L60)</f>
        <v>30</v>
      </c>
      <c r="N60" s="13" t="n">
        <f aca="false">+M60/K60</f>
        <v>0.306122448979592</v>
      </c>
      <c r="O60" s="22" t="n">
        <v>32</v>
      </c>
      <c r="P60" s="23" t="n">
        <v>17</v>
      </c>
      <c r="Q60" s="23" t="n">
        <f aca="false">+O60-P60</f>
        <v>15</v>
      </c>
      <c r="R60" s="26" t="n">
        <f aca="false">+Q60/O60</f>
        <v>0.46875</v>
      </c>
      <c r="S60" s="1" t="n">
        <f aca="false">SUM(D60,H60,L60,P60)</f>
        <v>174</v>
      </c>
    </row>
    <row r="61" customFormat="false" ht="12.8" hidden="false" customHeight="false" outlineLevel="0" collapsed="false">
      <c r="A61" s="27" t="n">
        <v>19.8333333333333</v>
      </c>
      <c r="B61" s="10" t="n">
        <v>43950</v>
      </c>
      <c r="C61" s="22" t="n">
        <v>119</v>
      </c>
      <c r="D61" s="23" t="n">
        <v>75</v>
      </c>
      <c r="E61" s="12" t="n">
        <f aca="false">+C61-D61</f>
        <v>44</v>
      </c>
      <c r="F61" s="13" t="n">
        <f aca="false">+E61/C61</f>
        <v>0.369747899159664</v>
      </c>
      <c r="G61" s="24" t="n">
        <v>31</v>
      </c>
      <c r="H61" s="23" t="n">
        <v>18</v>
      </c>
      <c r="I61" s="23" t="n">
        <f aca="false">+G61-H61</f>
        <v>13</v>
      </c>
      <c r="J61" s="25" t="n">
        <f aca="false">+I61/G61</f>
        <v>0.419354838709677</v>
      </c>
      <c r="K61" s="22" t="n">
        <v>98</v>
      </c>
      <c r="L61" s="23" t="n">
        <v>63</v>
      </c>
      <c r="M61" s="23" t="n">
        <f aca="false">+(K61-L61)</f>
        <v>35</v>
      </c>
      <c r="N61" s="13" t="n">
        <f aca="false">+M61/K61</f>
        <v>0.357142857142857</v>
      </c>
      <c r="O61" s="22" t="n">
        <v>32</v>
      </c>
      <c r="P61" s="23" t="n">
        <v>18</v>
      </c>
      <c r="Q61" s="23" t="n">
        <f aca="false">+O61-P61</f>
        <v>14</v>
      </c>
      <c r="R61" s="26" t="n">
        <f aca="false">+Q61/O61</f>
        <v>0.4375</v>
      </c>
      <c r="S61" s="1" t="n">
        <f aca="false">SUM(D61,H61,L61,P61)</f>
        <v>174</v>
      </c>
    </row>
    <row r="62" customFormat="false" ht="12.8" hidden="false" customHeight="false" outlineLevel="0" collapsed="false">
      <c r="A62" s="27" t="n">
        <v>23.1388888888889</v>
      </c>
      <c r="B62" s="10" t="n">
        <v>43951</v>
      </c>
      <c r="C62" s="22" t="n">
        <v>119</v>
      </c>
      <c r="D62" s="23" t="n">
        <v>77</v>
      </c>
      <c r="E62" s="12" t="n">
        <f aca="false">+C62-D62</f>
        <v>42</v>
      </c>
      <c r="F62" s="13" t="n">
        <f aca="false">+E62/C62</f>
        <v>0.352941176470588</v>
      </c>
      <c r="G62" s="24" t="n">
        <v>31</v>
      </c>
      <c r="H62" s="23" t="n">
        <v>15</v>
      </c>
      <c r="I62" s="23" t="n">
        <f aca="false">+G62-H62</f>
        <v>16</v>
      </c>
      <c r="J62" s="25" t="n">
        <f aca="false">+I62/G62</f>
        <v>0.516129032258065</v>
      </c>
      <c r="K62" s="22" t="n">
        <v>98</v>
      </c>
      <c r="L62" s="23" t="n">
        <v>73</v>
      </c>
      <c r="M62" s="23" t="n">
        <f aca="false">+(K62-L62)</f>
        <v>25</v>
      </c>
      <c r="N62" s="13" t="n">
        <f aca="false">+M62/K62</f>
        <v>0.255102040816327</v>
      </c>
      <c r="O62" s="22" t="n">
        <v>32</v>
      </c>
      <c r="P62" s="23" t="n">
        <v>20</v>
      </c>
      <c r="Q62" s="23" t="n">
        <f aca="false">+O62-P62</f>
        <v>12</v>
      </c>
      <c r="R62" s="26" t="n">
        <f aca="false">+Q62/O62</f>
        <v>0.375</v>
      </c>
      <c r="S62" s="1" t="n">
        <f aca="false">SUM(D62,H62,L62,P62)</f>
        <v>185</v>
      </c>
    </row>
    <row r="63" customFormat="false" ht="12.8" hidden="false" customHeight="false" outlineLevel="0" collapsed="false">
      <c r="A63" s="27" t="n">
        <v>26.4444444444444</v>
      </c>
      <c r="B63" s="10" t="n">
        <v>43952</v>
      </c>
      <c r="C63" s="22" t="n">
        <v>119</v>
      </c>
      <c r="D63" s="23" t="n">
        <v>72</v>
      </c>
      <c r="E63" s="12" t="n">
        <f aca="false">+C63-D63</f>
        <v>47</v>
      </c>
      <c r="F63" s="13" t="n">
        <f aca="false">+E63/C63</f>
        <v>0.394957983193277</v>
      </c>
      <c r="G63" s="24" t="n">
        <v>29</v>
      </c>
      <c r="H63" s="23" t="n">
        <v>14</v>
      </c>
      <c r="I63" s="23" t="n">
        <f aca="false">+G63-H63</f>
        <v>15</v>
      </c>
      <c r="J63" s="25" t="n">
        <f aca="false">+I63/G63</f>
        <v>0.517241379310345</v>
      </c>
      <c r="K63" s="22" t="n">
        <v>105</v>
      </c>
      <c r="L63" s="23" t="n">
        <v>68</v>
      </c>
      <c r="M63" s="23" t="n">
        <f aca="false">+(K63-L63)</f>
        <v>37</v>
      </c>
      <c r="N63" s="13" t="n">
        <f aca="false">+M63/K63</f>
        <v>0.352380952380952</v>
      </c>
      <c r="O63" s="22" t="n">
        <v>32</v>
      </c>
      <c r="P63" s="23" t="n">
        <v>17</v>
      </c>
      <c r="Q63" s="23" t="n">
        <f aca="false">+O63-P63</f>
        <v>15</v>
      </c>
      <c r="R63" s="26" t="n">
        <f aca="false">+Q63/O63</f>
        <v>0.46875</v>
      </c>
      <c r="S63" s="1" t="n">
        <f aca="false">SUM(D63,H63,L63,P63)</f>
        <v>171</v>
      </c>
    </row>
    <row r="64" customFormat="false" ht="12.8" hidden="false" customHeight="false" outlineLevel="0" collapsed="false">
      <c r="A64" s="27" t="n">
        <v>29.75</v>
      </c>
      <c r="B64" s="10" t="n">
        <v>43953</v>
      </c>
      <c r="C64" s="22" t="n">
        <v>119</v>
      </c>
      <c r="D64" s="23" t="n">
        <v>67</v>
      </c>
      <c r="E64" s="12" t="n">
        <f aca="false">+C64-D64</f>
        <v>52</v>
      </c>
      <c r="F64" s="13" t="n">
        <f aca="false">+E64/C64</f>
        <v>0.436974789915966</v>
      </c>
      <c r="G64" s="24" t="n">
        <v>29</v>
      </c>
      <c r="H64" s="23" t="n">
        <v>13</v>
      </c>
      <c r="I64" s="23" t="n">
        <f aca="false">+G64-H64</f>
        <v>16</v>
      </c>
      <c r="J64" s="25" t="n">
        <f aca="false">+I64/G64</f>
        <v>0.551724137931034</v>
      </c>
      <c r="K64" s="22" t="n">
        <v>105</v>
      </c>
      <c r="L64" s="23" t="n">
        <v>71</v>
      </c>
      <c r="M64" s="23" t="n">
        <f aca="false">+(K64-L64)</f>
        <v>34</v>
      </c>
      <c r="N64" s="13" t="n">
        <f aca="false">+M64/K64</f>
        <v>0.323809523809524</v>
      </c>
      <c r="O64" s="22" t="n">
        <v>32</v>
      </c>
      <c r="P64" s="23" t="n">
        <v>19</v>
      </c>
      <c r="Q64" s="23" t="n">
        <f aca="false">+O64-P64</f>
        <v>13</v>
      </c>
      <c r="R64" s="26" t="n">
        <f aca="false">+Q64/O64</f>
        <v>0.40625</v>
      </c>
      <c r="S64" s="1" t="n">
        <f aca="false">SUM(D64,H64,L64,P64)</f>
        <v>170</v>
      </c>
    </row>
    <row r="65" customFormat="false" ht="12.8" hidden="false" customHeight="false" outlineLevel="0" collapsed="false">
      <c r="A65" s="27" t="n">
        <v>33.0555555555556</v>
      </c>
      <c r="B65" s="10" t="n">
        <v>43954</v>
      </c>
      <c r="C65" s="22" t="n">
        <v>113</v>
      </c>
      <c r="D65" s="23" t="n">
        <v>68</v>
      </c>
      <c r="E65" s="12" t="n">
        <f aca="false">+C65-D65</f>
        <v>45</v>
      </c>
      <c r="F65" s="13" t="n">
        <f aca="false">+E65/C65</f>
        <v>0.398230088495575</v>
      </c>
      <c r="G65" s="24" t="n">
        <v>29</v>
      </c>
      <c r="H65" s="23" t="n">
        <v>14</v>
      </c>
      <c r="I65" s="23" t="n">
        <f aca="false">+G65-H65</f>
        <v>15</v>
      </c>
      <c r="J65" s="25" t="n">
        <f aca="false">+I65/G65</f>
        <v>0.517241379310345</v>
      </c>
      <c r="K65" s="22" t="n">
        <v>105</v>
      </c>
      <c r="L65" s="23" t="n">
        <v>69</v>
      </c>
      <c r="M65" s="23" t="n">
        <f aca="false">+(K65-L65)</f>
        <v>36</v>
      </c>
      <c r="N65" s="13" t="n">
        <f aca="false">+M65/K65</f>
        <v>0.342857142857143</v>
      </c>
      <c r="O65" s="22" t="n">
        <v>32</v>
      </c>
      <c r="P65" s="23" t="n">
        <v>19</v>
      </c>
      <c r="Q65" s="23" t="n">
        <f aca="false">+O65-P65</f>
        <v>13</v>
      </c>
      <c r="R65" s="26" t="n">
        <f aca="false">+Q65/O65</f>
        <v>0.40625</v>
      </c>
      <c r="S65" s="1" t="n">
        <f aca="false">SUM(D65,H65,L65,P65)</f>
        <v>170</v>
      </c>
    </row>
    <row r="66" customFormat="false" ht="12.8" hidden="false" customHeight="false" outlineLevel="0" collapsed="false">
      <c r="A66" s="27" t="n">
        <v>36.3611111111111</v>
      </c>
      <c r="B66" s="10" t="n">
        <v>43955</v>
      </c>
      <c r="C66" s="22" t="n">
        <v>113</v>
      </c>
      <c r="D66" s="23" t="n">
        <v>67</v>
      </c>
      <c r="E66" s="12" t="n">
        <f aca="false">+C66-D66</f>
        <v>46</v>
      </c>
      <c r="F66" s="13" t="n">
        <f aca="false">+E66/C66</f>
        <v>0.407079646017699</v>
      </c>
      <c r="G66" s="24" t="n">
        <v>29</v>
      </c>
      <c r="H66" s="23" t="n">
        <v>14</v>
      </c>
      <c r="I66" s="23" t="n">
        <f aca="false">+G66-H66</f>
        <v>15</v>
      </c>
      <c r="J66" s="25" t="n">
        <f aca="false">+I66/G66</f>
        <v>0.517241379310345</v>
      </c>
      <c r="K66" s="22" t="n">
        <v>105</v>
      </c>
      <c r="L66" s="23" t="n">
        <v>67</v>
      </c>
      <c r="M66" s="23" t="n">
        <f aca="false">+(K66-L66)</f>
        <v>38</v>
      </c>
      <c r="N66" s="13" t="n">
        <f aca="false">+M66/K66</f>
        <v>0.361904761904762</v>
      </c>
      <c r="O66" s="22" t="n">
        <v>32</v>
      </c>
      <c r="P66" s="23" t="n">
        <v>20</v>
      </c>
      <c r="Q66" s="23" t="n">
        <f aca="false">+O66-P66</f>
        <v>12</v>
      </c>
      <c r="R66" s="26" t="n">
        <f aca="false">+Q66/O66</f>
        <v>0.375</v>
      </c>
      <c r="S66" s="1" t="n">
        <f aca="false">SUM(D66,H66,L66,P66)</f>
        <v>168</v>
      </c>
    </row>
    <row r="67" customFormat="false" ht="12.8" hidden="false" customHeight="false" outlineLevel="0" collapsed="false">
      <c r="A67" s="27" t="n">
        <v>39.6666666666667</v>
      </c>
      <c r="B67" s="10" t="n">
        <v>43956</v>
      </c>
      <c r="C67" s="22" t="n">
        <v>113</v>
      </c>
      <c r="D67" s="23" t="n">
        <v>64</v>
      </c>
      <c r="E67" s="12" t="n">
        <f aca="false">+C67-D67</f>
        <v>49</v>
      </c>
      <c r="F67" s="13" t="n">
        <f aca="false">+E67/C67</f>
        <v>0.433628318584071</v>
      </c>
      <c r="G67" s="24" t="n">
        <v>28</v>
      </c>
      <c r="H67" s="23" t="n">
        <v>14</v>
      </c>
      <c r="I67" s="23" t="n">
        <f aca="false">+G67-H67</f>
        <v>14</v>
      </c>
      <c r="J67" s="25" t="n">
        <f aca="false">+I67/G67</f>
        <v>0.5</v>
      </c>
      <c r="K67" s="22" t="n">
        <v>105</v>
      </c>
      <c r="L67" s="23" t="n">
        <v>72</v>
      </c>
      <c r="M67" s="23" t="n">
        <f aca="false">+(K67-L67)</f>
        <v>33</v>
      </c>
      <c r="N67" s="13" t="n">
        <f aca="false">+M67/K67</f>
        <v>0.314285714285714</v>
      </c>
      <c r="O67" s="22" t="n">
        <v>33</v>
      </c>
      <c r="P67" s="23" t="n">
        <v>24</v>
      </c>
      <c r="Q67" s="23" t="n">
        <f aca="false">+O67-P67</f>
        <v>9</v>
      </c>
      <c r="R67" s="26" t="n">
        <f aca="false">+Q67/O67</f>
        <v>0.272727272727273</v>
      </c>
      <c r="S67" s="1" t="n">
        <f aca="false">SUM(D67,H67,L67,P67)</f>
        <v>174</v>
      </c>
    </row>
    <row r="68" customFormat="false" ht="12.8" hidden="false" customHeight="false" outlineLevel="0" collapsed="false">
      <c r="A68" s="27" t="n">
        <v>42.9722222222222</v>
      </c>
      <c r="B68" s="10" t="n">
        <v>43957</v>
      </c>
      <c r="C68" s="22" t="n">
        <v>111</v>
      </c>
      <c r="D68" s="23" t="n">
        <v>68</v>
      </c>
      <c r="E68" s="12" t="n">
        <f aca="false">+C68-D68</f>
        <v>43</v>
      </c>
      <c r="F68" s="13" t="n">
        <f aca="false">+E68/C68</f>
        <v>0.387387387387387</v>
      </c>
      <c r="G68" s="24" t="n">
        <v>28</v>
      </c>
      <c r="H68" s="23" t="n">
        <v>13</v>
      </c>
      <c r="I68" s="23" t="n">
        <f aca="false">+G68-H68</f>
        <v>15</v>
      </c>
      <c r="J68" s="25" t="n">
        <f aca="false">+I68/G68</f>
        <v>0.535714285714286</v>
      </c>
      <c r="K68" s="22" t="n">
        <v>105</v>
      </c>
      <c r="L68" s="23" t="n">
        <v>65</v>
      </c>
      <c r="M68" s="23" t="n">
        <f aca="false">+(K68-L68)</f>
        <v>40</v>
      </c>
      <c r="N68" s="13" t="n">
        <f aca="false">+M68/K68</f>
        <v>0.380952380952381</v>
      </c>
      <c r="O68" s="22" t="n">
        <v>33</v>
      </c>
      <c r="P68" s="23" t="n">
        <v>26</v>
      </c>
      <c r="Q68" s="23" t="n">
        <f aca="false">+O68-P68</f>
        <v>7</v>
      </c>
      <c r="R68" s="26" t="n">
        <f aca="false">+Q68/O68</f>
        <v>0.212121212121212</v>
      </c>
      <c r="S68" s="1" t="n">
        <f aca="false">SUM(D68,H68,L68,P68)</f>
        <v>172</v>
      </c>
    </row>
    <row r="69" customFormat="false" ht="12.8" hidden="false" customHeight="false" outlineLevel="0" collapsed="false">
      <c r="A69" s="27" t="n">
        <v>46.2777777777778</v>
      </c>
      <c r="B69" s="10" t="n">
        <v>43958</v>
      </c>
      <c r="C69" s="22" t="n">
        <v>111</v>
      </c>
      <c r="D69" s="23" t="n">
        <v>64</v>
      </c>
      <c r="E69" s="12" t="n">
        <f aca="false">+C69-D69</f>
        <v>47</v>
      </c>
      <c r="F69" s="13" t="n">
        <f aca="false">+E69/C69</f>
        <v>0.423423423423423</v>
      </c>
      <c r="G69" s="24" t="n">
        <v>29</v>
      </c>
      <c r="H69" s="23" t="n">
        <v>15</v>
      </c>
      <c r="I69" s="23" t="n">
        <f aca="false">+G69-H69</f>
        <v>14</v>
      </c>
      <c r="J69" s="25" t="n">
        <f aca="false">+I69/G69</f>
        <v>0.482758620689655</v>
      </c>
      <c r="K69" s="22" t="n">
        <v>105</v>
      </c>
      <c r="L69" s="23" t="n">
        <v>65</v>
      </c>
      <c r="M69" s="23" t="n">
        <f aca="false">+(K69-L69)</f>
        <v>40</v>
      </c>
      <c r="N69" s="13" t="n">
        <f aca="false">+M69/K69</f>
        <v>0.380952380952381</v>
      </c>
      <c r="O69" s="22" t="n">
        <v>32</v>
      </c>
      <c r="P69" s="23" t="n">
        <v>22</v>
      </c>
      <c r="Q69" s="23" t="n">
        <f aca="false">+O69-P69</f>
        <v>10</v>
      </c>
      <c r="R69" s="26" t="n">
        <f aca="false">+Q69/O69</f>
        <v>0.3125</v>
      </c>
      <c r="S69" s="1" t="n">
        <f aca="false">SUM(D69,H69,L69,P69)</f>
        <v>166</v>
      </c>
    </row>
    <row r="70" customFormat="false" ht="12.8" hidden="false" customHeight="false" outlineLevel="0" collapsed="false">
      <c r="A70" s="27" t="n">
        <v>49.5833333333333</v>
      </c>
      <c r="B70" s="10" t="n">
        <v>43959</v>
      </c>
      <c r="C70" s="22" t="n">
        <v>119</v>
      </c>
      <c r="D70" s="23" t="n">
        <v>72</v>
      </c>
      <c r="E70" s="12" t="n">
        <f aca="false">+C70-D70</f>
        <v>47</v>
      </c>
      <c r="F70" s="13" t="n">
        <f aca="false">+E70/C70</f>
        <v>0.394957983193277</v>
      </c>
      <c r="G70" s="24" t="n">
        <v>33</v>
      </c>
      <c r="H70" s="23" t="n">
        <v>18</v>
      </c>
      <c r="I70" s="23" t="n">
        <f aca="false">+G70-H70</f>
        <v>15</v>
      </c>
      <c r="J70" s="25" t="n">
        <f aca="false">+I70/G70</f>
        <v>0.454545454545455</v>
      </c>
      <c r="K70" s="22" t="n">
        <v>105</v>
      </c>
      <c r="L70" s="23" t="n">
        <v>66</v>
      </c>
      <c r="M70" s="23" t="n">
        <f aca="false">+(K70-L70)</f>
        <v>39</v>
      </c>
      <c r="N70" s="13" t="n">
        <f aca="false">+M70/K70</f>
        <v>0.371428571428571</v>
      </c>
      <c r="O70" s="22" t="n">
        <v>32</v>
      </c>
      <c r="P70" s="23" t="n">
        <v>23</v>
      </c>
      <c r="Q70" s="23" t="n">
        <f aca="false">+O70-P70</f>
        <v>9</v>
      </c>
      <c r="R70" s="26" t="n">
        <f aca="false">+Q70/O70</f>
        <v>0.28125</v>
      </c>
      <c r="S70" s="1" t="n">
        <f aca="false">SUM(D70,H70,L70,P70)</f>
        <v>179</v>
      </c>
    </row>
    <row r="71" customFormat="false" ht="12.8" hidden="false" customHeight="false" outlineLevel="0" collapsed="false">
      <c r="A71" s="27" t="n">
        <v>52.8888888888889</v>
      </c>
      <c r="B71" s="10" t="n">
        <v>43960</v>
      </c>
      <c r="C71" s="22" t="n">
        <v>119</v>
      </c>
      <c r="D71" s="23" t="n">
        <v>69</v>
      </c>
      <c r="E71" s="12" t="n">
        <f aca="false">+C71-D71</f>
        <v>50</v>
      </c>
      <c r="F71" s="13" t="n">
        <f aca="false">+E71/C71</f>
        <v>0.420168067226891</v>
      </c>
      <c r="G71" s="24" t="n">
        <v>33</v>
      </c>
      <c r="H71" s="23" t="n">
        <v>17</v>
      </c>
      <c r="I71" s="23" t="n">
        <f aca="false">+G71-H71</f>
        <v>16</v>
      </c>
      <c r="J71" s="25" t="n">
        <f aca="false">+I71/G71</f>
        <v>0.484848484848485</v>
      </c>
      <c r="K71" s="22" t="n">
        <v>105</v>
      </c>
      <c r="L71" s="23" t="n">
        <v>67</v>
      </c>
      <c r="M71" s="23" t="n">
        <f aca="false">+(K71-L71)</f>
        <v>38</v>
      </c>
      <c r="N71" s="13" t="n">
        <f aca="false">+M71/K71</f>
        <v>0.361904761904762</v>
      </c>
      <c r="O71" s="22" t="n">
        <v>32</v>
      </c>
      <c r="P71" s="23" t="n">
        <v>27</v>
      </c>
      <c r="Q71" s="23" t="n">
        <f aca="false">+O71-P71</f>
        <v>5</v>
      </c>
      <c r="R71" s="26" t="n">
        <f aca="false">+Q71/O71</f>
        <v>0.15625</v>
      </c>
      <c r="S71" s="1" t="n">
        <f aca="false">SUM(D71,H71,L71,P71)</f>
        <v>180</v>
      </c>
    </row>
    <row r="72" customFormat="false" ht="12.8" hidden="false" customHeight="false" outlineLevel="0" collapsed="false">
      <c r="A72" s="27" t="n">
        <v>56.1944444444444</v>
      </c>
      <c r="B72" s="10" t="n">
        <v>43961</v>
      </c>
      <c r="C72" s="22" t="n">
        <v>113</v>
      </c>
      <c r="D72" s="23" t="n">
        <v>66</v>
      </c>
      <c r="E72" s="12" t="n">
        <f aca="false">+C72-D72</f>
        <v>47</v>
      </c>
      <c r="F72" s="13" t="n">
        <f aca="false">+E72/C72</f>
        <v>0.415929203539823</v>
      </c>
      <c r="G72" s="24" t="n">
        <v>33</v>
      </c>
      <c r="H72" s="23" t="n">
        <v>20</v>
      </c>
      <c r="I72" s="23" t="n">
        <f aca="false">+G72-H72</f>
        <v>13</v>
      </c>
      <c r="J72" s="25" t="n">
        <f aca="false">+I72/G72</f>
        <v>0.393939393939394</v>
      </c>
      <c r="K72" s="22" t="n">
        <v>107</v>
      </c>
      <c r="L72" s="23" t="n">
        <v>71</v>
      </c>
      <c r="M72" s="23" t="n">
        <f aca="false">+(K72-L72)</f>
        <v>36</v>
      </c>
      <c r="N72" s="13" t="n">
        <f aca="false">+M72/K72</f>
        <v>0.336448598130841</v>
      </c>
      <c r="O72" s="22" t="n">
        <v>34</v>
      </c>
      <c r="P72" s="23" t="n">
        <v>26</v>
      </c>
      <c r="Q72" s="23" t="n">
        <f aca="false">+O72-P72</f>
        <v>8</v>
      </c>
      <c r="R72" s="26" t="n">
        <f aca="false">+Q72/O72</f>
        <v>0.235294117647059</v>
      </c>
      <c r="S72" s="1" t="n">
        <f aca="false">SUM(D72,H72,L72,P72)</f>
        <v>183</v>
      </c>
    </row>
    <row r="73" customFormat="false" ht="12.8" hidden="false" customHeight="false" outlineLevel="0" collapsed="false">
      <c r="A73" s="27" t="n">
        <v>59.5</v>
      </c>
      <c r="B73" s="10" t="n">
        <v>43962</v>
      </c>
      <c r="C73" s="22" t="n">
        <v>113</v>
      </c>
      <c r="D73" s="23" t="n">
        <v>68</v>
      </c>
      <c r="E73" s="12" t="n">
        <f aca="false">+C73-D73</f>
        <v>45</v>
      </c>
      <c r="F73" s="13" t="n">
        <f aca="false">+E73/C73</f>
        <v>0.398230088495575</v>
      </c>
      <c r="G73" s="24" t="n">
        <v>32</v>
      </c>
      <c r="H73" s="23" t="n">
        <v>18</v>
      </c>
      <c r="I73" s="23" t="n">
        <f aca="false">+G73-H73</f>
        <v>14</v>
      </c>
      <c r="J73" s="25" t="n">
        <f aca="false">+I73/G73</f>
        <v>0.4375</v>
      </c>
      <c r="K73" s="22" t="n">
        <v>107</v>
      </c>
      <c r="L73" s="23" t="n">
        <v>72</v>
      </c>
      <c r="M73" s="23" t="n">
        <f aca="false">+(K73-L73)</f>
        <v>35</v>
      </c>
      <c r="N73" s="13" t="n">
        <f aca="false">+M73/K73</f>
        <v>0.327102803738318</v>
      </c>
      <c r="O73" s="22" t="n">
        <v>35</v>
      </c>
      <c r="P73" s="23" t="n">
        <v>26</v>
      </c>
      <c r="Q73" s="23" t="n">
        <f aca="false">+O73-P73</f>
        <v>9</v>
      </c>
      <c r="R73" s="26" t="n">
        <f aca="false">+Q73/O73</f>
        <v>0.257142857142857</v>
      </c>
      <c r="S73" s="1" t="n">
        <f aca="false">SUM(D73,H73,L73,P73)</f>
        <v>184</v>
      </c>
    </row>
    <row r="74" customFormat="false" ht="12.8" hidden="false" customHeight="false" outlineLevel="0" collapsed="false">
      <c r="A74" s="27" t="n">
        <v>62.8055555555556</v>
      </c>
      <c r="B74" s="10" t="n">
        <v>43963</v>
      </c>
      <c r="C74" s="22" t="n">
        <v>113</v>
      </c>
      <c r="D74" s="23" t="n">
        <v>65</v>
      </c>
      <c r="E74" s="12" t="n">
        <f aca="false">+C74-D74</f>
        <v>48</v>
      </c>
      <c r="F74" s="13" t="n">
        <f aca="false">+E74/C74</f>
        <v>0.424778761061947</v>
      </c>
      <c r="G74" s="24" t="n">
        <v>33</v>
      </c>
      <c r="H74" s="23" t="n">
        <v>17</v>
      </c>
      <c r="I74" s="23" t="n">
        <f aca="false">+G74-H74</f>
        <v>16</v>
      </c>
      <c r="J74" s="25" t="n">
        <f aca="false">+I74/G74</f>
        <v>0.484848484848485</v>
      </c>
      <c r="K74" s="22" t="n">
        <v>107</v>
      </c>
      <c r="L74" s="23" t="n">
        <v>66</v>
      </c>
      <c r="M74" s="23" t="n">
        <f aca="false">+(K74-L74)</f>
        <v>41</v>
      </c>
      <c r="N74" s="13" t="n">
        <f aca="false">+M74/K74</f>
        <v>0.383177570093458</v>
      </c>
      <c r="O74" s="22" t="n">
        <v>34</v>
      </c>
      <c r="P74" s="23" t="n">
        <v>22</v>
      </c>
      <c r="Q74" s="23" t="n">
        <f aca="false">+O74-P74</f>
        <v>12</v>
      </c>
      <c r="R74" s="26" t="n">
        <f aca="false">+Q74/O74</f>
        <v>0.352941176470588</v>
      </c>
      <c r="S74" s="1" t="n">
        <f aca="false">SUM(D74,H74,L74,P74)</f>
        <v>170</v>
      </c>
    </row>
    <row r="75" customFormat="false" ht="12.8" hidden="false" customHeight="false" outlineLevel="0" collapsed="false">
      <c r="A75" s="27" t="n">
        <v>66.1111111111111</v>
      </c>
      <c r="B75" s="10" t="n">
        <v>43964</v>
      </c>
      <c r="C75" s="22" t="n">
        <v>113</v>
      </c>
      <c r="D75" s="23" t="n">
        <v>68</v>
      </c>
      <c r="E75" s="12" t="n">
        <f aca="false">+C75-D75</f>
        <v>45</v>
      </c>
      <c r="F75" s="13" t="n">
        <f aca="false">+E75/C75</f>
        <v>0.398230088495575</v>
      </c>
      <c r="G75" s="24" t="n">
        <v>33</v>
      </c>
      <c r="H75" s="23" t="n">
        <v>21</v>
      </c>
      <c r="I75" s="23" t="n">
        <f aca="false">+G75-H75</f>
        <v>12</v>
      </c>
      <c r="J75" s="25" t="n">
        <f aca="false">+I75/G75</f>
        <v>0.363636363636364</v>
      </c>
      <c r="K75" s="22" t="n">
        <v>107</v>
      </c>
      <c r="L75" s="23" t="n">
        <v>64</v>
      </c>
      <c r="M75" s="23" t="n">
        <f aca="false">+(K75-L75)</f>
        <v>43</v>
      </c>
      <c r="N75" s="13" t="n">
        <f aca="false">+M75/K75</f>
        <v>0.401869158878505</v>
      </c>
      <c r="O75" s="22" t="n">
        <v>34</v>
      </c>
      <c r="P75" s="23" t="n">
        <v>21</v>
      </c>
      <c r="Q75" s="23" t="n">
        <f aca="false">+O75-P75</f>
        <v>13</v>
      </c>
      <c r="R75" s="26" t="n">
        <f aca="false">+Q75/O75</f>
        <v>0.382352941176471</v>
      </c>
      <c r="S75" s="1" t="n">
        <f aca="false">SUM(D75,H75,L75,P75)</f>
        <v>174</v>
      </c>
    </row>
    <row r="76" customFormat="false" ht="12.8" hidden="false" customHeight="false" outlineLevel="0" collapsed="false">
      <c r="A76" s="27" t="n">
        <v>69.4166666666667</v>
      </c>
      <c r="B76" s="10" t="n">
        <v>43965</v>
      </c>
      <c r="C76" s="22" t="n">
        <v>113</v>
      </c>
      <c r="D76" s="23" t="n">
        <v>66</v>
      </c>
      <c r="E76" s="12" t="n">
        <f aca="false">+C76-D76</f>
        <v>47</v>
      </c>
      <c r="F76" s="13" t="n">
        <f aca="false">+E76/C76</f>
        <v>0.415929203539823</v>
      </c>
      <c r="G76" s="24" t="n">
        <v>33</v>
      </c>
      <c r="H76" s="23" t="n">
        <v>19</v>
      </c>
      <c r="I76" s="23" t="n">
        <f aca="false">+G76-H76</f>
        <v>14</v>
      </c>
      <c r="J76" s="25" t="n">
        <f aca="false">+I76/G76</f>
        <v>0.424242424242424</v>
      </c>
      <c r="K76" s="22" t="n">
        <v>107</v>
      </c>
      <c r="L76" s="23" t="n">
        <v>72</v>
      </c>
      <c r="M76" s="23" t="n">
        <f aca="false">+(K76-L76)</f>
        <v>35</v>
      </c>
      <c r="N76" s="13" t="n">
        <f aca="false">+M76/K76</f>
        <v>0.327102803738318</v>
      </c>
      <c r="O76" s="22" t="n">
        <v>34</v>
      </c>
      <c r="P76" s="23" t="n">
        <v>19</v>
      </c>
      <c r="Q76" s="23" t="n">
        <f aca="false">+O76-P76</f>
        <v>15</v>
      </c>
      <c r="R76" s="26" t="n">
        <f aca="false">+Q76/O76</f>
        <v>0.441176470588235</v>
      </c>
      <c r="S76" s="1" t="n">
        <f aca="false">SUM(D76,H76,L76,P76)</f>
        <v>176</v>
      </c>
    </row>
    <row r="77" customFormat="false" ht="12.8" hidden="false" customHeight="false" outlineLevel="0" collapsed="false">
      <c r="A77" s="27" t="n">
        <v>72.7222222222222</v>
      </c>
      <c r="B77" s="10" t="n">
        <v>43966</v>
      </c>
      <c r="C77" s="22" t="n">
        <v>113</v>
      </c>
      <c r="D77" s="23" t="n">
        <v>65</v>
      </c>
      <c r="E77" s="12" t="n">
        <f aca="false">+C77-D77</f>
        <v>48</v>
      </c>
      <c r="F77" s="13" t="n">
        <f aca="false">+E77/C77</f>
        <v>0.424778761061947</v>
      </c>
      <c r="G77" s="24" t="n">
        <v>32</v>
      </c>
      <c r="H77" s="23" t="n">
        <v>19</v>
      </c>
      <c r="I77" s="23" t="n">
        <f aca="false">+G77-H77</f>
        <v>13</v>
      </c>
      <c r="J77" s="25" t="n">
        <f aca="false">+I77/G77</f>
        <v>0.40625</v>
      </c>
      <c r="K77" s="22" t="n">
        <v>107</v>
      </c>
      <c r="L77" s="23" t="n">
        <v>76</v>
      </c>
      <c r="M77" s="23" t="n">
        <f aca="false">+(K77-L77)</f>
        <v>31</v>
      </c>
      <c r="N77" s="13" t="n">
        <f aca="false">+M77/K77</f>
        <v>0.289719626168224</v>
      </c>
      <c r="O77" s="22" t="n">
        <v>35</v>
      </c>
      <c r="P77" s="23" t="n">
        <v>17</v>
      </c>
      <c r="Q77" s="23" t="n">
        <f aca="false">+O77-P77</f>
        <v>18</v>
      </c>
      <c r="R77" s="26" t="n">
        <f aca="false">+Q77/O77</f>
        <v>0.514285714285714</v>
      </c>
      <c r="S77" s="1" t="n">
        <f aca="false">SUM(D77,H77,L77,P77)</f>
        <v>177</v>
      </c>
    </row>
    <row r="78" customFormat="false" ht="12.8" hidden="false" customHeight="false" outlineLevel="0" collapsed="false">
      <c r="A78" s="27" t="n">
        <v>76.0277777777778</v>
      </c>
      <c r="B78" s="10" t="n">
        <v>43967</v>
      </c>
      <c r="C78" s="22" t="n">
        <v>113</v>
      </c>
      <c r="D78" s="23" t="n">
        <v>64</v>
      </c>
      <c r="E78" s="12" t="n">
        <f aca="false">+C78-D78</f>
        <v>49</v>
      </c>
      <c r="F78" s="13" t="n">
        <f aca="false">+E78/C78</f>
        <v>0.433628318584071</v>
      </c>
      <c r="G78" s="24" t="n">
        <v>32</v>
      </c>
      <c r="H78" s="23" t="n">
        <v>19</v>
      </c>
      <c r="I78" s="23" t="n">
        <f aca="false">+G78-H78</f>
        <v>13</v>
      </c>
      <c r="J78" s="25" t="n">
        <f aca="false">+I78/G78</f>
        <v>0.40625</v>
      </c>
      <c r="K78" s="22" t="n">
        <v>107</v>
      </c>
      <c r="L78" s="23" t="n">
        <v>78</v>
      </c>
      <c r="M78" s="23" t="n">
        <f aca="false">+(K78-L78)</f>
        <v>29</v>
      </c>
      <c r="N78" s="13" t="n">
        <f aca="false">+M78/K78</f>
        <v>0.271028037383178</v>
      </c>
      <c r="O78" s="22" t="n">
        <v>35</v>
      </c>
      <c r="P78" s="23" t="n">
        <v>22</v>
      </c>
      <c r="Q78" s="23" t="n">
        <f aca="false">+O78-P78</f>
        <v>13</v>
      </c>
      <c r="R78" s="26" t="n">
        <f aca="false">+Q78/O78</f>
        <v>0.371428571428571</v>
      </c>
      <c r="S78" s="1" t="n">
        <f aca="false">SUM(D78,H78,L78,P78)</f>
        <v>183</v>
      </c>
    </row>
    <row r="79" customFormat="false" ht="12.8" hidden="false" customHeight="false" outlineLevel="0" collapsed="false">
      <c r="A79" s="27" t="n">
        <v>79.3333333333333</v>
      </c>
      <c r="B79" s="10" t="n">
        <v>43968</v>
      </c>
      <c r="C79" s="22" t="n">
        <v>113</v>
      </c>
      <c r="D79" s="23" t="n">
        <v>72</v>
      </c>
      <c r="E79" s="12" t="n">
        <f aca="false">+C79-D79</f>
        <v>41</v>
      </c>
      <c r="F79" s="13" t="n">
        <f aca="false">+E79/C79</f>
        <v>0.36283185840708</v>
      </c>
      <c r="G79" s="24" t="n">
        <v>33</v>
      </c>
      <c r="H79" s="23" t="n">
        <v>18</v>
      </c>
      <c r="I79" s="23" t="n">
        <f aca="false">+G79-H79</f>
        <v>15</v>
      </c>
      <c r="J79" s="25" t="n">
        <f aca="false">+I79/G79</f>
        <v>0.454545454545455</v>
      </c>
      <c r="K79" s="22" t="n">
        <v>107</v>
      </c>
      <c r="L79" s="23" t="n">
        <v>73</v>
      </c>
      <c r="M79" s="23" t="n">
        <f aca="false">+(K79-L79)</f>
        <v>34</v>
      </c>
      <c r="N79" s="13" t="n">
        <f aca="false">+M79/K79</f>
        <v>0.317757009345794</v>
      </c>
      <c r="O79" s="22" t="n">
        <v>34</v>
      </c>
      <c r="P79" s="23" t="n">
        <v>19</v>
      </c>
      <c r="Q79" s="23" t="n">
        <f aca="false">+O79-P79</f>
        <v>15</v>
      </c>
      <c r="R79" s="26" t="n">
        <f aca="false">+Q79/O79</f>
        <v>0.441176470588235</v>
      </c>
      <c r="S79" s="1" t="n">
        <f aca="false">SUM(D79,H79,L79,P79)</f>
        <v>182</v>
      </c>
    </row>
    <row r="80" customFormat="false" ht="12.8" hidden="false" customHeight="false" outlineLevel="0" collapsed="false">
      <c r="A80" s="27" t="n">
        <v>82.6388888888889</v>
      </c>
      <c r="B80" s="10" t="n">
        <v>43969</v>
      </c>
      <c r="C80" s="22" t="n">
        <v>113</v>
      </c>
      <c r="D80" s="23" t="n">
        <v>72</v>
      </c>
      <c r="E80" s="12" t="n">
        <f aca="false">+C80-D80</f>
        <v>41</v>
      </c>
      <c r="F80" s="13" t="n">
        <f aca="false">+E80/C80</f>
        <v>0.36283185840708</v>
      </c>
      <c r="G80" s="24" t="n">
        <v>33</v>
      </c>
      <c r="H80" s="23" t="n">
        <v>17</v>
      </c>
      <c r="I80" s="23" t="n">
        <f aca="false">+G80-H80</f>
        <v>16</v>
      </c>
      <c r="J80" s="25" t="n">
        <f aca="false">+I80/G80</f>
        <v>0.484848484848485</v>
      </c>
      <c r="K80" s="22" t="n">
        <v>107</v>
      </c>
      <c r="L80" s="23" t="n">
        <v>75</v>
      </c>
      <c r="M80" s="23" t="n">
        <f aca="false">+(K80-L80)</f>
        <v>32</v>
      </c>
      <c r="N80" s="13" t="n">
        <f aca="false">+M80/K80</f>
        <v>0.299065420560748</v>
      </c>
      <c r="O80" s="22" t="n">
        <v>38</v>
      </c>
      <c r="P80" s="23" t="n">
        <v>23</v>
      </c>
      <c r="Q80" s="23" t="n">
        <f aca="false">+O80-P80</f>
        <v>15</v>
      </c>
      <c r="R80" s="26" t="n">
        <f aca="false">+Q80/O80</f>
        <v>0.394736842105263</v>
      </c>
      <c r="S80" s="1" t="n">
        <f aca="false">SUM(D80,H80,L80,P80)</f>
        <v>187</v>
      </c>
    </row>
    <row r="81" customFormat="false" ht="12.8" hidden="false" customHeight="false" outlineLevel="0" collapsed="false">
      <c r="A81" s="27" t="n">
        <v>85.9444444444445</v>
      </c>
      <c r="B81" s="10" t="n">
        <v>43970</v>
      </c>
      <c r="C81" s="22" t="n">
        <v>113</v>
      </c>
      <c r="D81" s="23" t="n">
        <v>65</v>
      </c>
      <c r="E81" s="12" t="n">
        <f aca="false">+C81-D81</f>
        <v>48</v>
      </c>
      <c r="F81" s="13" t="n">
        <f aca="false">+E81/C81</f>
        <v>0.424778761061947</v>
      </c>
      <c r="G81" s="24" t="n">
        <v>35</v>
      </c>
      <c r="H81" s="23" t="n">
        <v>14</v>
      </c>
      <c r="I81" s="23" t="n">
        <f aca="false">+G81-H81</f>
        <v>21</v>
      </c>
      <c r="J81" s="25" t="n">
        <f aca="false">+I81/G81</f>
        <v>0.6</v>
      </c>
      <c r="K81" s="22" t="n">
        <v>107</v>
      </c>
      <c r="L81" s="23" t="n">
        <v>67</v>
      </c>
      <c r="M81" s="23" t="n">
        <f aca="false">+(K81-L81)</f>
        <v>40</v>
      </c>
      <c r="N81" s="13" t="n">
        <f aca="false">+M81/K81</f>
        <v>0.373831775700935</v>
      </c>
      <c r="O81" s="22" t="n">
        <v>39</v>
      </c>
      <c r="P81" s="23" t="n">
        <v>25</v>
      </c>
      <c r="Q81" s="23" t="n">
        <f aca="false">+O81-P81</f>
        <v>14</v>
      </c>
      <c r="R81" s="26" t="n">
        <f aca="false">+Q81/O81</f>
        <v>0.358974358974359</v>
      </c>
      <c r="S81" s="1" t="n">
        <f aca="false">SUM(D81,H81,L81,P81)</f>
        <v>171</v>
      </c>
    </row>
    <row r="82" customFormat="false" ht="12.8" hidden="false" customHeight="false" outlineLevel="0" collapsed="false">
      <c r="A82" s="27" t="n">
        <v>89.25</v>
      </c>
      <c r="B82" s="10" t="n">
        <v>43971</v>
      </c>
      <c r="C82" s="22" t="n">
        <v>113</v>
      </c>
      <c r="D82" s="23" t="n">
        <v>75</v>
      </c>
      <c r="E82" s="12" t="n">
        <f aca="false">+C82-D82</f>
        <v>38</v>
      </c>
      <c r="F82" s="13" t="n">
        <f aca="false">+E82/C82</f>
        <v>0.336283185840708</v>
      </c>
      <c r="G82" s="24" t="n">
        <v>32</v>
      </c>
      <c r="H82" s="23" t="n">
        <v>15</v>
      </c>
      <c r="I82" s="23" t="n">
        <f aca="false">+G82-H82</f>
        <v>17</v>
      </c>
      <c r="J82" s="25" t="n">
        <f aca="false">+I82/G82</f>
        <v>0.53125</v>
      </c>
      <c r="K82" s="22" t="n">
        <v>107</v>
      </c>
      <c r="L82" s="23" t="n">
        <v>68</v>
      </c>
      <c r="M82" s="23" t="n">
        <f aca="false">+(K82-L82)</f>
        <v>39</v>
      </c>
      <c r="N82" s="13" t="n">
        <f aca="false">+M82/K82</f>
        <v>0.364485981308411</v>
      </c>
      <c r="O82" s="22" t="n">
        <v>39</v>
      </c>
      <c r="P82" s="23" t="n">
        <v>24</v>
      </c>
      <c r="Q82" s="23" t="n">
        <f aca="false">+O82-P82</f>
        <v>15</v>
      </c>
      <c r="R82" s="26" t="n">
        <f aca="false">+Q82/O82</f>
        <v>0.384615384615385</v>
      </c>
      <c r="S82" s="1" t="n">
        <f aca="false">SUM(D82,H82,L82,P82)</f>
        <v>182</v>
      </c>
    </row>
    <row r="83" customFormat="false" ht="12.8" hidden="false" customHeight="false" outlineLevel="0" collapsed="false">
      <c r="A83" s="27" t="n">
        <v>92.5555555555555</v>
      </c>
      <c r="B83" s="10" t="n">
        <v>43972</v>
      </c>
      <c r="C83" s="22" t="n">
        <v>113</v>
      </c>
      <c r="D83" s="23" t="n">
        <v>82</v>
      </c>
      <c r="E83" s="12" t="n">
        <f aca="false">+C83-D83</f>
        <v>31</v>
      </c>
      <c r="F83" s="13" t="n">
        <f aca="false">+E83/C83</f>
        <v>0.274336283185841</v>
      </c>
      <c r="G83" s="24" t="n">
        <v>34</v>
      </c>
      <c r="H83" s="23" t="n">
        <v>15</v>
      </c>
      <c r="I83" s="23" t="n">
        <f aca="false">+G83-H83</f>
        <v>19</v>
      </c>
      <c r="J83" s="25" t="n">
        <f aca="false">+I83/G83</f>
        <v>0.558823529411765</v>
      </c>
      <c r="K83" s="22" t="n">
        <v>107</v>
      </c>
      <c r="L83" s="23" t="n">
        <v>65</v>
      </c>
      <c r="M83" s="23" t="n">
        <f aca="false">+(K83-L83)</f>
        <v>42</v>
      </c>
      <c r="N83" s="13" t="n">
        <f aca="false">+M83/K83</f>
        <v>0.392523364485981</v>
      </c>
      <c r="O83" s="22" t="n">
        <v>37</v>
      </c>
      <c r="P83" s="23" t="n">
        <v>18</v>
      </c>
      <c r="Q83" s="23" t="n">
        <f aca="false">+O83-P83</f>
        <v>19</v>
      </c>
      <c r="R83" s="26" t="n">
        <f aca="false">+Q83/O83</f>
        <v>0.513513513513513</v>
      </c>
      <c r="S83" s="1" t="n">
        <f aca="false">SUM(D83,H83,L83,P83)</f>
        <v>180</v>
      </c>
    </row>
    <row r="84" customFormat="false" ht="12.8" hidden="false" customHeight="false" outlineLevel="0" collapsed="false">
      <c r="A84" s="27" t="n">
        <v>95.8611111111111</v>
      </c>
      <c r="B84" s="10" t="n">
        <v>43973</v>
      </c>
      <c r="C84" s="22" t="n">
        <v>113</v>
      </c>
      <c r="D84" s="23" t="n">
        <v>83</v>
      </c>
      <c r="E84" s="12" t="n">
        <f aca="false">+C84-D84</f>
        <v>30</v>
      </c>
      <c r="F84" s="13" t="n">
        <f aca="false">+E84/C84</f>
        <v>0.265486725663717</v>
      </c>
      <c r="G84" s="24" t="n">
        <v>33</v>
      </c>
      <c r="H84" s="23" t="n">
        <v>16</v>
      </c>
      <c r="I84" s="23" t="n">
        <f aca="false">+G84-H84</f>
        <v>17</v>
      </c>
      <c r="J84" s="25" t="n">
        <f aca="false">+I84/G84</f>
        <v>0.515151515151515</v>
      </c>
      <c r="K84" s="22" t="n">
        <v>107</v>
      </c>
      <c r="L84" s="23" t="n">
        <v>69</v>
      </c>
      <c r="M84" s="23" t="n">
        <f aca="false">+(K84-L84)</f>
        <v>38</v>
      </c>
      <c r="N84" s="13" t="n">
        <f aca="false">+M84/K84</f>
        <v>0.355140186915888</v>
      </c>
      <c r="O84" s="22" t="n">
        <v>38</v>
      </c>
      <c r="P84" s="23" t="n">
        <v>17</v>
      </c>
      <c r="Q84" s="23" t="n">
        <f aca="false">+O84-P84</f>
        <v>21</v>
      </c>
      <c r="R84" s="26" t="n">
        <f aca="false">+Q84/O84</f>
        <v>0.552631578947368</v>
      </c>
      <c r="S84" s="1" t="n">
        <f aca="false">SUM(D84,H84,L84,P84)</f>
        <v>185</v>
      </c>
    </row>
    <row r="85" customFormat="false" ht="12.8" hidden="false" customHeight="false" outlineLevel="0" collapsed="false">
      <c r="A85" s="27" t="n">
        <v>99.1666666666667</v>
      </c>
      <c r="B85" s="10" t="n">
        <v>43974</v>
      </c>
      <c r="C85" s="22" t="n">
        <v>121</v>
      </c>
      <c r="D85" s="23" t="n">
        <v>89</v>
      </c>
      <c r="E85" s="12" t="n">
        <f aca="false">+C85-D85</f>
        <v>32</v>
      </c>
      <c r="F85" s="13" t="n">
        <f aca="false">+E85/C85</f>
        <v>0.264462809917355</v>
      </c>
      <c r="G85" s="24" t="n">
        <v>32</v>
      </c>
      <c r="H85" s="23" t="n">
        <v>15</v>
      </c>
      <c r="I85" s="23" t="n">
        <f aca="false">+G85-H85</f>
        <v>17</v>
      </c>
      <c r="J85" s="25" t="n">
        <f aca="false">+I85/G85</f>
        <v>0.53125</v>
      </c>
      <c r="K85" s="22" t="n">
        <v>107</v>
      </c>
      <c r="L85" s="23" t="n">
        <v>76</v>
      </c>
      <c r="M85" s="23" t="n">
        <f aca="false">+(K85-L85)</f>
        <v>31</v>
      </c>
      <c r="N85" s="13" t="n">
        <f aca="false">+M85/K85</f>
        <v>0.289719626168224</v>
      </c>
      <c r="O85" s="22" t="n">
        <v>40</v>
      </c>
      <c r="P85" s="23" t="n">
        <v>21</v>
      </c>
      <c r="Q85" s="23" t="n">
        <f aca="false">+O85-P85</f>
        <v>19</v>
      </c>
      <c r="R85" s="26" t="n">
        <f aca="false">+Q85/O85</f>
        <v>0.475</v>
      </c>
      <c r="S85" s="1" t="n">
        <f aca="false">SUM(D85,H85,L85,P85)</f>
        <v>201</v>
      </c>
    </row>
    <row r="86" customFormat="false" ht="12.8" hidden="false" customHeight="false" outlineLevel="0" collapsed="false">
      <c r="A86" s="27" t="n">
        <v>102.472222222222</v>
      </c>
      <c r="B86" s="10" t="n">
        <v>43975</v>
      </c>
      <c r="C86" s="22" t="n">
        <v>121</v>
      </c>
      <c r="D86" s="23" t="n">
        <v>84</v>
      </c>
      <c r="E86" s="12" t="n">
        <f aca="false">+C86-D86</f>
        <v>37</v>
      </c>
      <c r="F86" s="13" t="n">
        <f aca="false">+E86/C86</f>
        <v>0.305785123966942</v>
      </c>
      <c r="G86" s="24" t="n">
        <v>36</v>
      </c>
      <c r="H86" s="23" t="n">
        <v>15</v>
      </c>
      <c r="I86" s="23" t="n">
        <f aca="false">+G86-H86</f>
        <v>21</v>
      </c>
      <c r="J86" s="25" t="n">
        <f aca="false">+I86/G86</f>
        <v>0.583333333333333</v>
      </c>
      <c r="K86" s="22" t="n">
        <v>107</v>
      </c>
      <c r="L86" s="23" t="n">
        <v>84</v>
      </c>
      <c r="M86" s="23" t="n">
        <f aca="false">+(K86-L86)</f>
        <v>23</v>
      </c>
      <c r="N86" s="13" t="n">
        <f aca="false">+M86/K86</f>
        <v>0.214953271028037</v>
      </c>
      <c r="O86" s="22" t="n">
        <v>38</v>
      </c>
      <c r="P86" s="23" t="n">
        <v>22</v>
      </c>
      <c r="Q86" s="23" t="n">
        <f aca="false">+O86-P86</f>
        <v>16</v>
      </c>
      <c r="R86" s="26" t="n">
        <f aca="false">+Q86/O86</f>
        <v>0.421052631578947</v>
      </c>
      <c r="S86" s="1" t="n">
        <f aca="false">SUM(D86,H86,L86,P86)</f>
        <v>205</v>
      </c>
    </row>
    <row r="87" customFormat="false" ht="12.8" hidden="false" customHeight="false" outlineLevel="0" collapsed="false">
      <c r="A87" s="27" t="n">
        <v>105.777777777778</v>
      </c>
      <c r="B87" s="10" t="n">
        <v>43976</v>
      </c>
      <c r="C87" s="22" t="n">
        <v>121</v>
      </c>
      <c r="D87" s="23" t="n">
        <v>89</v>
      </c>
      <c r="E87" s="12" t="n">
        <f aca="false">+C87-D87</f>
        <v>32</v>
      </c>
      <c r="F87" s="13" t="n">
        <f aca="false">+E87/C87</f>
        <v>0.264462809917355</v>
      </c>
      <c r="G87" s="24" t="n">
        <v>37</v>
      </c>
      <c r="H87" s="23" t="n">
        <v>13</v>
      </c>
      <c r="I87" s="23" t="n">
        <f aca="false">+G87-H87</f>
        <v>24</v>
      </c>
      <c r="J87" s="25" t="n">
        <f aca="false">+I87/G87</f>
        <v>0.648648648648649</v>
      </c>
      <c r="K87" s="22" t="n">
        <v>107</v>
      </c>
      <c r="L87" s="23" t="n">
        <v>84</v>
      </c>
      <c r="M87" s="23" t="n">
        <f aca="false">+(K87-L87)</f>
        <v>23</v>
      </c>
      <c r="N87" s="13" t="n">
        <f aca="false">+M87/K87</f>
        <v>0.214953271028037</v>
      </c>
      <c r="O87" s="22" t="n">
        <v>39</v>
      </c>
      <c r="P87" s="23" t="n">
        <v>19</v>
      </c>
      <c r="Q87" s="23" t="n">
        <f aca="false">+O87-P87</f>
        <v>20</v>
      </c>
      <c r="R87" s="26" t="n">
        <f aca="false">+Q87/O87</f>
        <v>0.512820512820513</v>
      </c>
      <c r="S87" s="1" t="n">
        <f aca="false">SUM(D87,H87,L87,P87)</f>
        <v>205</v>
      </c>
    </row>
    <row r="88" customFormat="false" ht="12.8" hidden="false" customHeight="false" outlineLevel="0" collapsed="false">
      <c r="A88" s="27" t="n">
        <v>109.083333333333</v>
      </c>
      <c r="B88" s="10" t="n">
        <v>43977</v>
      </c>
      <c r="C88" s="22" t="n">
        <v>121</v>
      </c>
      <c r="D88" s="23" t="n">
        <v>90</v>
      </c>
      <c r="E88" s="12" t="n">
        <f aca="false">+C88-D88</f>
        <v>31</v>
      </c>
      <c r="F88" s="13" t="n">
        <f aca="false">+E88/C88</f>
        <v>0.256198347107438</v>
      </c>
      <c r="G88" s="24" t="n">
        <v>37</v>
      </c>
      <c r="H88" s="23" t="n">
        <v>13</v>
      </c>
      <c r="I88" s="23" t="n">
        <f aca="false">+G88-H88</f>
        <v>24</v>
      </c>
      <c r="J88" s="25" t="n">
        <f aca="false">+I88/G88</f>
        <v>0.648648648648649</v>
      </c>
      <c r="K88" s="22" t="n">
        <v>107</v>
      </c>
      <c r="L88" s="23" t="n">
        <v>80</v>
      </c>
      <c r="M88" s="23" t="n">
        <f aca="false">+(K88-L88)</f>
        <v>27</v>
      </c>
      <c r="N88" s="13" t="n">
        <f aca="false">+M88/K88</f>
        <v>0.252336448598131</v>
      </c>
      <c r="O88" s="22" t="n">
        <v>38</v>
      </c>
      <c r="P88" s="23" t="n">
        <v>20</v>
      </c>
      <c r="Q88" s="23" t="n">
        <f aca="false">+O88-P88</f>
        <v>18</v>
      </c>
      <c r="R88" s="26" t="n">
        <f aca="false">+Q88/O88</f>
        <v>0.473684210526316</v>
      </c>
      <c r="S88" s="1" t="n">
        <f aca="false">SUM(D88,H88,L88,P88)</f>
        <v>203</v>
      </c>
    </row>
    <row r="89" customFormat="false" ht="12.8" hidden="false" customHeight="false" outlineLevel="0" collapsed="false">
      <c r="A89" s="27" t="n">
        <v>112.388888888889</v>
      </c>
      <c r="B89" s="10" t="n">
        <v>43978</v>
      </c>
      <c r="C89" s="22" t="n">
        <v>123</v>
      </c>
      <c r="D89" s="23" t="n">
        <v>97</v>
      </c>
      <c r="E89" s="12" t="n">
        <f aca="false">+C89-D89</f>
        <v>26</v>
      </c>
      <c r="F89" s="13" t="n">
        <f aca="false">+E89/C89</f>
        <v>0.211382113821138</v>
      </c>
      <c r="G89" s="24" t="n">
        <v>40</v>
      </c>
      <c r="H89" s="23" t="n">
        <v>20</v>
      </c>
      <c r="I89" s="23" t="n">
        <f aca="false">+G89-H89</f>
        <v>20</v>
      </c>
      <c r="J89" s="25" t="n">
        <f aca="false">+I89/G89</f>
        <v>0.5</v>
      </c>
      <c r="K89" s="22" t="n">
        <v>102</v>
      </c>
      <c r="L89" s="23" t="n">
        <v>74</v>
      </c>
      <c r="M89" s="23" t="n">
        <f aca="false">+(K89-L89)</f>
        <v>28</v>
      </c>
      <c r="N89" s="13" t="n">
        <f aca="false">+M89/K89</f>
        <v>0.274509803921569</v>
      </c>
      <c r="O89" s="22" t="n">
        <v>37</v>
      </c>
      <c r="P89" s="23" t="n">
        <v>19</v>
      </c>
      <c r="Q89" s="23" t="n">
        <f aca="false">+O89-P89</f>
        <v>18</v>
      </c>
      <c r="R89" s="26" t="n">
        <f aca="false">+Q89/O89</f>
        <v>0.486486486486487</v>
      </c>
      <c r="S89" s="1" t="n">
        <f aca="false">SUM(D89,H89,L89,P89)</f>
        <v>210</v>
      </c>
    </row>
    <row r="90" customFormat="false" ht="12.8" hidden="false" customHeight="false" outlineLevel="0" collapsed="false">
      <c r="A90" s="27" t="n">
        <v>115.694444444444</v>
      </c>
      <c r="B90" s="10" t="n">
        <v>43979</v>
      </c>
      <c r="C90" s="22" t="n">
        <v>123</v>
      </c>
      <c r="D90" s="23" t="n">
        <v>85</v>
      </c>
      <c r="E90" s="12" t="n">
        <f aca="false">+C90-D90</f>
        <v>38</v>
      </c>
      <c r="F90" s="13" t="n">
        <f aca="false">+E90/C90</f>
        <v>0.308943089430894</v>
      </c>
      <c r="G90" s="24" t="n">
        <v>38</v>
      </c>
      <c r="H90" s="23" t="n">
        <v>19</v>
      </c>
      <c r="I90" s="23" t="n">
        <f aca="false">+G90-H90</f>
        <v>19</v>
      </c>
      <c r="J90" s="25" t="n">
        <f aca="false">+I90/G90</f>
        <v>0.5</v>
      </c>
      <c r="K90" s="22" t="n">
        <v>102</v>
      </c>
      <c r="L90" s="23" t="n">
        <v>68</v>
      </c>
      <c r="M90" s="23" t="n">
        <f aca="false">+(K90-L90)</f>
        <v>34</v>
      </c>
      <c r="N90" s="13" t="n">
        <f aca="false">+M90/K90</f>
        <v>0.333333333333333</v>
      </c>
      <c r="O90" s="22" t="n">
        <v>37</v>
      </c>
      <c r="P90" s="23" t="n">
        <v>24</v>
      </c>
      <c r="Q90" s="23" t="n">
        <f aca="false">+O90-P90</f>
        <v>13</v>
      </c>
      <c r="R90" s="26" t="n">
        <f aca="false">+Q90/O90</f>
        <v>0.351351351351351</v>
      </c>
      <c r="S90" s="1" t="n">
        <f aca="false">SUM(D90,H90,L90,P90)</f>
        <v>196</v>
      </c>
    </row>
    <row r="91" customFormat="false" ht="12.8" hidden="false" customHeight="false" outlineLevel="0" collapsed="false">
      <c r="A91" s="9" t="n">
        <v>119</v>
      </c>
      <c r="B91" s="10" t="n">
        <v>43980</v>
      </c>
      <c r="C91" s="22" t="n">
        <v>123</v>
      </c>
      <c r="D91" s="23" t="n">
        <v>86</v>
      </c>
      <c r="E91" s="12" t="n">
        <f aca="false">+C91-D91</f>
        <v>37</v>
      </c>
      <c r="F91" s="13" t="n">
        <f aca="false">+E91/C91</f>
        <v>0.300813008130081</v>
      </c>
      <c r="G91" s="24" t="n">
        <v>39</v>
      </c>
      <c r="H91" s="23" t="n">
        <v>25</v>
      </c>
      <c r="I91" s="23" t="n">
        <f aca="false">+G91-H91</f>
        <v>14</v>
      </c>
      <c r="J91" s="25" t="n">
        <f aca="false">+I91/G91</f>
        <v>0.358974358974359</v>
      </c>
      <c r="K91" s="22" t="n">
        <v>108</v>
      </c>
      <c r="L91" s="23" t="n">
        <v>73</v>
      </c>
      <c r="M91" s="23" t="n">
        <f aca="false">+(K91-L91)</f>
        <v>35</v>
      </c>
      <c r="N91" s="13" t="n">
        <f aca="false">+M91/K91</f>
        <v>0.324074074074074</v>
      </c>
      <c r="O91" s="22" t="n">
        <v>37</v>
      </c>
      <c r="P91" s="23" t="n">
        <v>23</v>
      </c>
      <c r="Q91" s="23" t="n">
        <v>14</v>
      </c>
      <c r="R91" s="26" t="n">
        <f aca="false">+Q91/O91</f>
        <v>0.378378378378378</v>
      </c>
      <c r="S91" s="1" t="n">
        <f aca="false">SUM(D91,H91,L91,P91)</f>
        <v>207</v>
      </c>
    </row>
    <row r="92" customFormat="false" ht="12.8" hidden="false" customHeight="false" outlineLevel="0" collapsed="false">
      <c r="A92" s="9" t="n">
        <v>119</v>
      </c>
      <c r="B92" s="10" t="n">
        <v>43981</v>
      </c>
      <c r="C92" s="22" t="n">
        <v>123</v>
      </c>
      <c r="D92" s="23" t="n">
        <v>90</v>
      </c>
      <c r="E92" s="12" t="n">
        <f aca="false">+C92-D92</f>
        <v>33</v>
      </c>
      <c r="F92" s="13" t="n">
        <f aca="false">+E92/C92</f>
        <v>0.268292682926829</v>
      </c>
      <c r="G92" s="24" t="n">
        <v>36</v>
      </c>
      <c r="H92" s="23" t="n">
        <v>20</v>
      </c>
      <c r="I92" s="23" t="n">
        <f aca="false">+G92-H92</f>
        <v>16</v>
      </c>
      <c r="J92" s="25" t="n">
        <f aca="false">+I92/G92</f>
        <v>0.444444444444444</v>
      </c>
      <c r="K92" s="22" t="n">
        <v>108</v>
      </c>
      <c r="L92" s="23" t="n">
        <v>73</v>
      </c>
      <c r="M92" s="23" t="n">
        <f aca="false">+(K92-L92)</f>
        <v>35</v>
      </c>
      <c r="N92" s="13" t="n">
        <f aca="false">+M92/K92</f>
        <v>0.324074074074074</v>
      </c>
      <c r="O92" s="22" t="n">
        <v>39</v>
      </c>
      <c r="P92" s="23" t="n">
        <v>24</v>
      </c>
      <c r="Q92" s="23" t="n">
        <f aca="false">+O92-P92</f>
        <v>15</v>
      </c>
      <c r="R92" s="26" t="n">
        <f aca="false">+Q92/O92</f>
        <v>0.384615384615385</v>
      </c>
      <c r="S92" s="1" t="n">
        <f aca="false">SUM(D92,H92,L92,P92)</f>
        <v>207</v>
      </c>
    </row>
    <row r="93" customFormat="false" ht="12.8" hidden="false" customHeight="false" outlineLevel="0" collapsed="false">
      <c r="A93" s="9" t="n">
        <v>139</v>
      </c>
      <c r="B93" s="10" t="n">
        <v>43982</v>
      </c>
      <c r="C93" s="22" t="n">
        <v>123</v>
      </c>
      <c r="D93" s="23" t="n">
        <v>99</v>
      </c>
      <c r="E93" s="12" t="n">
        <f aca="false">+C93-D93</f>
        <v>24</v>
      </c>
      <c r="F93" s="13" t="n">
        <f aca="false">+E93/C93</f>
        <v>0.195121951219512</v>
      </c>
      <c r="G93" s="24" t="n">
        <v>36</v>
      </c>
      <c r="H93" s="23" t="n">
        <v>21</v>
      </c>
      <c r="I93" s="23" t="n">
        <f aca="false">+G93-H93</f>
        <v>15</v>
      </c>
      <c r="J93" s="25" t="n">
        <f aca="false">+I93/G93</f>
        <v>0.416666666666667</v>
      </c>
      <c r="K93" s="22" t="n">
        <v>112</v>
      </c>
      <c r="L93" s="23" t="n">
        <v>81</v>
      </c>
      <c r="M93" s="23" t="n">
        <f aca="false">+(K93-L93)</f>
        <v>31</v>
      </c>
      <c r="N93" s="13" t="n">
        <f aca="false">+M93/K93</f>
        <v>0.276785714285714</v>
      </c>
      <c r="O93" s="22" t="n">
        <v>39</v>
      </c>
      <c r="P93" s="23" t="n">
        <v>26</v>
      </c>
      <c r="Q93" s="23" t="n">
        <f aca="false">+O93-P93</f>
        <v>13</v>
      </c>
      <c r="R93" s="26" t="n">
        <f aca="false">+Q93/O93</f>
        <v>0.333333333333333</v>
      </c>
      <c r="S93" s="1" t="n">
        <f aca="false">SUM(D93,H93,L93,P93)</f>
        <v>227</v>
      </c>
    </row>
    <row r="94" customFormat="false" ht="12.8" hidden="false" customHeight="false" outlineLevel="0" collapsed="false">
      <c r="A94" s="30" t="n">
        <v>137</v>
      </c>
      <c r="B94" s="10" t="n">
        <v>43983</v>
      </c>
      <c r="C94" s="22" t="n">
        <v>123</v>
      </c>
      <c r="D94" s="23" t="n">
        <v>97</v>
      </c>
      <c r="E94" s="12" t="n">
        <f aca="false">+C94-D94</f>
        <v>26</v>
      </c>
      <c r="F94" s="13" t="n">
        <f aca="false">+E94/C94</f>
        <v>0.211382113821138</v>
      </c>
      <c r="G94" s="24" t="n">
        <v>40</v>
      </c>
      <c r="H94" s="23" t="n">
        <v>20</v>
      </c>
      <c r="I94" s="23" t="n">
        <f aca="false">+G94-H94</f>
        <v>20</v>
      </c>
      <c r="J94" s="25" t="n">
        <f aca="false">+I94/G94</f>
        <v>0.5</v>
      </c>
      <c r="K94" s="22" t="n">
        <v>112</v>
      </c>
      <c r="L94" s="23" t="n">
        <v>81</v>
      </c>
      <c r="M94" s="23" t="n">
        <f aca="false">+(K94-L94)</f>
        <v>31</v>
      </c>
      <c r="N94" s="13" t="n">
        <f aca="false">+M94/K94</f>
        <v>0.276785714285714</v>
      </c>
      <c r="O94" s="22" t="n">
        <v>37</v>
      </c>
      <c r="P94" s="23" t="n">
        <v>23</v>
      </c>
      <c r="Q94" s="23" t="n">
        <f aca="false">+O94-P94</f>
        <v>14</v>
      </c>
      <c r="R94" s="26" t="n">
        <f aca="false">+Q94/O94</f>
        <v>0.378378378378378</v>
      </c>
      <c r="S94" s="1" t="n">
        <f aca="false">SUM(D94,H94,L94,P94)</f>
        <v>221</v>
      </c>
    </row>
    <row r="95" customFormat="false" ht="12.8" hidden="false" customHeight="false" outlineLevel="0" collapsed="false">
      <c r="A95" s="9" t="n">
        <v>135</v>
      </c>
      <c r="B95" s="10" t="n">
        <v>43984</v>
      </c>
      <c r="C95" s="22" t="n">
        <v>123</v>
      </c>
      <c r="D95" s="23" t="n">
        <v>98</v>
      </c>
      <c r="E95" s="12" t="n">
        <f aca="false">+C95-D95</f>
        <v>25</v>
      </c>
      <c r="F95" s="13" t="n">
        <f aca="false">+E95/C95</f>
        <v>0.203252032520325</v>
      </c>
      <c r="G95" s="24" t="n">
        <v>41</v>
      </c>
      <c r="H95" s="23" t="n">
        <v>22</v>
      </c>
      <c r="I95" s="23" t="n">
        <f aca="false">+G95-H95</f>
        <v>19</v>
      </c>
      <c r="J95" s="25" t="n">
        <f aca="false">+I95/G95</f>
        <v>0.463414634146341</v>
      </c>
      <c r="K95" s="22" t="n">
        <v>112</v>
      </c>
      <c r="L95" s="23" t="n">
        <v>80</v>
      </c>
      <c r="M95" s="23" t="n">
        <f aca="false">+(K95-L95)</f>
        <v>32</v>
      </c>
      <c r="N95" s="13" t="n">
        <f aca="false">+M95/K95</f>
        <v>0.285714285714286</v>
      </c>
      <c r="O95" s="22" t="n">
        <v>38</v>
      </c>
      <c r="P95" s="23" t="n">
        <v>25</v>
      </c>
      <c r="Q95" s="23" t="n">
        <f aca="false">+O95-P95</f>
        <v>13</v>
      </c>
      <c r="R95" s="26" t="n">
        <f aca="false">+Q95/O95</f>
        <v>0.342105263157895</v>
      </c>
      <c r="S95" s="1" t="n">
        <f aca="false">SUM(D95,H95,L95,P95)</f>
        <v>225</v>
      </c>
    </row>
    <row r="96" customFormat="false" ht="12.8" hidden="false" customHeight="false" outlineLevel="0" collapsed="false">
      <c r="A96" s="9" t="n">
        <v>123</v>
      </c>
      <c r="B96" s="10" t="n">
        <v>43985</v>
      </c>
      <c r="C96" s="22" t="n">
        <v>123</v>
      </c>
      <c r="D96" s="23" t="n">
        <v>99</v>
      </c>
      <c r="E96" s="12" t="n">
        <f aca="false">+C96-D96</f>
        <v>24</v>
      </c>
      <c r="F96" s="13" t="n">
        <f aca="false">+E96/C96</f>
        <v>0.195121951219512</v>
      </c>
      <c r="G96" s="24" t="n">
        <v>43</v>
      </c>
      <c r="H96" s="23" t="n">
        <v>27</v>
      </c>
      <c r="I96" s="23" t="n">
        <f aca="false">+G96-H96</f>
        <v>16</v>
      </c>
      <c r="J96" s="25" t="n">
        <f aca="false">+I96/G96</f>
        <v>0.372093023255814</v>
      </c>
      <c r="K96" s="22" t="n">
        <v>112</v>
      </c>
      <c r="L96" s="23" t="n">
        <v>81</v>
      </c>
      <c r="M96" s="23" t="n">
        <f aca="false">+(K96-L96)</f>
        <v>31</v>
      </c>
      <c r="N96" s="13" t="n">
        <f aca="false">+M96/K96</f>
        <v>0.276785714285714</v>
      </c>
      <c r="O96" s="22" t="n">
        <v>46</v>
      </c>
      <c r="P96" s="23" t="n">
        <v>20</v>
      </c>
      <c r="Q96" s="23" t="n">
        <f aca="false">+O96-P96</f>
        <v>26</v>
      </c>
      <c r="R96" s="26" t="n">
        <f aca="false">+Q96/O96</f>
        <v>0.565217391304348</v>
      </c>
      <c r="S96" s="1" t="n">
        <f aca="false">SUM(D96,H96,L96,P96)</f>
        <v>227</v>
      </c>
    </row>
    <row r="97" customFormat="false" ht="12.8" hidden="false" customHeight="false" outlineLevel="0" collapsed="false">
      <c r="A97" s="9" t="n">
        <v>179</v>
      </c>
      <c r="B97" s="10" t="n">
        <v>43986</v>
      </c>
      <c r="C97" s="22" t="n">
        <v>124</v>
      </c>
      <c r="D97" s="23" t="n">
        <v>97</v>
      </c>
      <c r="E97" s="12" t="n">
        <f aca="false">+C97-D97</f>
        <v>27</v>
      </c>
      <c r="F97" s="13" t="n">
        <f aca="false">+E97/C97</f>
        <v>0.217741935483871</v>
      </c>
      <c r="G97" s="24" t="n">
        <v>46</v>
      </c>
      <c r="H97" s="23" t="n">
        <v>26</v>
      </c>
      <c r="I97" s="23" t="n">
        <f aca="false">+G97-H97</f>
        <v>20</v>
      </c>
      <c r="J97" s="25" t="n">
        <f aca="false">+I97/G97</f>
        <v>0.434782608695652</v>
      </c>
      <c r="K97" s="22" t="n">
        <v>111</v>
      </c>
      <c r="L97" s="23" t="n">
        <v>82</v>
      </c>
      <c r="M97" s="23" t="n">
        <f aca="false">+(K97-L97)</f>
        <v>29</v>
      </c>
      <c r="N97" s="13" t="n">
        <f aca="false">+M97/K97</f>
        <v>0.261261261261261</v>
      </c>
      <c r="O97" s="22" t="n">
        <v>43</v>
      </c>
      <c r="P97" s="23" t="n">
        <v>20</v>
      </c>
      <c r="Q97" s="23" t="n">
        <f aca="false">+O97-P97</f>
        <v>23</v>
      </c>
      <c r="R97" s="26" t="n">
        <f aca="false">+Q97/O97</f>
        <v>0.534883720930232</v>
      </c>
      <c r="S97" s="1" t="n">
        <f aca="false">SUM(D97,H97,L97,P97)</f>
        <v>225</v>
      </c>
    </row>
    <row r="98" customFormat="false" ht="12.8" hidden="false" customHeight="false" outlineLevel="0" collapsed="false">
      <c r="A98" s="9" t="n">
        <v>168</v>
      </c>
      <c r="B98" s="10" t="n">
        <v>43987</v>
      </c>
      <c r="C98" s="22" t="n">
        <v>129</v>
      </c>
      <c r="D98" s="23" t="n">
        <v>99</v>
      </c>
      <c r="E98" s="12" t="n">
        <f aca="false">+C98-D98</f>
        <v>30</v>
      </c>
      <c r="F98" s="13" t="n">
        <f aca="false">+E98/C98</f>
        <v>0.232558139534884</v>
      </c>
      <c r="G98" s="24" t="n">
        <v>48</v>
      </c>
      <c r="H98" s="23" t="n">
        <v>28</v>
      </c>
      <c r="I98" s="23" t="n">
        <f aca="false">+G98-H98</f>
        <v>20</v>
      </c>
      <c r="J98" s="25" t="n">
        <f aca="false">+I98/G98</f>
        <v>0.416666666666667</v>
      </c>
      <c r="K98" s="22" t="n">
        <v>112</v>
      </c>
      <c r="L98" s="23" t="n">
        <v>76</v>
      </c>
      <c r="M98" s="23" t="n">
        <f aca="false">+(K98-L98)</f>
        <v>36</v>
      </c>
      <c r="N98" s="13" t="n">
        <f aca="false">+M98/K98</f>
        <v>0.321428571428571</v>
      </c>
      <c r="O98" s="22" t="n">
        <v>43</v>
      </c>
      <c r="P98" s="23" t="n">
        <v>26</v>
      </c>
      <c r="Q98" s="23" t="n">
        <f aca="false">+O98-P98</f>
        <v>17</v>
      </c>
      <c r="R98" s="26" t="n">
        <f aca="false">+Q98/O98</f>
        <v>0.395348837209302</v>
      </c>
      <c r="S98" s="1" t="n">
        <f aca="false">SUM(D98,H98,L98,P98)</f>
        <v>229</v>
      </c>
    </row>
    <row r="99" customFormat="false" ht="12.8" hidden="false" customHeight="false" outlineLevel="0" collapsed="false">
      <c r="A99" s="9" t="n">
        <v>158</v>
      </c>
      <c r="B99" s="10" t="n">
        <v>43988</v>
      </c>
      <c r="C99" s="22" t="n">
        <v>129</v>
      </c>
      <c r="D99" s="23" t="n">
        <v>102</v>
      </c>
      <c r="E99" s="12" t="n">
        <f aca="false">+C99-D99</f>
        <v>27</v>
      </c>
      <c r="F99" s="13" t="n">
        <f aca="false">+E99/C99</f>
        <v>0.209302325581395</v>
      </c>
      <c r="G99" s="24" t="n">
        <v>51</v>
      </c>
      <c r="H99" s="23" t="n">
        <v>26</v>
      </c>
      <c r="I99" s="23" t="n">
        <f aca="false">+G99-H99</f>
        <v>25</v>
      </c>
      <c r="J99" s="25" t="n">
        <f aca="false">+I99/G99</f>
        <v>0.490196078431373</v>
      </c>
      <c r="K99" s="22" t="n">
        <v>112</v>
      </c>
      <c r="L99" s="23" t="n">
        <v>77</v>
      </c>
      <c r="M99" s="23" t="n">
        <f aca="false">+(K99-L99)</f>
        <v>35</v>
      </c>
      <c r="N99" s="13" t="n">
        <f aca="false">+M99/K99</f>
        <v>0.3125</v>
      </c>
      <c r="O99" s="22" t="n">
        <v>40</v>
      </c>
      <c r="P99" s="23" t="n">
        <v>25</v>
      </c>
      <c r="Q99" s="23" t="n">
        <f aca="false">+O99-P99</f>
        <v>15</v>
      </c>
      <c r="R99" s="26" t="n">
        <f aca="false">+Q99/O99</f>
        <v>0.375</v>
      </c>
      <c r="S99" s="1" t="n">
        <f aca="false">SUM(D99,H99,L99,P99)</f>
        <v>230</v>
      </c>
    </row>
    <row r="100" customFormat="false" ht="12.8" hidden="false" customHeight="false" outlineLevel="0" collapsed="false">
      <c r="A100" s="9" t="n">
        <v>172</v>
      </c>
      <c r="B100" s="10" t="n">
        <v>43989</v>
      </c>
      <c r="C100" s="22" t="n">
        <v>129</v>
      </c>
      <c r="D100" s="23" t="n">
        <v>103</v>
      </c>
      <c r="E100" s="12" t="n">
        <f aca="false">+C100-D100</f>
        <v>26</v>
      </c>
      <c r="F100" s="13" t="n">
        <f aca="false">+E100/C100</f>
        <v>0.201550387596899</v>
      </c>
      <c r="G100" s="24" t="n">
        <v>53</v>
      </c>
      <c r="H100" s="23" t="n">
        <v>22</v>
      </c>
      <c r="I100" s="23" t="n">
        <f aca="false">+G100-H100</f>
        <v>31</v>
      </c>
      <c r="J100" s="25" t="n">
        <f aca="false">+I100/G100</f>
        <v>0.584905660377358</v>
      </c>
      <c r="K100" s="22" t="n">
        <v>112</v>
      </c>
      <c r="L100" s="23" t="n">
        <v>85</v>
      </c>
      <c r="M100" s="23" t="n">
        <f aca="false">+(K100-L100)</f>
        <v>27</v>
      </c>
      <c r="N100" s="13" t="n">
        <f aca="false">+M100/K100</f>
        <v>0.241071428571429</v>
      </c>
      <c r="O100" s="22" t="n">
        <v>40</v>
      </c>
      <c r="P100" s="23" t="n">
        <v>25</v>
      </c>
      <c r="Q100" s="23" t="n">
        <f aca="false">+O100-P100</f>
        <v>15</v>
      </c>
      <c r="R100" s="26" t="n">
        <f aca="false">+Q100/O100</f>
        <v>0.375</v>
      </c>
      <c r="S100" s="1" t="n">
        <f aca="false">SUM(D100,H100,L100,P100)</f>
        <v>235</v>
      </c>
    </row>
    <row r="101" customFormat="false" ht="12.8" hidden="false" customHeight="false" outlineLevel="0" collapsed="false">
      <c r="A101" s="9" t="n">
        <v>196</v>
      </c>
      <c r="B101" s="10" t="n">
        <v>43990</v>
      </c>
      <c r="C101" s="22" t="n">
        <v>129</v>
      </c>
      <c r="D101" s="23" t="n">
        <v>104</v>
      </c>
      <c r="E101" s="12" t="n">
        <f aca="false">+C101-D101</f>
        <v>25</v>
      </c>
      <c r="F101" s="13" t="n">
        <f aca="false">+E101/C101</f>
        <v>0.193798449612403</v>
      </c>
      <c r="G101" s="24" t="n">
        <v>55</v>
      </c>
      <c r="H101" s="23" t="n">
        <v>22</v>
      </c>
      <c r="I101" s="23" t="n">
        <f aca="false">+G101-H101</f>
        <v>33</v>
      </c>
      <c r="J101" s="25" t="n">
        <f aca="false">+I101/G101</f>
        <v>0.6</v>
      </c>
      <c r="K101" s="22" t="n">
        <v>113</v>
      </c>
      <c r="L101" s="23" t="n">
        <v>91</v>
      </c>
      <c r="M101" s="23" t="n">
        <f aca="false">+(K101-L101)</f>
        <v>22</v>
      </c>
      <c r="N101" s="13" t="n">
        <f aca="false">+M101/K101</f>
        <v>0.194690265486726</v>
      </c>
      <c r="O101" s="22" t="n">
        <v>44</v>
      </c>
      <c r="P101" s="23" t="n">
        <v>31</v>
      </c>
      <c r="Q101" s="23" t="n">
        <f aca="false">+O101-P101</f>
        <v>13</v>
      </c>
      <c r="R101" s="26" t="n">
        <f aca="false">+Q101/O101</f>
        <v>0.295454545454545</v>
      </c>
      <c r="S101" s="1" t="n">
        <f aca="false">SUM(D101,H101,L101,P101)</f>
        <v>248</v>
      </c>
    </row>
    <row r="102" customFormat="false" ht="12.8" hidden="false" customHeight="false" outlineLevel="0" collapsed="false">
      <c r="A102" s="9" t="n">
        <v>206</v>
      </c>
      <c r="B102" s="10" t="n">
        <v>43991</v>
      </c>
      <c r="C102" s="22" t="n">
        <v>131</v>
      </c>
      <c r="D102" s="23" t="n">
        <v>105</v>
      </c>
      <c r="E102" s="12" t="n">
        <f aca="false">+C102-D102</f>
        <v>26</v>
      </c>
      <c r="F102" s="13" t="n">
        <f aca="false">+E102/C102</f>
        <v>0.198473282442748</v>
      </c>
      <c r="G102" s="24" t="n">
        <v>55</v>
      </c>
      <c r="H102" s="23" t="n">
        <v>25</v>
      </c>
      <c r="I102" s="23" t="n">
        <f aca="false">+G102-H102</f>
        <v>30</v>
      </c>
      <c r="J102" s="25" t="n">
        <f aca="false">+I102/G102</f>
        <v>0.545454545454545</v>
      </c>
      <c r="K102" s="22" t="n">
        <v>113</v>
      </c>
      <c r="L102" s="23" t="n">
        <v>92</v>
      </c>
      <c r="M102" s="23" t="n">
        <f aca="false">+(K102-L102)</f>
        <v>21</v>
      </c>
      <c r="N102" s="13" t="n">
        <f aca="false">+M102/K102</f>
        <v>0.185840707964602</v>
      </c>
      <c r="O102" s="22" t="n">
        <v>44</v>
      </c>
      <c r="P102" s="23" t="n">
        <v>31</v>
      </c>
      <c r="Q102" s="23" t="n">
        <f aca="false">+O102-P102</f>
        <v>13</v>
      </c>
      <c r="R102" s="26" t="n">
        <f aca="false">+Q102/O102</f>
        <v>0.295454545454545</v>
      </c>
      <c r="S102" s="1" t="n">
        <f aca="false">SUM(D102,H102,L102,P102)</f>
        <v>253</v>
      </c>
    </row>
    <row r="103" customFormat="false" ht="12.8" hidden="false" customHeight="false" outlineLevel="0" collapsed="false">
      <c r="A103" s="9" t="n">
        <v>240</v>
      </c>
      <c r="B103" s="10" t="n">
        <v>43992</v>
      </c>
      <c r="C103" s="22" t="n">
        <v>131</v>
      </c>
      <c r="D103" s="23" t="n">
        <v>104</v>
      </c>
      <c r="E103" s="12" t="n">
        <f aca="false">+C103-D103</f>
        <v>27</v>
      </c>
      <c r="F103" s="13" t="n">
        <f aca="false">+E103/C103</f>
        <v>0.206106870229008</v>
      </c>
      <c r="G103" s="24" t="n">
        <v>55</v>
      </c>
      <c r="H103" s="23" t="n">
        <v>28</v>
      </c>
      <c r="I103" s="23" t="n">
        <f aca="false">+G103-H103</f>
        <v>27</v>
      </c>
      <c r="J103" s="25" t="n">
        <f aca="false">+I103/G103</f>
        <v>0.490909090909091</v>
      </c>
      <c r="K103" s="22" t="n">
        <v>113</v>
      </c>
      <c r="L103" s="23" t="n">
        <v>88</v>
      </c>
      <c r="M103" s="23" t="n">
        <f aca="false">+(K103-L103)</f>
        <v>25</v>
      </c>
      <c r="N103" s="13" t="n">
        <f aca="false">+M103/K103</f>
        <v>0.221238938053097</v>
      </c>
      <c r="O103" s="22" t="n">
        <v>44</v>
      </c>
      <c r="P103" s="23" t="n">
        <v>29</v>
      </c>
      <c r="Q103" s="23" t="n">
        <f aca="false">+O103-P103</f>
        <v>15</v>
      </c>
      <c r="R103" s="26" t="n">
        <f aca="false">+Q103/O103</f>
        <v>0.340909090909091</v>
      </c>
      <c r="S103" s="1" t="n">
        <f aca="false">SUM(D103,H103,L103,P103)</f>
        <v>249</v>
      </c>
    </row>
    <row r="104" customFormat="false" ht="12.8" hidden="false" customHeight="false" outlineLevel="0" collapsed="false">
      <c r="A104" s="9" t="n">
        <v>239</v>
      </c>
      <c r="B104" s="10" t="n">
        <v>43993</v>
      </c>
      <c r="C104" s="22" t="n">
        <v>131</v>
      </c>
      <c r="D104" s="23" t="n">
        <v>106</v>
      </c>
      <c r="E104" s="12" t="n">
        <f aca="false">+C104-D104</f>
        <v>25</v>
      </c>
      <c r="F104" s="13" t="n">
        <f aca="false">+E104/C104</f>
        <v>0.190839694656489</v>
      </c>
      <c r="G104" s="24" t="n">
        <v>55</v>
      </c>
      <c r="H104" s="23" t="n">
        <v>27</v>
      </c>
      <c r="I104" s="23" t="n">
        <f aca="false">+G104-H104</f>
        <v>28</v>
      </c>
      <c r="J104" s="25" t="n">
        <f aca="false">+I104/G104</f>
        <v>0.509090909090909</v>
      </c>
      <c r="K104" s="22" t="n">
        <v>107</v>
      </c>
      <c r="L104" s="23" t="n">
        <v>87</v>
      </c>
      <c r="M104" s="23" t="n">
        <f aca="false">+(K104-L104)</f>
        <v>20</v>
      </c>
      <c r="N104" s="13" t="n">
        <f aca="false">+M104/K104</f>
        <v>0.186915887850467</v>
      </c>
      <c r="O104" s="22" t="n">
        <v>56</v>
      </c>
      <c r="P104" s="23" t="n">
        <v>38</v>
      </c>
      <c r="Q104" s="23" t="n">
        <f aca="false">+O104-P104</f>
        <v>18</v>
      </c>
      <c r="R104" s="26" t="n">
        <f aca="false">+Q104/O104</f>
        <v>0.321428571428571</v>
      </c>
      <c r="S104" s="1" t="n">
        <f aca="false">SUM(D104,H104,L104,P104)</f>
        <v>258</v>
      </c>
    </row>
    <row r="105" customFormat="false" ht="12.8" hidden="false" customHeight="false" outlineLevel="0" collapsed="false">
      <c r="A105" s="9" t="n">
        <v>239</v>
      </c>
      <c r="B105" s="10" t="n">
        <v>43994</v>
      </c>
      <c r="C105" s="22" t="n">
        <v>128</v>
      </c>
      <c r="D105" s="23" t="n">
        <v>104</v>
      </c>
      <c r="E105" s="12" t="n">
        <f aca="false">+C105-D105</f>
        <v>24</v>
      </c>
      <c r="F105" s="13" t="n">
        <f aca="false">+E105/C105</f>
        <v>0.1875</v>
      </c>
      <c r="G105" s="24" t="n">
        <v>55</v>
      </c>
      <c r="H105" s="23" t="n">
        <v>29</v>
      </c>
      <c r="I105" s="23" t="n">
        <f aca="false">+G105-H105</f>
        <v>26</v>
      </c>
      <c r="J105" s="25" t="n">
        <f aca="false">+I105/G105</f>
        <v>0.472727272727273</v>
      </c>
      <c r="K105" s="22" t="n">
        <v>103</v>
      </c>
      <c r="L105" s="23" t="n">
        <v>78</v>
      </c>
      <c r="M105" s="23" t="n">
        <f aca="false">+(K105-L105)</f>
        <v>25</v>
      </c>
      <c r="N105" s="13" t="n">
        <f aca="false">+M105/K105</f>
        <v>0.242718446601942</v>
      </c>
      <c r="O105" s="22" t="n">
        <v>56</v>
      </c>
      <c r="P105" s="23" t="n">
        <v>42</v>
      </c>
      <c r="Q105" s="23" t="n">
        <f aca="false">+O105-P105</f>
        <v>14</v>
      </c>
      <c r="R105" s="26" t="n">
        <f aca="false">+Q105/O105</f>
        <v>0.25</v>
      </c>
      <c r="S105" s="1" t="n">
        <f aca="false">SUM(D105,H105,L105,P105)</f>
        <v>253</v>
      </c>
    </row>
    <row r="106" customFormat="false" ht="12.8" hidden="false" customHeight="false" outlineLevel="0" collapsed="false">
      <c r="A106" s="9" t="n">
        <v>255</v>
      </c>
      <c r="B106" s="10" t="n">
        <v>43995</v>
      </c>
      <c r="C106" s="22" t="n">
        <v>127</v>
      </c>
      <c r="D106" s="23" t="n">
        <v>106</v>
      </c>
      <c r="E106" s="12" t="n">
        <f aca="false">+C106-D106</f>
        <v>21</v>
      </c>
      <c r="F106" s="13" t="n">
        <f aca="false">+E106/C106</f>
        <v>0.165354330708661</v>
      </c>
      <c r="G106" s="24" t="n">
        <v>55</v>
      </c>
      <c r="H106" s="23" t="n">
        <v>29</v>
      </c>
      <c r="I106" s="23" t="n">
        <f aca="false">+G106-H106</f>
        <v>26</v>
      </c>
      <c r="J106" s="25" t="n">
        <f aca="false">+I106/G106</f>
        <v>0.472727272727273</v>
      </c>
      <c r="K106" s="22" t="n">
        <v>102</v>
      </c>
      <c r="L106" s="23" t="n">
        <v>74</v>
      </c>
      <c r="M106" s="23" t="n">
        <f aca="false">+(K106-L106)</f>
        <v>28</v>
      </c>
      <c r="N106" s="13" t="n">
        <f aca="false">+M106/K106</f>
        <v>0.274509803921569</v>
      </c>
      <c r="O106" s="22" t="n">
        <v>56</v>
      </c>
      <c r="P106" s="23" t="n">
        <v>38</v>
      </c>
      <c r="Q106" s="23" t="n">
        <f aca="false">+O106-P106</f>
        <v>18</v>
      </c>
      <c r="R106" s="26" t="n">
        <f aca="false">+Q106/O106</f>
        <v>0.321428571428571</v>
      </c>
      <c r="S106" s="1" t="n">
        <f aca="false">SUM(D106,H106,L106,P106)</f>
        <v>247</v>
      </c>
    </row>
    <row r="107" customFormat="false" ht="12.8" hidden="false" customHeight="false" outlineLevel="0" collapsed="false">
      <c r="A107" s="9" t="n">
        <v>335</v>
      </c>
      <c r="B107" s="10" t="n">
        <v>43996</v>
      </c>
      <c r="C107" s="22" t="n">
        <v>127</v>
      </c>
      <c r="D107" s="23" t="n">
        <v>106</v>
      </c>
      <c r="E107" s="12" t="n">
        <f aca="false">+C107-D107</f>
        <v>21</v>
      </c>
      <c r="F107" s="13" t="n">
        <f aca="false">+E107/C107</f>
        <v>0.165354330708661</v>
      </c>
      <c r="G107" s="24" t="n">
        <v>54</v>
      </c>
      <c r="H107" s="23" t="n">
        <v>29</v>
      </c>
      <c r="I107" s="23" t="n">
        <f aca="false">+G107-H107</f>
        <v>25</v>
      </c>
      <c r="J107" s="25" t="n">
        <f aca="false">+I107/G107</f>
        <v>0.462962962962963</v>
      </c>
      <c r="K107" s="22" t="n">
        <v>102</v>
      </c>
      <c r="L107" s="23" t="n">
        <v>71</v>
      </c>
      <c r="M107" s="23" t="n">
        <f aca="false">+(K107-L107)</f>
        <v>31</v>
      </c>
      <c r="N107" s="13" t="n">
        <f aca="false">+M107/K107</f>
        <v>0.303921568627451</v>
      </c>
      <c r="O107" s="22" t="n">
        <v>57</v>
      </c>
      <c r="P107" s="23" t="n">
        <v>45</v>
      </c>
      <c r="Q107" s="23" t="n">
        <f aca="false">+O107-P107</f>
        <v>12</v>
      </c>
      <c r="R107" s="26" t="n">
        <f aca="false">+Q107/O107</f>
        <v>0.210526315789474</v>
      </c>
      <c r="S107" s="1" t="n">
        <f aca="false">SUM(D107,H107,L107,P107)</f>
        <v>251</v>
      </c>
    </row>
    <row r="108" customFormat="false" ht="12.8" hidden="false" customHeight="false" outlineLevel="0" collapsed="false">
      <c r="A108" s="9" t="n">
        <v>339</v>
      </c>
      <c r="B108" s="10" t="n">
        <v>43997</v>
      </c>
      <c r="C108" s="22" t="n">
        <v>131</v>
      </c>
      <c r="D108" s="23" t="n">
        <v>111</v>
      </c>
      <c r="E108" s="12" t="n">
        <f aca="false">+C108-D108</f>
        <v>20</v>
      </c>
      <c r="F108" s="13" t="n">
        <f aca="false">+E108/C108</f>
        <v>0.152671755725191</v>
      </c>
      <c r="G108" s="24" t="n">
        <v>53</v>
      </c>
      <c r="H108" s="23" t="n">
        <v>30</v>
      </c>
      <c r="I108" s="23" t="n">
        <f aca="false">+G108-H108</f>
        <v>23</v>
      </c>
      <c r="J108" s="25" t="n">
        <f aca="false">+I108/G108</f>
        <v>0.433962264150943</v>
      </c>
      <c r="K108" s="22" t="n">
        <v>98</v>
      </c>
      <c r="L108" s="23" t="n">
        <v>71</v>
      </c>
      <c r="M108" s="23" t="n">
        <f aca="false">+(K108-L108)</f>
        <v>27</v>
      </c>
      <c r="N108" s="13" t="n">
        <f aca="false">+M108/K108</f>
        <v>0.275510204081633</v>
      </c>
      <c r="O108" s="22" t="n">
        <v>58</v>
      </c>
      <c r="P108" s="23" t="n">
        <v>44</v>
      </c>
      <c r="Q108" s="23" t="n">
        <f aca="false">+O108-P108</f>
        <v>14</v>
      </c>
      <c r="R108" s="26" t="n">
        <f aca="false">+Q108/O108</f>
        <v>0.241379310344828</v>
      </c>
      <c r="S108" s="1" t="n">
        <f aca="false">SUM(D108,H108,L108,P108)</f>
        <v>256</v>
      </c>
    </row>
    <row r="109" customFormat="false" ht="12.8" hidden="false" customHeight="false" outlineLevel="0" collapsed="false">
      <c r="A109" s="9" t="n">
        <v>376</v>
      </c>
      <c r="B109" s="10" t="n">
        <v>43998</v>
      </c>
      <c r="C109" s="22" t="n">
        <v>131</v>
      </c>
      <c r="D109" s="23" t="n">
        <v>104</v>
      </c>
      <c r="E109" s="12" t="n">
        <f aca="false">+C109-D109</f>
        <v>27</v>
      </c>
      <c r="F109" s="13" t="n">
        <f aca="false">+E109/C109</f>
        <v>0.206106870229008</v>
      </c>
      <c r="G109" s="24" t="n">
        <v>55</v>
      </c>
      <c r="H109" s="23" t="n">
        <v>32</v>
      </c>
      <c r="I109" s="23" t="n">
        <f aca="false">+G109-H109</f>
        <v>23</v>
      </c>
      <c r="J109" s="25" t="n">
        <f aca="false">+I109/G109</f>
        <v>0.418181818181818</v>
      </c>
      <c r="K109" s="22" t="n">
        <v>98</v>
      </c>
      <c r="L109" s="23" t="n">
        <v>72</v>
      </c>
      <c r="M109" s="23" t="n">
        <f aca="false">+(K109-L109)</f>
        <v>26</v>
      </c>
      <c r="N109" s="13" t="n">
        <f aca="false">+M109/K109</f>
        <v>0.26530612244898</v>
      </c>
      <c r="O109" s="22" t="n">
        <v>56</v>
      </c>
      <c r="P109" s="23" t="n">
        <v>38</v>
      </c>
      <c r="Q109" s="23" t="n">
        <f aca="false">+O109-P109</f>
        <v>18</v>
      </c>
      <c r="R109" s="26" t="n">
        <f aca="false">+Q109/O109</f>
        <v>0.321428571428571</v>
      </c>
      <c r="S109" s="1" t="n">
        <f aca="false">SUM(D109,H109,L109,P109)</f>
        <v>246</v>
      </c>
    </row>
    <row r="110" customFormat="false" ht="12.8" hidden="false" customHeight="false" outlineLevel="0" collapsed="false">
      <c r="A110" s="9" t="n">
        <v>376</v>
      </c>
      <c r="B110" s="10" t="n">
        <v>43999</v>
      </c>
      <c r="C110" s="22" t="n">
        <v>131</v>
      </c>
      <c r="D110" s="23" t="n">
        <v>104</v>
      </c>
      <c r="E110" s="12" t="n">
        <f aca="false">+C110-D110</f>
        <v>27</v>
      </c>
      <c r="F110" s="13" t="n">
        <f aca="false">+E110/C110</f>
        <v>0.206106870229008</v>
      </c>
      <c r="G110" s="24" t="n">
        <v>55</v>
      </c>
      <c r="H110" s="23" t="n">
        <v>28</v>
      </c>
      <c r="I110" s="23" t="n">
        <f aca="false">+G110-H110</f>
        <v>27</v>
      </c>
      <c r="J110" s="25" t="n">
        <f aca="false">+I110/G110</f>
        <v>0.490909090909091</v>
      </c>
      <c r="K110" s="22" t="n">
        <v>100</v>
      </c>
      <c r="L110" s="23" t="n">
        <v>70</v>
      </c>
      <c r="M110" s="23" t="n">
        <f aca="false">+(K110-L110)</f>
        <v>30</v>
      </c>
      <c r="N110" s="13" t="n">
        <f aca="false">+M110/K110</f>
        <v>0.3</v>
      </c>
      <c r="O110" s="22" t="n">
        <v>56</v>
      </c>
      <c r="P110" s="23" t="n">
        <v>43</v>
      </c>
      <c r="Q110" s="23" t="n">
        <f aca="false">+O110-P110</f>
        <v>13</v>
      </c>
      <c r="R110" s="26" t="n">
        <f aca="false">+Q110/O110</f>
        <v>0.232142857142857</v>
      </c>
      <c r="S110" s="1" t="n">
        <f aca="false">SUM(D110,H110,L110,P110)</f>
        <v>245</v>
      </c>
    </row>
    <row r="111" customFormat="false" ht="12.8" hidden="false" customHeight="false" outlineLevel="0" collapsed="false">
      <c r="A111" s="9" t="n">
        <v>357</v>
      </c>
      <c r="B111" s="10" t="n">
        <v>44000</v>
      </c>
      <c r="C111" s="22" t="n">
        <v>130</v>
      </c>
      <c r="D111" s="23" t="n">
        <v>106</v>
      </c>
      <c r="E111" s="12" t="n">
        <f aca="false">+C111-D111</f>
        <v>24</v>
      </c>
      <c r="F111" s="13" t="n">
        <f aca="false">+E111/C111</f>
        <v>0.184615384615385</v>
      </c>
      <c r="G111" s="24" t="n">
        <v>55</v>
      </c>
      <c r="H111" s="23" t="n">
        <v>31</v>
      </c>
      <c r="I111" s="23" t="n">
        <f aca="false">+G111-H111</f>
        <v>24</v>
      </c>
      <c r="J111" s="25" t="n">
        <f aca="false">+I111/G111</f>
        <v>0.436363636363636</v>
      </c>
      <c r="K111" s="22" t="n">
        <v>100</v>
      </c>
      <c r="L111" s="23" t="n">
        <v>75</v>
      </c>
      <c r="M111" s="23" t="n">
        <f aca="false">+(K111-L111)</f>
        <v>25</v>
      </c>
      <c r="N111" s="13" t="n">
        <f aca="false">+M111/K111</f>
        <v>0.25</v>
      </c>
      <c r="O111" s="22" t="n">
        <v>56</v>
      </c>
      <c r="P111" s="23" t="n">
        <v>41</v>
      </c>
      <c r="Q111" s="23" t="n">
        <f aca="false">+O111-P111</f>
        <v>15</v>
      </c>
      <c r="R111" s="26" t="n">
        <f aca="false">+Q111/O111</f>
        <v>0.267857142857143</v>
      </c>
      <c r="S111" s="1" t="n">
        <f aca="false">SUM(D111,H111,L111,P111)</f>
        <v>253</v>
      </c>
    </row>
    <row r="112" customFormat="false" ht="12.8" hidden="false" customHeight="false" outlineLevel="0" collapsed="false">
      <c r="A112" s="9" t="n">
        <v>347</v>
      </c>
      <c r="B112" s="10" t="n">
        <v>44001</v>
      </c>
      <c r="C112" s="22" t="n">
        <v>128</v>
      </c>
      <c r="D112" s="23" t="n">
        <v>100</v>
      </c>
      <c r="E112" s="12" t="n">
        <f aca="false">+C112-D112</f>
        <v>28</v>
      </c>
      <c r="F112" s="13" t="n">
        <f aca="false">+E112/C112</f>
        <v>0.21875</v>
      </c>
      <c r="G112" s="24" t="n">
        <v>55</v>
      </c>
      <c r="H112" s="23" t="n">
        <v>35</v>
      </c>
      <c r="I112" s="23" t="n">
        <f aca="false">+G112-H112</f>
        <v>20</v>
      </c>
      <c r="J112" s="25" t="n">
        <f aca="false">+I112/G112</f>
        <v>0.363636363636364</v>
      </c>
      <c r="K112" s="22" t="n">
        <v>98</v>
      </c>
      <c r="L112" s="23" t="n">
        <v>69</v>
      </c>
      <c r="M112" s="23" t="n">
        <f aca="false">+(K112-L112)</f>
        <v>29</v>
      </c>
      <c r="N112" s="13" t="n">
        <f aca="false">+M112/K112</f>
        <v>0.295918367346939</v>
      </c>
      <c r="O112" s="22" t="n">
        <v>55</v>
      </c>
      <c r="P112" s="23" t="n">
        <v>39</v>
      </c>
      <c r="Q112" s="23" t="n">
        <f aca="false">+O112-P112</f>
        <v>16</v>
      </c>
      <c r="R112" s="26" t="n">
        <f aca="false">+Q112/O112</f>
        <v>0.290909090909091</v>
      </c>
      <c r="S112" s="1" t="n">
        <f aca="false">SUM(D112,H112,L112,P112)</f>
        <v>243</v>
      </c>
    </row>
    <row r="113" customFormat="false" ht="12.8" hidden="false" customHeight="false" outlineLevel="0" collapsed="false">
      <c r="A113" s="9" t="n">
        <v>352</v>
      </c>
      <c r="B113" s="10" t="n">
        <v>44002</v>
      </c>
      <c r="C113" s="22" t="n">
        <v>129</v>
      </c>
      <c r="D113" s="23" t="n">
        <v>105</v>
      </c>
      <c r="E113" s="12" t="n">
        <f aca="false">+C113-D113</f>
        <v>24</v>
      </c>
      <c r="F113" s="13" t="n">
        <f aca="false">+E113/C113</f>
        <v>0.186046511627907</v>
      </c>
      <c r="G113" s="24" t="n">
        <v>55</v>
      </c>
      <c r="H113" s="23" t="n">
        <v>34</v>
      </c>
      <c r="I113" s="23" t="n">
        <f aca="false">+G113-H113</f>
        <v>21</v>
      </c>
      <c r="J113" s="25" t="n">
        <f aca="false">+I113/G113</f>
        <v>0.381818181818182</v>
      </c>
      <c r="K113" s="22" t="n">
        <v>98</v>
      </c>
      <c r="L113" s="23" t="n">
        <v>70</v>
      </c>
      <c r="M113" s="23" t="n">
        <f aca="false">+(K113-L113)</f>
        <v>28</v>
      </c>
      <c r="N113" s="13" t="n">
        <f aca="false">+M113/K113</f>
        <v>0.285714285714286</v>
      </c>
      <c r="O113" s="22" t="n">
        <v>56</v>
      </c>
      <c r="P113" s="23" t="n">
        <v>43</v>
      </c>
      <c r="Q113" s="23" t="n">
        <f aca="false">+O113-P113</f>
        <v>13</v>
      </c>
      <c r="R113" s="26" t="n">
        <f aca="false">+Q113/O113</f>
        <v>0.232142857142857</v>
      </c>
      <c r="S113" s="1" t="n">
        <f aca="false">SUM(D113,H113,L113,P113)</f>
        <v>252</v>
      </c>
    </row>
    <row r="114" customFormat="false" ht="12.8" hidden="false" customHeight="false" outlineLevel="0" collapsed="false">
      <c r="A114" s="9" t="n">
        <v>351</v>
      </c>
      <c r="B114" s="10" t="n">
        <v>44003</v>
      </c>
      <c r="C114" s="22" t="n">
        <v>129</v>
      </c>
      <c r="D114" s="23" t="n">
        <v>110</v>
      </c>
      <c r="E114" s="12" t="n">
        <f aca="false">+C114-D114</f>
        <v>19</v>
      </c>
      <c r="F114" s="13" t="n">
        <f aca="false">+E114/C114</f>
        <v>0.147286821705426</v>
      </c>
      <c r="G114" s="24" t="n">
        <v>55</v>
      </c>
      <c r="H114" s="23" t="n">
        <v>33</v>
      </c>
      <c r="I114" s="23" t="n">
        <f aca="false">+G114-H114</f>
        <v>22</v>
      </c>
      <c r="J114" s="25" t="n">
        <f aca="false">+I114/G114</f>
        <v>0.4</v>
      </c>
      <c r="K114" s="22" t="n">
        <v>98</v>
      </c>
      <c r="L114" s="23" t="n">
        <v>68</v>
      </c>
      <c r="M114" s="23" t="n">
        <f aca="false">+(K114-L114)</f>
        <v>30</v>
      </c>
      <c r="N114" s="13" t="n">
        <f aca="false">+M114/K114</f>
        <v>0.306122448979592</v>
      </c>
      <c r="O114" s="22" t="n">
        <v>56</v>
      </c>
      <c r="P114" s="23" t="n">
        <v>45</v>
      </c>
      <c r="Q114" s="23" t="n">
        <f aca="false">+O114-P114</f>
        <v>11</v>
      </c>
      <c r="R114" s="26" t="n">
        <f aca="false">+Q114/O114</f>
        <v>0.196428571428571</v>
      </c>
      <c r="S114" s="1" t="n">
        <f aca="false">SUM(D114,H114,L114,P114)</f>
        <v>256</v>
      </c>
    </row>
    <row r="115" customFormat="false" ht="12.8" hidden="false" customHeight="false" outlineLevel="0" collapsed="false">
      <c r="A115" s="9" t="n">
        <v>405</v>
      </c>
      <c r="B115" s="10" t="n">
        <v>44004</v>
      </c>
      <c r="C115" s="22" t="n">
        <v>129</v>
      </c>
      <c r="D115" s="23" t="n">
        <v>114</v>
      </c>
      <c r="E115" s="12" t="n">
        <f aca="false">+C115-D115</f>
        <v>15</v>
      </c>
      <c r="F115" s="13" t="n">
        <f aca="false">+E115/C115</f>
        <v>0.116279069767442</v>
      </c>
      <c r="G115" s="24" t="n">
        <v>55</v>
      </c>
      <c r="H115" s="23" t="n">
        <v>32</v>
      </c>
      <c r="I115" s="23" t="n">
        <f aca="false">+G115-H115</f>
        <v>23</v>
      </c>
      <c r="J115" s="25" t="n">
        <f aca="false">+I115/G115</f>
        <v>0.418181818181818</v>
      </c>
      <c r="K115" s="22" t="n">
        <v>98</v>
      </c>
      <c r="L115" s="23" t="n">
        <v>72</v>
      </c>
      <c r="M115" s="23" t="n">
        <f aca="false">+(K115-L115)</f>
        <v>26</v>
      </c>
      <c r="N115" s="13" t="n">
        <f aca="false">+M115/K115</f>
        <v>0.26530612244898</v>
      </c>
      <c r="O115" s="22" t="n">
        <v>56</v>
      </c>
      <c r="P115" s="23" t="n">
        <v>44</v>
      </c>
      <c r="Q115" s="23" t="n">
        <f aca="false">+O115-P115</f>
        <v>12</v>
      </c>
      <c r="R115" s="26" t="n">
        <f aca="false">+Q115/O115</f>
        <v>0.214285714285714</v>
      </c>
      <c r="S115" s="1" t="n">
        <f aca="false">SUM(D115,H115,L115,P115)</f>
        <v>262</v>
      </c>
    </row>
    <row r="116" customFormat="false" ht="12.8" hidden="false" customHeight="false" outlineLevel="0" collapsed="false">
      <c r="A116" s="9" t="n">
        <v>430</v>
      </c>
      <c r="B116" s="10" t="n">
        <v>44005</v>
      </c>
      <c r="C116" s="22" t="n">
        <v>130</v>
      </c>
      <c r="D116" s="23" t="n">
        <v>111</v>
      </c>
      <c r="E116" s="12" t="n">
        <f aca="false">+C116-D116</f>
        <v>19</v>
      </c>
      <c r="F116" s="13" t="n">
        <f aca="false">+E116/C116</f>
        <v>0.146153846153846</v>
      </c>
      <c r="G116" s="24" t="n">
        <v>55</v>
      </c>
      <c r="H116" s="23" t="n">
        <v>33</v>
      </c>
      <c r="I116" s="23" t="n">
        <f aca="false">+G116-H116</f>
        <v>22</v>
      </c>
      <c r="J116" s="25" t="n">
        <f aca="false">+I116/G116</f>
        <v>0.4</v>
      </c>
      <c r="K116" s="22" t="n">
        <v>98</v>
      </c>
      <c r="L116" s="23" t="n">
        <v>72</v>
      </c>
      <c r="M116" s="23" t="n">
        <f aca="false">+(K116-L116)</f>
        <v>26</v>
      </c>
      <c r="N116" s="13" t="n">
        <f aca="false">+M116/K116</f>
        <v>0.26530612244898</v>
      </c>
      <c r="O116" s="22" t="n">
        <v>56</v>
      </c>
      <c r="P116" s="23" t="n">
        <v>46</v>
      </c>
      <c r="Q116" s="23" t="n">
        <f aca="false">+O116-P116</f>
        <v>10</v>
      </c>
      <c r="R116" s="26" t="n">
        <f aca="false">+Q116/O116</f>
        <v>0.178571428571429</v>
      </c>
      <c r="S116" s="1" t="n">
        <f aca="false">SUM(D116,H116,L116,P116)</f>
        <v>262</v>
      </c>
    </row>
    <row r="117" customFormat="false" ht="12.8" hidden="false" customHeight="false" outlineLevel="0" collapsed="false">
      <c r="A117" s="9" t="n">
        <v>399</v>
      </c>
      <c r="B117" s="10" t="n">
        <v>44006</v>
      </c>
      <c r="C117" s="22" t="n">
        <v>130</v>
      </c>
      <c r="D117" s="23" t="n">
        <v>110</v>
      </c>
      <c r="E117" s="12" t="n">
        <f aca="false">+C117-D117</f>
        <v>20</v>
      </c>
      <c r="F117" s="13" t="n">
        <f aca="false">+E117/C117</f>
        <v>0.153846153846154</v>
      </c>
      <c r="G117" s="24" t="n">
        <v>54</v>
      </c>
      <c r="H117" s="23" t="n">
        <v>31</v>
      </c>
      <c r="I117" s="23" t="n">
        <f aca="false">+G117-H117</f>
        <v>23</v>
      </c>
      <c r="J117" s="25" t="n">
        <f aca="false">+I117/G117</f>
        <v>0.425925925925926</v>
      </c>
      <c r="K117" s="22" t="n">
        <v>96</v>
      </c>
      <c r="L117" s="23" t="n">
        <v>70</v>
      </c>
      <c r="M117" s="23" t="n">
        <f aca="false">+(K117-L117)</f>
        <v>26</v>
      </c>
      <c r="N117" s="13" t="n">
        <f aca="false">+M117/K117</f>
        <v>0.270833333333333</v>
      </c>
      <c r="O117" s="22" t="n">
        <v>53</v>
      </c>
      <c r="P117" s="23" t="n">
        <v>47</v>
      </c>
      <c r="Q117" s="23" t="n">
        <f aca="false">+O117-P117</f>
        <v>6</v>
      </c>
      <c r="R117" s="26" t="n">
        <f aca="false">+Q117/O117</f>
        <v>0.113207547169811</v>
      </c>
      <c r="S117" s="1" t="n">
        <f aca="false">SUM(D117,H117,L117,P117)</f>
        <v>258</v>
      </c>
    </row>
    <row r="118" customFormat="false" ht="12.8" hidden="false" customHeight="false" outlineLevel="0" collapsed="false">
      <c r="A118" s="9" t="n">
        <v>563</v>
      </c>
      <c r="B118" s="10" t="n">
        <v>44007</v>
      </c>
      <c r="C118" s="22" t="n">
        <v>131</v>
      </c>
      <c r="D118" s="23" t="n">
        <v>115</v>
      </c>
      <c r="E118" s="12" t="n">
        <f aca="false">+C118-D118</f>
        <v>16</v>
      </c>
      <c r="F118" s="13" t="n">
        <f aca="false">+E118/C118</f>
        <v>0.122137404580153</v>
      </c>
      <c r="G118" s="24" t="n">
        <v>55</v>
      </c>
      <c r="H118" s="23" t="n">
        <v>35</v>
      </c>
      <c r="I118" s="23" t="n">
        <f aca="false">+G118-H118</f>
        <v>20</v>
      </c>
      <c r="J118" s="25" t="n">
        <f aca="false">+I118/G118</f>
        <v>0.363636363636364</v>
      </c>
      <c r="K118" s="22" t="n">
        <v>91</v>
      </c>
      <c r="L118" s="23" t="n">
        <v>73</v>
      </c>
      <c r="M118" s="23" t="n">
        <f aca="false">+(K118-L118)</f>
        <v>18</v>
      </c>
      <c r="N118" s="13" t="n">
        <f aca="false">+M118/K118</f>
        <v>0.197802197802198</v>
      </c>
      <c r="O118" s="22" t="n">
        <v>55</v>
      </c>
      <c r="P118" s="23" t="n">
        <v>42</v>
      </c>
      <c r="Q118" s="23" t="n">
        <v>13</v>
      </c>
      <c r="R118" s="26" t="n">
        <f aca="false">+Q118/O118</f>
        <v>0.236363636363636</v>
      </c>
      <c r="S118" s="1" t="n">
        <f aca="false">SUM(D118,H118,L118,P118)</f>
        <v>265</v>
      </c>
    </row>
    <row r="119" customFormat="false" ht="12.8" hidden="false" customHeight="false" outlineLevel="0" collapsed="false">
      <c r="A119" s="9" t="n">
        <v>551</v>
      </c>
      <c r="B119" s="10" t="n">
        <v>44008</v>
      </c>
      <c r="C119" s="22" t="n">
        <v>131</v>
      </c>
      <c r="D119" s="23" t="n">
        <v>112</v>
      </c>
      <c r="E119" s="12" t="n">
        <f aca="false">+C119-D119</f>
        <v>19</v>
      </c>
      <c r="F119" s="13" t="n">
        <f aca="false">+E119/C119</f>
        <v>0.145038167938931</v>
      </c>
      <c r="G119" s="24" t="n">
        <v>54</v>
      </c>
      <c r="H119" s="23" t="n">
        <v>30</v>
      </c>
      <c r="I119" s="23" t="n">
        <f aca="false">+G119-H119</f>
        <v>24</v>
      </c>
      <c r="J119" s="25" t="n">
        <f aca="false">+I119/G119</f>
        <v>0.444444444444444</v>
      </c>
      <c r="K119" s="22" t="n">
        <v>92</v>
      </c>
      <c r="L119" s="23" t="n">
        <v>73</v>
      </c>
      <c r="M119" s="23" t="n">
        <f aca="false">+(K119-L119)</f>
        <v>19</v>
      </c>
      <c r="N119" s="13" t="n">
        <f aca="false">+M119/K119</f>
        <v>0.206521739130435</v>
      </c>
      <c r="O119" s="22" t="n">
        <v>56</v>
      </c>
      <c r="P119" s="23" t="n">
        <v>48</v>
      </c>
      <c r="Q119" s="23" t="n">
        <f aca="false">+O119-P119</f>
        <v>8</v>
      </c>
      <c r="R119" s="26" t="n">
        <f aca="false">+Q119/O119</f>
        <v>0.142857142857143</v>
      </c>
      <c r="S119" s="1" t="n">
        <f aca="false">SUM(D119,H119,L119,P119)</f>
        <v>263</v>
      </c>
    </row>
    <row r="120" customFormat="false" ht="12.8" hidden="false" customHeight="false" outlineLevel="0" collapsed="false">
      <c r="A120" s="9" t="n">
        <v>583</v>
      </c>
      <c r="B120" s="10" t="n">
        <v>44009</v>
      </c>
      <c r="C120" s="22" t="n">
        <v>131</v>
      </c>
      <c r="D120" s="23" t="n">
        <v>105</v>
      </c>
      <c r="E120" s="12" t="n">
        <f aca="false">+C120-D120</f>
        <v>26</v>
      </c>
      <c r="F120" s="13" t="n">
        <f aca="false">+E120/C120</f>
        <v>0.198473282442748</v>
      </c>
      <c r="G120" s="24" t="n">
        <v>55</v>
      </c>
      <c r="H120" s="23" t="n">
        <v>32</v>
      </c>
      <c r="I120" s="23" t="n">
        <f aca="false">+G120-H120</f>
        <v>23</v>
      </c>
      <c r="J120" s="25" t="n">
        <f aca="false">+I120/G120</f>
        <v>0.418181818181818</v>
      </c>
      <c r="K120" s="22" t="n">
        <v>92</v>
      </c>
      <c r="L120" s="23" t="n">
        <v>73</v>
      </c>
      <c r="M120" s="23" t="n">
        <f aca="false">+(K120-L120)</f>
        <v>19</v>
      </c>
      <c r="N120" s="13" t="n">
        <f aca="false">+M120/K120</f>
        <v>0.206521739130435</v>
      </c>
      <c r="O120" s="22" t="n">
        <v>55</v>
      </c>
      <c r="P120" s="23" t="n">
        <v>47</v>
      </c>
      <c r="Q120" s="23" t="n">
        <f aca="false">+O120-P120</f>
        <v>8</v>
      </c>
      <c r="R120" s="26" t="n">
        <f aca="false">+Q120/O120</f>
        <v>0.145454545454545</v>
      </c>
      <c r="S120" s="1" t="n">
        <f aca="false">SUM(D120,H120,L120,P120)</f>
        <v>257</v>
      </c>
    </row>
    <row r="121" customFormat="false" ht="12.8" hidden="false" customHeight="false" outlineLevel="0" collapsed="false">
      <c r="A121" s="9" t="n">
        <v>577</v>
      </c>
      <c r="B121" s="10" t="n">
        <v>44010</v>
      </c>
      <c r="C121" s="22" t="n">
        <v>131</v>
      </c>
      <c r="D121" s="23" t="n">
        <v>111</v>
      </c>
      <c r="E121" s="12" t="n">
        <f aca="false">+C121-D121</f>
        <v>20</v>
      </c>
      <c r="F121" s="13" t="n">
        <f aca="false">+E121/C121</f>
        <v>0.152671755725191</v>
      </c>
      <c r="G121" s="24" t="n">
        <v>55</v>
      </c>
      <c r="H121" s="23" t="n">
        <v>36</v>
      </c>
      <c r="I121" s="23" t="n">
        <f aca="false">+G121-H121</f>
        <v>19</v>
      </c>
      <c r="J121" s="25" t="n">
        <f aca="false">+I121/G121</f>
        <v>0.345454545454545</v>
      </c>
      <c r="K121" s="22" t="n">
        <v>92</v>
      </c>
      <c r="L121" s="23" t="n">
        <v>74</v>
      </c>
      <c r="M121" s="23" t="n">
        <f aca="false">+(K121-L121)</f>
        <v>18</v>
      </c>
      <c r="N121" s="13" t="n">
        <f aca="false">+M121/K121</f>
        <v>0.195652173913043</v>
      </c>
      <c r="O121" s="22" t="n">
        <v>56</v>
      </c>
      <c r="P121" s="23" t="n">
        <v>44</v>
      </c>
      <c r="Q121" s="23" t="n">
        <f aca="false">+O121-P121</f>
        <v>12</v>
      </c>
      <c r="R121" s="26" t="n">
        <f aca="false">+Q121/O121</f>
        <v>0.214285714285714</v>
      </c>
      <c r="S121" s="1" t="n">
        <f aca="false">SUM(D121,H121,L121,P121)</f>
        <v>265</v>
      </c>
    </row>
    <row r="122" customFormat="false" ht="12.8" hidden="false" customHeight="false" outlineLevel="0" collapsed="false">
      <c r="A122" s="9" t="n">
        <v>594</v>
      </c>
      <c r="B122" s="10" t="n">
        <v>44011</v>
      </c>
      <c r="C122" s="22" t="n">
        <v>128</v>
      </c>
      <c r="D122" s="23" t="n">
        <v>113</v>
      </c>
      <c r="E122" s="12" t="n">
        <f aca="false">+C122-D122</f>
        <v>15</v>
      </c>
      <c r="F122" s="13" t="n">
        <f aca="false">+E122/C122</f>
        <v>0.1171875</v>
      </c>
      <c r="G122" s="24" t="n">
        <v>55</v>
      </c>
      <c r="H122" s="23" t="n">
        <v>40</v>
      </c>
      <c r="I122" s="23" t="n">
        <f aca="false">+G122-H122</f>
        <v>15</v>
      </c>
      <c r="J122" s="25" t="n">
        <f aca="false">+I122/G122</f>
        <v>0.272727272727273</v>
      </c>
      <c r="K122" s="22" t="n">
        <v>93</v>
      </c>
      <c r="L122" s="23" t="n">
        <v>76</v>
      </c>
      <c r="M122" s="23" t="n">
        <f aca="false">+(K122-L122)</f>
        <v>17</v>
      </c>
      <c r="N122" s="13" t="n">
        <f aca="false">+M122/K122</f>
        <v>0.182795698924731</v>
      </c>
      <c r="O122" s="22" t="n">
        <v>57</v>
      </c>
      <c r="P122" s="23" t="n">
        <v>43</v>
      </c>
      <c r="Q122" s="23" t="n">
        <f aca="false">+O122-P122</f>
        <v>14</v>
      </c>
      <c r="R122" s="26" t="n">
        <f aca="false">+Q122/O122</f>
        <v>0.245614035087719</v>
      </c>
      <c r="S122" s="1" t="n">
        <f aca="false">SUM(D122,H122,L122,P122)</f>
        <v>272</v>
      </c>
    </row>
    <row r="123" customFormat="false" ht="12.8" hidden="false" customHeight="false" outlineLevel="0" collapsed="false">
      <c r="A123" s="9" t="n">
        <v>581</v>
      </c>
      <c r="B123" s="10" t="n">
        <v>44012</v>
      </c>
      <c r="C123" s="22" t="n">
        <v>128</v>
      </c>
      <c r="D123" s="23" t="n">
        <v>108</v>
      </c>
      <c r="E123" s="12" t="n">
        <f aca="false">+C123-D123</f>
        <v>20</v>
      </c>
      <c r="F123" s="13" t="n">
        <f aca="false">+E123/C123</f>
        <v>0.15625</v>
      </c>
      <c r="G123" s="24" t="n">
        <v>55</v>
      </c>
      <c r="H123" s="23" t="n">
        <v>35</v>
      </c>
      <c r="I123" s="23" t="n">
        <f aca="false">+G123-H123</f>
        <v>20</v>
      </c>
      <c r="J123" s="25" t="n">
        <f aca="false">+I123/G123</f>
        <v>0.363636363636364</v>
      </c>
      <c r="K123" s="22" t="n">
        <v>93</v>
      </c>
      <c r="L123" s="23" t="n">
        <v>77</v>
      </c>
      <c r="M123" s="23" t="n">
        <f aca="false">+(K123-L123)</f>
        <v>16</v>
      </c>
      <c r="N123" s="13" t="n">
        <f aca="false">+M123/K123</f>
        <v>0.172043010752688</v>
      </c>
      <c r="O123" s="22" t="n">
        <v>57</v>
      </c>
      <c r="P123" s="23" t="n">
        <v>42</v>
      </c>
      <c r="Q123" s="23" t="n">
        <f aca="false">+O123-P123</f>
        <v>15</v>
      </c>
      <c r="R123" s="26" t="n">
        <f aca="false">+Q123/O123</f>
        <v>0.263157894736842</v>
      </c>
      <c r="S123" s="1" t="n">
        <f aca="false">SUM(D123,H123,L123,P123)</f>
        <v>262</v>
      </c>
    </row>
    <row r="124" customFormat="false" ht="12.8" hidden="false" customHeight="false" outlineLevel="0" collapsed="false">
      <c r="A124" s="9" t="n">
        <v>558</v>
      </c>
      <c r="B124" s="10" t="n">
        <v>44013</v>
      </c>
      <c r="C124" s="22" t="n">
        <v>128</v>
      </c>
      <c r="D124" s="23" t="n">
        <v>109</v>
      </c>
      <c r="E124" s="12" t="n">
        <f aca="false">+C124-D124</f>
        <v>19</v>
      </c>
      <c r="F124" s="13" t="n">
        <f aca="false">+E124/C124</f>
        <v>0.1484375</v>
      </c>
      <c r="G124" s="24" t="n">
        <v>55</v>
      </c>
      <c r="H124" s="23" t="n">
        <v>36</v>
      </c>
      <c r="I124" s="23" t="n">
        <f aca="false">+G124-H124</f>
        <v>19</v>
      </c>
      <c r="J124" s="25" t="n">
        <f aca="false">+I124/G124</f>
        <v>0.345454545454545</v>
      </c>
      <c r="K124" s="22" t="n">
        <v>93</v>
      </c>
      <c r="L124" s="23" t="n">
        <v>76</v>
      </c>
      <c r="M124" s="23" t="n">
        <f aca="false">+(K124-L124)</f>
        <v>17</v>
      </c>
      <c r="N124" s="13" t="n">
        <f aca="false">+M124/K124</f>
        <v>0.182795698924731</v>
      </c>
      <c r="O124" s="22" t="n">
        <v>57</v>
      </c>
      <c r="P124" s="23" t="n">
        <v>41</v>
      </c>
      <c r="Q124" s="23" t="n">
        <f aca="false">+O124-P124</f>
        <v>16</v>
      </c>
      <c r="R124" s="26" t="n">
        <f aca="false">+Q124/O124</f>
        <v>0.280701754385965</v>
      </c>
      <c r="S124" s="1" t="n">
        <f aca="false">SUM(D124,H124,L124,P124)</f>
        <v>262</v>
      </c>
    </row>
    <row r="125" customFormat="false" ht="12.8" hidden="false" customHeight="false" outlineLevel="0" collapsed="false">
      <c r="A125" s="9" t="n">
        <v>486</v>
      </c>
      <c r="B125" s="10" t="n">
        <v>44014</v>
      </c>
      <c r="C125" s="22" t="n">
        <v>128</v>
      </c>
      <c r="D125" s="23" t="n">
        <v>110</v>
      </c>
      <c r="E125" s="12" t="n">
        <f aca="false">+C125-D125</f>
        <v>18</v>
      </c>
      <c r="F125" s="13" t="n">
        <f aca="false">+E125/C125</f>
        <v>0.140625</v>
      </c>
      <c r="G125" s="24" t="n">
        <v>55</v>
      </c>
      <c r="H125" s="23" t="n">
        <v>39</v>
      </c>
      <c r="I125" s="23" t="n">
        <f aca="false">+G125-H125</f>
        <v>16</v>
      </c>
      <c r="J125" s="25" t="n">
        <f aca="false">+I125/G125</f>
        <v>0.290909090909091</v>
      </c>
      <c r="K125" s="22" t="n">
        <v>93</v>
      </c>
      <c r="L125" s="23" t="n">
        <v>66</v>
      </c>
      <c r="M125" s="23" t="n">
        <f aca="false">+(K125-L125)</f>
        <v>27</v>
      </c>
      <c r="N125" s="13" t="n">
        <f aca="false">+M125/K125</f>
        <v>0.290322580645161</v>
      </c>
      <c r="O125" s="22" t="n">
        <v>57</v>
      </c>
      <c r="P125" s="23" t="n">
        <v>36</v>
      </c>
      <c r="Q125" s="23" t="n">
        <f aca="false">+O125-P125</f>
        <v>21</v>
      </c>
      <c r="R125" s="26" t="n">
        <f aca="false">+Q125/O125</f>
        <v>0.368421052631579</v>
      </c>
      <c r="S125" s="1" t="n">
        <f aca="false">SUM(D125,H125,L125,P125)</f>
        <v>251</v>
      </c>
    </row>
    <row r="126" customFormat="false" ht="12.8" hidden="false" customHeight="false" outlineLevel="0" collapsed="false">
      <c r="A126" s="9" t="n">
        <v>486</v>
      </c>
      <c r="B126" s="10" t="n">
        <v>44015</v>
      </c>
      <c r="C126" s="31" t="n">
        <v>134</v>
      </c>
      <c r="D126" s="32" t="n">
        <v>111</v>
      </c>
      <c r="E126" s="33" t="n">
        <f aca="false">+C126-D126</f>
        <v>23</v>
      </c>
      <c r="F126" s="34" t="n">
        <f aca="false">+E126/C126</f>
        <v>0.171641791044776</v>
      </c>
      <c r="G126" s="35" t="n">
        <v>55</v>
      </c>
      <c r="H126" s="32" t="n">
        <v>38</v>
      </c>
      <c r="I126" s="32" t="n">
        <f aca="false">+G126-H126</f>
        <v>17</v>
      </c>
      <c r="J126" s="36" t="n">
        <f aca="false">+I126/G126</f>
        <v>0.309090909090909</v>
      </c>
      <c r="K126" s="31" t="n">
        <v>89</v>
      </c>
      <c r="L126" s="32" t="n">
        <v>66</v>
      </c>
      <c r="M126" s="32" t="n">
        <f aca="false">+(K126-L126)</f>
        <v>23</v>
      </c>
      <c r="N126" s="34" t="n">
        <f aca="false">+M126/K126</f>
        <v>0.258426966292135</v>
      </c>
      <c r="O126" s="31" t="n">
        <v>57</v>
      </c>
      <c r="P126" s="32" t="n">
        <v>36</v>
      </c>
      <c r="Q126" s="32" t="n">
        <f aca="false">+O126-P126</f>
        <v>21</v>
      </c>
      <c r="R126" s="37" t="n">
        <f aca="false">+Q126/O126</f>
        <v>0.368421052631579</v>
      </c>
      <c r="S126" s="1" t="n">
        <f aca="false">SUM(D126,H126,L126,P126)</f>
        <v>251</v>
      </c>
    </row>
    <row r="127" customFormat="false" ht="13.8" hidden="false" customHeight="false" outlineLevel="0" collapsed="false">
      <c r="A127" s="9" t="n">
        <v>337</v>
      </c>
      <c r="B127" s="10" t="n">
        <v>44016</v>
      </c>
      <c r="C127" s="38" t="n">
        <v>135</v>
      </c>
      <c r="D127" s="38" t="n">
        <v>114</v>
      </c>
      <c r="E127" s="39" t="n">
        <f aca="false">+C127-D127</f>
        <v>21</v>
      </c>
      <c r="F127" s="40" t="n">
        <f aca="false">+E127/C127</f>
        <v>0.155555555555556</v>
      </c>
      <c r="G127" s="38" t="n">
        <v>55</v>
      </c>
      <c r="H127" s="38" t="n">
        <v>37</v>
      </c>
      <c r="I127" s="38" t="n">
        <f aca="false">+G127-H127</f>
        <v>18</v>
      </c>
      <c r="J127" s="41" t="n">
        <f aca="false">+I127/G127</f>
        <v>0.327272727272727</v>
      </c>
      <c r="K127" s="38" t="n">
        <v>95</v>
      </c>
      <c r="L127" s="38" t="n">
        <v>69</v>
      </c>
      <c r="M127" s="38" t="n">
        <f aca="false">+(K127-L127)</f>
        <v>26</v>
      </c>
      <c r="N127" s="40" t="n">
        <f aca="false">+M127/K127</f>
        <v>0.273684210526316</v>
      </c>
      <c r="O127" s="38" t="n">
        <v>57</v>
      </c>
      <c r="P127" s="38" t="n">
        <v>40</v>
      </c>
      <c r="Q127" s="38" t="n">
        <f aca="false">+O127-P127</f>
        <v>17</v>
      </c>
      <c r="R127" s="41" t="n">
        <f aca="false">+Q127/O127</f>
        <v>0.298245614035088</v>
      </c>
      <c r="S127" s="1" t="n">
        <f aca="false">SUM(D127,H127,L127,P127)</f>
        <v>260</v>
      </c>
    </row>
    <row r="128" customFormat="false" ht="13.8" hidden="false" customHeight="false" outlineLevel="0" collapsed="false">
      <c r="A128" s="9" t="n">
        <v>470</v>
      </c>
      <c r="B128" s="10" t="n">
        <v>44017</v>
      </c>
      <c r="C128" s="38" t="n">
        <v>135</v>
      </c>
      <c r="D128" s="38" t="n">
        <v>116</v>
      </c>
      <c r="E128" s="39" t="n">
        <f aca="false">+C128-D128</f>
        <v>19</v>
      </c>
      <c r="F128" s="40" t="n">
        <f aca="false">+E128/C128</f>
        <v>0.140740740740741</v>
      </c>
      <c r="G128" s="38" t="n">
        <v>55</v>
      </c>
      <c r="H128" s="38" t="n">
        <v>33</v>
      </c>
      <c r="I128" s="38" t="n">
        <f aca="false">+G128-H128</f>
        <v>22</v>
      </c>
      <c r="J128" s="41" t="n">
        <f aca="false">+I128/G128</f>
        <v>0.4</v>
      </c>
      <c r="K128" s="38" t="n">
        <v>95</v>
      </c>
      <c r="L128" s="38" t="n">
        <v>76</v>
      </c>
      <c r="M128" s="38" t="n">
        <f aca="false">+(K128-L128)</f>
        <v>19</v>
      </c>
      <c r="N128" s="40" t="n">
        <f aca="false">+M128/K128</f>
        <v>0.2</v>
      </c>
      <c r="O128" s="38" t="n">
        <v>59</v>
      </c>
      <c r="P128" s="38" t="n">
        <v>37</v>
      </c>
      <c r="Q128" s="38" t="n">
        <f aca="false">+O128-P128</f>
        <v>22</v>
      </c>
      <c r="R128" s="41" t="n">
        <f aca="false">+Q128/O128</f>
        <v>0.372881355932203</v>
      </c>
      <c r="S128" s="1" t="n">
        <f aca="false">SUM(D128,H128,L128,P128)</f>
        <v>262</v>
      </c>
    </row>
    <row r="129" customFormat="false" ht="13.8" hidden="false" customHeight="false" outlineLevel="0" collapsed="false">
      <c r="A129" s="9" t="n">
        <v>467</v>
      </c>
      <c r="B129" s="10" t="n">
        <v>44018</v>
      </c>
      <c r="C129" s="38" t="n">
        <v>135</v>
      </c>
      <c r="D129" s="38" t="n">
        <v>117</v>
      </c>
      <c r="E129" s="39" t="n">
        <f aca="false">+C129-D129</f>
        <v>18</v>
      </c>
      <c r="F129" s="40" t="n">
        <f aca="false">+E129/C129</f>
        <v>0.133333333333333</v>
      </c>
      <c r="G129" s="38" t="n">
        <v>55</v>
      </c>
      <c r="H129" s="38" t="n">
        <v>31</v>
      </c>
      <c r="I129" s="38" t="n">
        <f aca="false">+G129-H129</f>
        <v>24</v>
      </c>
      <c r="J129" s="41" t="n">
        <f aca="false">+I129/G129</f>
        <v>0.436363636363636</v>
      </c>
      <c r="K129" s="38" t="n">
        <v>94</v>
      </c>
      <c r="L129" s="38" t="n">
        <v>80</v>
      </c>
      <c r="M129" s="38" t="n">
        <f aca="false">+(K129-L129)</f>
        <v>14</v>
      </c>
      <c r="N129" s="40" t="n">
        <f aca="false">+M129/K129</f>
        <v>0.148936170212766</v>
      </c>
      <c r="O129" s="38" t="n">
        <v>59</v>
      </c>
      <c r="P129" s="38" t="n">
        <v>39</v>
      </c>
      <c r="Q129" s="38" t="n">
        <f aca="false">+O129-P129</f>
        <v>20</v>
      </c>
      <c r="R129" s="41" t="n">
        <f aca="false">+Q129/O129</f>
        <v>0.338983050847458</v>
      </c>
      <c r="S129" s="1" t="n">
        <f aca="false">SUM(D129,H129,L129,P129)</f>
        <v>267</v>
      </c>
    </row>
    <row r="130" customFormat="false" ht="13.8" hidden="false" customHeight="false" outlineLevel="0" collapsed="false">
      <c r="A130" s="9" t="n">
        <v>486</v>
      </c>
      <c r="B130" s="42" t="n">
        <v>44019</v>
      </c>
      <c r="C130" s="38" t="n">
        <v>141</v>
      </c>
      <c r="D130" s="38" t="n">
        <v>114</v>
      </c>
      <c r="E130" s="43" t="n">
        <f aca="false">+C130-D130</f>
        <v>27</v>
      </c>
      <c r="F130" s="40" t="n">
        <f aca="false">+E130/C130</f>
        <v>0.191489361702128</v>
      </c>
      <c r="G130" s="38" t="n">
        <v>55</v>
      </c>
      <c r="H130" s="38" t="n">
        <v>34</v>
      </c>
      <c r="I130" s="38" t="n">
        <f aca="false">+G130-H130</f>
        <v>21</v>
      </c>
      <c r="J130" s="41" t="n">
        <f aca="false">+I130/G130</f>
        <v>0.381818181818182</v>
      </c>
      <c r="K130" s="38" t="n">
        <v>87</v>
      </c>
      <c r="L130" s="38" t="n">
        <v>70</v>
      </c>
      <c r="M130" s="38" t="n">
        <f aca="false">+(K130-L130)</f>
        <v>17</v>
      </c>
      <c r="N130" s="40" t="n">
        <f aca="false">+M130/K130</f>
        <v>0.195402298850575</v>
      </c>
      <c r="O130" s="38" t="n">
        <v>59</v>
      </c>
      <c r="P130" s="38" t="n">
        <v>38</v>
      </c>
      <c r="Q130" s="38" t="n">
        <f aca="false">+O130-P130</f>
        <v>21</v>
      </c>
      <c r="R130" s="41" t="n">
        <f aca="false">+Q130/O130</f>
        <v>0.35593220338983</v>
      </c>
      <c r="S130" s="1" t="n">
        <f aca="false">SUM(D130,H130,L130,P130)</f>
        <v>256</v>
      </c>
    </row>
    <row r="131" customFormat="false" ht="13.8" hidden="false" customHeight="false" outlineLevel="0" collapsed="false">
      <c r="A131" s="9" t="n">
        <v>475</v>
      </c>
      <c r="B131" s="42" t="n">
        <v>44020</v>
      </c>
      <c r="C131" s="38" t="n">
        <v>143</v>
      </c>
      <c r="D131" s="38" t="n">
        <v>114</v>
      </c>
      <c r="E131" s="43" t="n">
        <f aca="false">+C131-D131</f>
        <v>29</v>
      </c>
      <c r="F131" s="40" t="n">
        <f aca="false">+E131/C131</f>
        <v>0.202797202797203</v>
      </c>
      <c r="G131" s="38" t="n">
        <v>55</v>
      </c>
      <c r="H131" s="38" t="n">
        <v>33</v>
      </c>
      <c r="I131" s="38" t="n">
        <f aca="false">+G131-H131</f>
        <v>22</v>
      </c>
      <c r="J131" s="41" t="n">
        <f aca="false">+I131/G131</f>
        <v>0.4</v>
      </c>
      <c r="K131" s="38" t="n">
        <v>91</v>
      </c>
      <c r="L131" s="38" t="n">
        <v>66</v>
      </c>
      <c r="M131" s="38" t="n">
        <f aca="false">+(K131-L131)</f>
        <v>25</v>
      </c>
      <c r="N131" s="40" t="n">
        <f aca="false">+M131/K131</f>
        <v>0.274725274725275</v>
      </c>
      <c r="O131" s="38" t="n">
        <v>60</v>
      </c>
      <c r="P131" s="38" t="n">
        <v>43</v>
      </c>
      <c r="Q131" s="38" t="n">
        <f aca="false">+O131-P131</f>
        <v>17</v>
      </c>
      <c r="R131" s="41" t="n">
        <f aca="false">+Q131/O131</f>
        <v>0.283333333333333</v>
      </c>
      <c r="S131" s="1" t="n">
        <f aca="false">SUM(D131,H131,L131,P131)</f>
        <v>256</v>
      </c>
    </row>
    <row r="132" customFormat="false" ht="13.8" hidden="false" customHeight="false" outlineLevel="0" collapsed="false">
      <c r="A132" s="1" t="n">
        <v>485</v>
      </c>
      <c r="B132" s="42" t="n">
        <v>44021</v>
      </c>
      <c r="C132" s="38" t="n">
        <v>142</v>
      </c>
      <c r="D132" s="38" t="n">
        <v>116</v>
      </c>
      <c r="E132" s="43" t="n">
        <f aca="false">+C132-D132</f>
        <v>26</v>
      </c>
      <c r="F132" s="40" t="n">
        <f aca="false">+E132/C132</f>
        <v>0.183098591549296</v>
      </c>
      <c r="G132" s="38" t="n">
        <v>55</v>
      </c>
      <c r="H132" s="38" t="n">
        <v>31</v>
      </c>
      <c r="I132" s="38" t="n">
        <f aca="false">+G132-H132</f>
        <v>24</v>
      </c>
      <c r="J132" s="41" t="n">
        <f aca="false">+I132/G132</f>
        <v>0.436363636363636</v>
      </c>
      <c r="K132" s="38" t="n">
        <v>93</v>
      </c>
      <c r="L132" s="38" t="n">
        <v>67</v>
      </c>
      <c r="M132" s="38" t="n">
        <f aca="false">+(K132-L132)</f>
        <v>26</v>
      </c>
      <c r="N132" s="40" t="n">
        <f aca="false">+M132/K132</f>
        <v>0.279569892473118</v>
      </c>
      <c r="O132" s="38" t="n">
        <v>60</v>
      </c>
      <c r="P132" s="38" t="n">
        <v>46</v>
      </c>
      <c r="Q132" s="38" t="n">
        <f aca="false">+O132-P132</f>
        <v>14</v>
      </c>
      <c r="R132" s="41" t="n">
        <f aca="false">+Q132/O132</f>
        <v>0.233333333333333</v>
      </c>
      <c r="S132" s="1" t="n">
        <f aca="false">SUM(D132,H132,L132,P132)</f>
        <v>260</v>
      </c>
    </row>
    <row r="133" customFormat="false" ht="13.8" hidden="false" customHeight="false" outlineLevel="0" collapsed="false">
      <c r="B133" s="42" t="n">
        <v>44022</v>
      </c>
      <c r="C133" s="38" t="n">
        <v>143</v>
      </c>
      <c r="D133" s="38" t="n">
        <v>115</v>
      </c>
      <c r="E133" s="43" t="n">
        <f aca="false">+C133-D133</f>
        <v>28</v>
      </c>
      <c r="F133" s="40" t="n">
        <f aca="false">+E133/C133</f>
        <v>0.195804195804196</v>
      </c>
      <c r="G133" s="38" t="n">
        <v>55</v>
      </c>
      <c r="H133" s="38" t="n">
        <v>31</v>
      </c>
      <c r="I133" s="38" t="n">
        <f aca="false">+G133-H133</f>
        <v>24</v>
      </c>
      <c r="J133" s="41" t="n">
        <f aca="false">+I133/G133</f>
        <v>0.436363636363636</v>
      </c>
      <c r="K133" s="38" t="n">
        <v>92</v>
      </c>
      <c r="L133" s="38" t="n">
        <v>78</v>
      </c>
      <c r="M133" s="38" t="n">
        <f aca="false">+(K133-L133)</f>
        <v>14</v>
      </c>
      <c r="N133" s="40" t="n">
        <f aca="false">+M133/K133</f>
        <v>0.152173913043478</v>
      </c>
      <c r="O133" s="38" t="n">
        <v>60</v>
      </c>
      <c r="P133" s="38" t="n">
        <v>44</v>
      </c>
      <c r="Q133" s="38" t="n">
        <f aca="false">+O133-P133</f>
        <v>16</v>
      </c>
      <c r="R133" s="41" t="n">
        <f aca="false">+Q133/O133</f>
        <v>0.266666666666667</v>
      </c>
      <c r="S133" s="1" t="n">
        <f aca="false">SUM(D133,H133,L133,P133)</f>
        <v>268</v>
      </c>
    </row>
    <row r="134" customFormat="false" ht="13.8" hidden="false" customHeight="false" outlineLevel="0" collapsed="false">
      <c r="B134" s="42" t="n">
        <v>44023</v>
      </c>
      <c r="C134" s="44" t="n">
        <v>143</v>
      </c>
      <c r="D134" s="44" t="n">
        <v>110</v>
      </c>
      <c r="E134" s="45" t="n">
        <f aca="false">+C134-D134</f>
        <v>33</v>
      </c>
      <c r="F134" s="46" t="n">
        <f aca="false">+E134/C134</f>
        <v>0.230769230769231</v>
      </c>
      <c r="G134" s="44" t="n">
        <v>55</v>
      </c>
      <c r="H134" s="44" t="n">
        <v>27</v>
      </c>
      <c r="I134" s="44" t="n">
        <f aca="false">+G134-H134</f>
        <v>28</v>
      </c>
      <c r="J134" s="47" t="n">
        <f aca="false">+I134/G134</f>
        <v>0.509090909090909</v>
      </c>
      <c r="K134" s="44" t="n">
        <v>92</v>
      </c>
      <c r="L134" s="44" t="n">
        <v>78</v>
      </c>
      <c r="M134" s="44" t="n">
        <f aca="false">+(K134-L134)</f>
        <v>14</v>
      </c>
      <c r="N134" s="46" t="n">
        <f aca="false">+M134/K134</f>
        <v>0.152173913043478</v>
      </c>
      <c r="O134" s="44" t="n">
        <v>60</v>
      </c>
      <c r="P134" s="44" t="n">
        <v>43</v>
      </c>
      <c r="Q134" s="44" t="n">
        <f aca="false">+O134-P134</f>
        <v>17</v>
      </c>
      <c r="R134" s="47" t="n">
        <f aca="false">+Q134/O134</f>
        <v>0.283333333333333</v>
      </c>
      <c r="S134" s="1" t="n">
        <f aca="false">SUM(D134,H134,L134,P134)</f>
        <v>258</v>
      </c>
    </row>
    <row r="135" customFormat="false" ht="13.8" hidden="false" customHeight="false" outlineLevel="0" collapsed="false">
      <c r="B135" s="42" t="n">
        <v>44024</v>
      </c>
      <c r="C135" s="44" t="n">
        <v>143</v>
      </c>
      <c r="D135" s="44" t="n">
        <v>114</v>
      </c>
      <c r="E135" s="45" t="n">
        <f aca="false">+C135-D135</f>
        <v>29</v>
      </c>
      <c r="F135" s="46" t="n">
        <f aca="false">+E135/C135</f>
        <v>0.202797202797203</v>
      </c>
      <c r="G135" s="44" t="n">
        <v>55</v>
      </c>
      <c r="H135" s="44" t="n">
        <v>27</v>
      </c>
      <c r="I135" s="44" t="n">
        <f aca="false">+G135-H135</f>
        <v>28</v>
      </c>
      <c r="J135" s="47" t="n">
        <f aca="false">+I135/G135</f>
        <v>0.509090909090909</v>
      </c>
      <c r="K135" s="44" t="n">
        <v>92</v>
      </c>
      <c r="L135" s="44" t="n">
        <v>82</v>
      </c>
      <c r="M135" s="44" t="n">
        <f aca="false">+(K135-L135)</f>
        <v>10</v>
      </c>
      <c r="N135" s="46" t="n">
        <f aca="false">+M135/K135</f>
        <v>0.108695652173913</v>
      </c>
      <c r="O135" s="44" t="n">
        <v>60</v>
      </c>
      <c r="P135" s="44" t="n">
        <v>43</v>
      </c>
      <c r="Q135" s="44" t="n">
        <f aca="false">+O135-P135</f>
        <v>17</v>
      </c>
      <c r="R135" s="47" t="n">
        <f aca="false">+Q135/O135</f>
        <v>0.283333333333333</v>
      </c>
      <c r="S135" s="1" t="n">
        <f aca="false">SUM(D135,H135,L135,P135)</f>
        <v>266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2020-07-07T22:12:15Z</dcterms:created>
  <dc:creator/>
  <dc:description/>
  <dc:language>es-MX</dc:language>
  <cp:lastModifiedBy/>
  <dcterms:modified xsi:type="dcterms:W3CDTF">2020-07-13T11:03:39Z</dcterms:modified>
  <cp:revision>10</cp:revision>
  <dc:subject/>
  <dc:title/>
</cp:coreProperties>
</file>