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Facture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mmm&quot; &quot;d&quot;, &quot;yyyy"/>
    <numFmt numFmtId="165" formatCode="#,##0.00\ [$€-1]"/>
  </numFmts>
  <fonts count="27">
    <font>
      <name val="Arial"/>
      <color rgb="FF000000"/>
      <sz val="10"/>
    </font>
    <font>
      <name val="Roboto"/>
      <sz val="10"/>
    </font>
    <font>
      <name val="Roboto"/>
      <color rgb="FF666666"/>
      <sz val="10"/>
    </font>
    <font>
      <name val="Roboto"/>
      <color rgb="FF6D64E8"/>
      <sz val="20"/>
    </font>
    <font>
      <name val="Roboto"/>
      <color rgb="FF6D64E8"/>
      <sz val="10"/>
    </font>
    <font>
      <name val="Roboto"/>
      <color rgb="FF666666"/>
    </font>
    <font>
      <name val="Roboto"/>
    </font>
    <font>
      <name val="Roboto"/>
      <b val="1"/>
      <color rgb="FF283592"/>
      <sz val="33"/>
    </font>
    <font>
      <name val="Roboto"/>
      <b val="1"/>
      <color rgb="FFE01B84"/>
      <sz val="12"/>
    </font>
    <font>
      <name val="Roboto"/>
      <color rgb="FF666666"/>
      <sz val="17"/>
    </font>
    <font>
      <name val="Roboto"/>
      <color rgb="FFE01B84"/>
      <sz val="11"/>
    </font>
    <font>
      <name val="Roboto"/>
      <sz val="13"/>
    </font>
    <font>
      <name val="Roboto"/>
      <b val="1"/>
      <color rgb="FF434343"/>
      <sz val="12"/>
    </font>
    <font>
      <name val="Roboto"/>
      <color rgb="FF434343"/>
      <sz val="12"/>
    </font>
    <font/>
    <font>
      <name val="Roboto"/>
      <b val="1"/>
      <color rgb="FF2A3990"/>
      <sz val="12"/>
    </font>
    <font>
      <name val="Roboto"/>
      <color rgb="FF000000"/>
    </font>
    <font>
      <name val="Roboto"/>
      <sz val="14"/>
    </font>
    <font>
      <name val="Roboto"/>
      <color rgb="FF999999"/>
    </font>
    <font>
      <name val="Roboto"/>
      <color rgb="FF2A3990"/>
    </font>
    <font>
      <name val="Roboto"/>
      <b val="1"/>
      <color rgb="FF000000"/>
    </font>
    <font>
      <name val="Roboto"/>
      <color rgb="FF434343"/>
    </font>
    <font>
      <name val="Roboto"/>
      <b val="1"/>
      <color rgb="FF666666"/>
    </font>
    <font>
      <name val="Roboto"/>
      <sz val="18"/>
    </font>
    <font>
      <name val="Roboto"/>
      <color rgb="FFE01B84"/>
      <sz val="18"/>
    </font>
    <font>
      <name val="Roboto"/>
      <b val="1"/>
      <color rgb="FFE01B84"/>
      <sz val="20"/>
    </font>
    <font>
      <name val="Roboto"/>
      <color rgb="FF666666"/>
      <sz val="18"/>
    </font>
  </fonts>
  <fills count="3">
    <fill>
      <patternFill/>
    </fill>
    <fill>
      <patternFill patternType="lightGray"/>
    </fill>
    <fill>
      <patternFill patternType="solid">
        <fgColor rgb="FF283592"/>
        <bgColor rgb="FF283592"/>
      </patternFill>
    </fill>
  </fills>
  <borders count="3">
    <border/>
    <border>
      <bottom style="thin">
        <color rgb="FFB7B7B7"/>
      </bottom>
    </border>
    <border>
      <top style="thin">
        <color rgb="FFB7B7B7"/>
      </top>
    </border>
  </borders>
  <cellStyleXfs count="1">
    <xf numFmtId="0" fontId="0" fillId="0" borderId="0"/>
  </cellStyleXfs>
  <cellXfs count="63">
    <xf numFmtId="0" fontId="0" fillId="0" borderId="0" applyAlignment="1" pivotButton="0" quotePrefix="0" xfId="0">
      <alignment vertical="bottom"/>
    </xf>
    <xf numFmtId="0" fontId="1" fillId="2" borderId="0" applyAlignment="1" pivotButton="0" quotePrefix="0" xfId="0">
      <alignment vertical="bottom"/>
    </xf>
    <xf numFmtId="14" fontId="1" fillId="2" borderId="0" applyAlignment="1" pivotButton="0" quotePrefix="0" xfId="0">
      <alignment vertical="bottom"/>
    </xf>
    <xf numFmtId="0" fontId="2" fillId="0" borderId="0" applyAlignment="1" pivotButton="0" quotePrefix="0" xfId="0">
      <alignment vertical="bottom"/>
    </xf>
    <xf numFmtId="14" fontId="2" fillId="0" borderId="0" applyAlignment="1" pivotButton="0" quotePrefix="0" xfId="0">
      <alignment vertical="bottom"/>
    </xf>
    <xf numFmtId="0" fontId="1" fillId="0" borderId="0" applyAlignment="1" pivotButton="0" quotePrefix="0" xfId="0">
      <alignment vertical="bottom"/>
    </xf>
    <xf numFmtId="0" fontId="3" fillId="0" borderId="0" applyAlignment="1" pivotButton="0" quotePrefix="0" xfId="0">
      <alignment vertical="bottom"/>
    </xf>
    <xf numFmtId="0" fontId="3" fillId="0" borderId="0" pivotButton="0" quotePrefix="0" xfId="0"/>
    <xf numFmtId="0" fontId="4" fillId="0" borderId="0" applyAlignment="1" pivotButton="0" quotePrefix="0" xfId="0">
      <alignment vertical="bottom"/>
    </xf>
    <xf numFmtId="0" fontId="1" fillId="0" borderId="0" applyAlignment="1" pivotButton="0" quotePrefix="0" xfId="0">
      <alignment vertical="bottom"/>
    </xf>
    <xf numFmtId="0" fontId="5" fillId="0" borderId="0" applyAlignment="1" pivotButton="0" quotePrefix="0" xfId="0">
      <alignment vertical="bottom"/>
    </xf>
    <xf numFmtId="0" fontId="2" fillId="0" borderId="0" applyAlignment="1" pivotButton="0" quotePrefix="0" xfId="0">
      <alignment vertical="bottom"/>
    </xf>
    <xf numFmtId="0" fontId="5" fillId="0" borderId="0" applyAlignment="1" pivotButton="0" quotePrefix="0" xfId="0">
      <alignment vertical="top"/>
    </xf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7" fillId="0" borderId="0" pivotButton="0" quotePrefix="0" xfId="0"/>
    <xf numFmtId="0" fontId="6" fillId="0" borderId="0" pivotButton="0" quotePrefix="0" xfId="0"/>
    <xf numFmtId="0" fontId="6" fillId="0" borderId="0" applyAlignment="1" pivotButton="0" quotePrefix="0" xfId="0">
      <alignment vertical="center"/>
    </xf>
    <xf numFmtId="0" fontId="8" fillId="0" borderId="0" applyAlignment="1" pivotButton="0" quotePrefix="0" xfId="0">
      <alignment horizontal="left" vertical="bottom"/>
    </xf>
    <xf numFmtId="0" fontId="5" fillId="0" borderId="0" pivotButton="0" quotePrefix="0" xfId="0"/>
    <xf numFmtId="0" fontId="9" fillId="0" borderId="0" applyAlignment="1" pivotButton="0" quotePrefix="0" xfId="0">
      <alignment horizontal="right"/>
    </xf>
    <xf numFmtId="0" fontId="5" fillId="0" borderId="0" applyAlignment="1" pivotButton="0" quotePrefix="0" xfId="0">
      <alignment vertical="center"/>
    </xf>
    <xf numFmtId="164" fontId="10" fillId="0" borderId="0" applyAlignment="1" pivotButton="0" quotePrefix="0" xfId="0">
      <alignment horizontal="left" vertical="bottom"/>
    </xf>
    <xf numFmtId="0" fontId="6" fillId="0" borderId="0" applyAlignment="1" pivotButton="0" quotePrefix="0" xfId="0">
      <alignment horizontal="right"/>
    </xf>
    <xf numFmtId="0" fontId="11" fillId="0" borderId="0" applyAlignment="1" pivotButton="0" quotePrefix="0" xfId="0">
      <alignment vertical="center"/>
    </xf>
    <xf numFmtId="0" fontId="12" fillId="0" borderId="0" applyAlignment="1" pivotButton="0" quotePrefix="0" xfId="0">
      <alignment vertical="center"/>
    </xf>
    <xf numFmtId="0" fontId="13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vertical="center"/>
    </xf>
    <xf numFmtId="14" fontId="2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vertical="bottom"/>
    </xf>
    <xf numFmtId="0" fontId="14" fillId="0" borderId="1" pivotButton="0" quotePrefix="0" xfId="0"/>
    <xf numFmtId="0" fontId="15" fillId="0" borderId="0" applyAlignment="1" pivotButton="0" quotePrefix="0" xfId="0">
      <alignment vertical="center"/>
    </xf>
    <xf numFmtId="0" fontId="15" fillId="0" borderId="0" applyAlignment="1" pivotButton="0" quotePrefix="0" xfId="0">
      <alignment horizontal="right" vertical="center"/>
    </xf>
    <xf numFmtId="0" fontId="16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right"/>
    </xf>
    <xf numFmtId="165" fontId="5" fillId="0" borderId="0" applyAlignment="1" pivotButton="0" quotePrefix="0" xfId="0">
      <alignment horizontal="right"/>
    </xf>
    <xf numFmtId="165" fontId="2" fillId="0" borderId="0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165" fontId="5" fillId="0" borderId="0" pivotButton="0" quotePrefix="0" xfId="0"/>
    <xf numFmtId="0" fontId="5" fillId="0" borderId="0" applyAlignment="1" pivotButton="0" quotePrefix="0" xfId="0">
      <alignment horizontal="right" vertical="center"/>
    </xf>
    <xf numFmtId="0" fontId="5" fillId="0" borderId="0" applyAlignment="1" pivotButton="0" quotePrefix="0" xfId="0">
      <alignment horizontal="left"/>
    </xf>
    <xf numFmtId="0" fontId="6" fillId="0" borderId="0" applyAlignment="1" pivotButton="0" quotePrefix="0" xfId="0">
      <alignment vertical="bottom"/>
    </xf>
    <xf numFmtId="0" fontId="18" fillId="0" borderId="2" applyAlignment="1" pivotButton="0" quotePrefix="0" xfId="0">
      <alignment vertical="bottom"/>
    </xf>
    <xf numFmtId="0" fontId="18" fillId="0" borderId="2" applyAlignment="1" pivotButton="0" quotePrefix="0" xfId="0">
      <alignment vertical="bottom" wrapText="1"/>
    </xf>
    <xf numFmtId="165" fontId="19" fillId="0" borderId="2" applyAlignment="1" pivotButton="0" quotePrefix="0" xfId="0">
      <alignment horizontal="right" vertical="bottom"/>
    </xf>
    <xf numFmtId="165" fontId="20" fillId="0" borderId="2" applyAlignment="1" pivotButton="0" quotePrefix="0" xfId="0">
      <alignment vertical="bottom"/>
    </xf>
    <xf numFmtId="0" fontId="21" fillId="0" borderId="0" applyAlignment="1" pivotButton="0" quotePrefix="0" xfId="0">
      <alignment vertical="bottom"/>
    </xf>
    <xf numFmtId="0" fontId="18" fillId="0" borderId="0" applyAlignment="1" pivotButton="0" quotePrefix="0" xfId="0">
      <alignment vertical="bottom" wrapText="1"/>
    </xf>
    <xf numFmtId="0" fontId="18" fillId="0" borderId="0" applyAlignment="1" pivotButton="0" quotePrefix="0" xfId="0">
      <alignment vertical="bottom" wrapText="1"/>
    </xf>
    <xf numFmtId="165" fontId="19" fillId="0" borderId="0" applyAlignment="1" pivotButton="0" quotePrefix="0" xfId="0">
      <alignment horizontal="right" vertical="bottom"/>
    </xf>
    <xf numFmtId="165" fontId="22" fillId="0" borderId="0" applyAlignment="1" pivotButton="0" quotePrefix="0" xfId="0">
      <alignment vertical="bottom"/>
    </xf>
    <xf numFmtId="0" fontId="23" fillId="0" borderId="0" applyAlignment="1" pivotButton="0" quotePrefix="0" xfId="0">
      <alignment vertical="center"/>
    </xf>
    <xf numFmtId="0" fontId="24" fillId="0" borderId="0" applyAlignment="1" pivotButton="0" quotePrefix="0" xfId="0">
      <alignment horizontal="right" vertical="center"/>
    </xf>
    <xf numFmtId="0" fontId="24" fillId="0" borderId="0" applyAlignment="1" pivotButton="0" quotePrefix="0" xfId="0">
      <alignment vertical="center"/>
    </xf>
    <xf numFmtId="0" fontId="24" fillId="0" borderId="0" applyAlignment="1" pivotButton="0" quotePrefix="0" xfId="0">
      <alignment vertical="center"/>
    </xf>
    <xf numFmtId="165" fontId="25" fillId="0" borderId="0" applyAlignment="1" pivotButton="0" quotePrefix="0" xfId="0">
      <alignment horizontal="right" vertical="center"/>
    </xf>
    <xf numFmtId="14" fontId="26" fillId="0" borderId="0" applyAlignment="1" pivotButton="0" quotePrefix="0" xfId="0">
      <alignment horizontal="right" vertical="center"/>
    </xf>
    <xf numFmtId="0" fontId="0" fillId="0" borderId="0" pivotButton="0" quotePrefix="0" xfId="0"/>
    <xf numFmtId="0" fontId="0" fillId="0" borderId="1" pivotButton="0" quotePrefix="0" xfId="0"/>
  </cellXfs>
  <cellStyles count="1">
    <cellStyle name="Normal" xfId="0" builtinId="0"/>
  </cellStyles>
  <dxfs count="1">
    <dxf>
      <font/>
      <fill>
        <patternFill patternType="solid">
          <fgColor rgb="FFF3F3F3"/>
          <bgColor rgb="FFF3F3F3"/>
        </patternFill>
      </fill>
      <border/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 fitToPage="1"/>
  </sheetPr>
  <dimension ref="A1:H28"/>
  <sheetViews>
    <sheetView showGridLines="0" workbookViewId="0">
      <selection activeCell="A1" sqref="A1"/>
    </sheetView>
  </sheetViews>
  <sheetFormatPr baseColWidth="8" defaultColWidth="12.63" defaultRowHeight="15.75" customHeight="1"/>
  <cols>
    <col width="15.38" customWidth="1" style="61" min="1" max="7"/>
    <col width="15" customWidth="1" style="61" min="8" max="8"/>
  </cols>
  <sheetData>
    <row r="1" ht="6" customHeight="1" s="61">
      <c r="A1" s="1" t="n"/>
      <c r="B1" s="1" t="n"/>
      <c r="C1" s="1" t="n"/>
      <c r="D1" s="2" t="n"/>
      <c r="E1" s="1" t="n"/>
      <c r="F1" s="1" t="n"/>
      <c r="G1" s="1" t="n"/>
      <c r="H1" s="1" t="n"/>
    </row>
    <row r="2" ht="18" customHeight="1" s="61">
      <c r="A2" s="11" t="n"/>
      <c r="B2" s="11" t="n"/>
      <c r="C2" s="11" t="n"/>
      <c r="D2" s="4" t="n"/>
      <c r="E2" s="11" t="n"/>
      <c r="F2" s="11" t="n"/>
      <c r="G2" s="11" t="n"/>
      <c r="H2" s="11" t="n"/>
    </row>
    <row r="3" ht="19.5" customHeight="1" s="61">
      <c r="A3" s="9" t="n"/>
      <c r="B3" s="6" t="inlineStr">
        <is>
          <t>Bouazza CHATOUI</t>
        </is>
      </c>
      <c r="E3" s="7" t="n"/>
      <c r="F3" s="8" t="n"/>
      <c r="G3" s="8" t="n"/>
      <c r="H3" s="9" t="n"/>
    </row>
    <row r="4">
      <c r="A4" s="9" t="n"/>
      <c r="B4" s="10" t="inlineStr">
        <is>
          <t>14 rue du lavoir</t>
        </is>
      </c>
      <c r="E4" s="11" t="n"/>
      <c r="F4" s="11" t="n"/>
      <c r="G4" s="11" t="n"/>
      <c r="H4" s="9" t="n"/>
    </row>
    <row r="5">
      <c r="A5" s="9" t="n"/>
      <c r="B5" s="12" t="inlineStr">
        <is>
          <t>409990 Saint-Paul-Lès-Dax</t>
        </is>
      </c>
      <c r="E5" s="11" t="n"/>
      <c r="F5" s="11" t="n"/>
      <c r="G5" s="11" t="n"/>
      <c r="H5" s="9" t="n"/>
    </row>
    <row r="6">
      <c r="A6" s="13" t="n"/>
      <c r="B6" s="15" t="inlineStr">
        <is>
          <t>(33) 06 78 37 23 79</t>
        </is>
      </c>
      <c r="D6" s="15" t="n"/>
      <c r="E6" s="15" t="n"/>
      <c r="F6" s="15" t="n"/>
      <c r="G6" s="15" t="n"/>
      <c r="H6" s="13" t="n"/>
    </row>
    <row r="7" ht="18" customHeight="1" s="61">
      <c r="A7" s="9" t="n"/>
      <c r="B7" s="11" t="n"/>
      <c r="C7" s="11" t="n"/>
      <c r="D7" s="11" t="n"/>
      <c r="E7" s="11" t="n"/>
      <c r="F7" s="11" t="n"/>
      <c r="G7" s="11" t="n"/>
      <c r="H7" s="9" t="n"/>
    </row>
    <row r="8" ht="19.5" customHeight="1" s="61">
      <c r="A8" s="19" t="n"/>
      <c r="B8" s="17" t="inlineStr">
        <is>
          <t>Devis</t>
        </is>
      </c>
      <c r="F8" s="18" t="n"/>
      <c r="G8" s="18" t="n"/>
      <c r="H8" s="19" t="n"/>
    </row>
    <row r="9" ht="18" customHeight="1" s="61">
      <c r="A9" s="19" t="n"/>
      <c r="B9" s="20" t="inlineStr">
        <is>
          <t>le 24/11/2024</t>
        </is>
      </c>
      <c r="D9" s="21" t="n"/>
      <c r="E9" s="21" t="n"/>
      <c r="F9" s="22" t="inlineStr">
        <is>
          <t>Stéphanie Pagis</t>
        </is>
      </c>
      <c r="H9" s="31" t="n"/>
    </row>
    <row r="10">
      <c r="A10" s="19" t="n"/>
      <c r="B10" s="24" t="n"/>
      <c r="D10" s="18" t="n"/>
      <c r="F10" s="25" t="inlineStr">
        <is>
          <t>89 impasse Malherbe</t>
        </is>
      </c>
      <c r="H10" s="19" t="n"/>
    </row>
    <row r="11" ht="18" customHeight="1" s="61">
      <c r="A11" s="26" t="n"/>
      <c r="B11" s="27" t="inlineStr">
        <is>
          <t>N° de devis</t>
        </is>
      </c>
      <c r="D11" s="27" t="n"/>
      <c r="F11" s="28" t="inlineStr">
        <is>
          <t>40090  Saint-Perdon</t>
        </is>
      </c>
      <c r="H11" s="26" t="n"/>
    </row>
    <row r="12" ht="18" customHeight="1" s="61">
      <c r="A12" s="13" t="n"/>
      <c r="B12" s="29" t="n">
        <v>47</v>
      </c>
      <c r="D12" s="29" t="n"/>
      <c r="F12" s="30" t="n"/>
      <c r="H12" s="13" t="n"/>
    </row>
    <row r="13" ht="18" customHeight="1" s="61">
      <c r="A13" s="19" t="n"/>
      <c r="B13" s="31" t="n"/>
      <c r="D13" s="31" t="n"/>
      <c r="F13" s="21" t="n"/>
      <c r="H13" s="19" t="n"/>
    </row>
    <row r="14" ht="18" customHeight="1" s="61">
      <c r="A14" s="19" t="n"/>
      <c r="B14" s="30" t="n"/>
      <c r="D14" s="27" t="n"/>
      <c r="F14" s="27" t="n"/>
      <c r="H14" s="19" t="n"/>
    </row>
    <row r="15" ht="18" customHeight="1" s="61">
      <c r="A15" s="19" t="n"/>
      <c r="B15" s="31" t="n"/>
      <c r="D15" s="30" t="n"/>
      <c r="F15" s="32" t="n"/>
      <c r="H15" s="19" t="n"/>
    </row>
    <row r="16" ht="104.25" customHeight="1" s="61">
      <c r="A16" s="9" t="n"/>
      <c r="B16" s="33" t="n"/>
      <c r="C16" s="62" t="n"/>
      <c r="D16" s="33" t="n"/>
      <c r="E16" s="62" t="n"/>
      <c r="F16" s="33" t="n"/>
      <c r="G16" s="62" t="n"/>
      <c r="H16" s="9" t="n"/>
    </row>
    <row r="17">
      <c r="A17" s="19" t="n"/>
      <c r="B17" s="21" t="n"/>
      <c r="C17" s="21" t="n"/>
      <c r="D17" s="21" t="n"/>
      <c r="E17" s="31" t="n"/>
      <c r="F17" s="21" t="n"/>
      <c r="G17" s="21" t="n"/>
      <c r="H17" s="19" t="n"/>
    </row>
    <row r="18" ht="30" customHeight="1" s="61">
      <c r="A18" s="19" t="n"/>
      <c r="B18" s="35" t="inlineStr">
        <is>
          <t>Description</t>
        </is>
      </c>
      <c r="E18" s="36" t="inlineStr">
        <is>
          <t>Qté</t>
        </is>
      </c>
      <c r="F18" s="36" t="inlineStr">
        <is>
          <t>Prix unitaire</t>
        </is>
      </c>
      <c r="G18" s="36" t="inlineStr">
        <is>
          <t>Prix total</t>
        </is>
      </c>
      <c r="H18" s="19" t="n"/>
    </row>
    <row r="19" ht="19.5" customHeight="1" s="61">
      <c r="A19" s="13" t="n"/>
      <c r="B19" s="37" t="inlineStr">
        <is>
          <t>Abattage, élagage et évacutation de branches</t>
        </is>
      </c>
      <c r="E19" s="38" t="n">
        <v>1</v>
      </c>
      <c r="F19" s="39" t="n">
        <v>1500</v>
      </c>
      <c r="G19" s="40">
        <f>product(E19,F19)</f>
        <v/>
      </c>
      <c r="H19" s="13" t="n"/>
    </row>
    <row r="20" ht="19.5" customHeight="1" s="61">
      <c r="A20" s="41" t="n"/>
      <c r="B20" s="37" t="n"/>
      <c r="E20" s="38" t="n"/>
      <c r="F20" s="42" t="n"/>
      <c r="G20" s="40" t="n"/>
      <c r="H20" s="41" t="n"/>
    </row>
    <row r="21" ht="19.5" customHeight="1" s="61">
      <c r="A21" s="41" t="n"/>
      <c r="B21" s="37" t="n"/>
      <c r="E21" s="43" t="n"/>
      <c r="F21" s="42" t="n"/>
      <c r="G21" s="40" t="n"/>
      <c r="H21" s="41" t="n"/>
    </row>
    <row r="22" ht="336.75" customHeight="1" s="61">
      <c r="A22" s="19" t="n"/>
      <c r="B22" s="44" t="n"/>
      <c r="E22" s="43" t="n"/>
      <c r="F22" s="42" t="n"/>
      <c r="G22" s="40" t="n"/>
      <c r="H22" s="19" t="n"/>
    </row>
    <row r="23" hidden="1" ht="19.5" customHeight="1" s="61">
      <c r="A23" s="19" t="n"/>
      <c r="B23" s="44" t="n"/>
      <c r="C23" s="37" t="n"/>
      <c r="D23" s="31" t="n"/>
      <c r="E23" s="43" t="n"/>
      <c r="F23" s="42" t="n"/>
      <c r="G23" s="40">
        <f>product(E23,F23)</f>
        <v/>
      </c>
      <c r="H23" s="19" t="n"/>
    </row>
    <row r="24" ht="24" customHeight="1" s="61">
      <c r="A24" s="45" t="n"/>
      <c r="B24" s="46" t="n"/>
      <c r="C24" s="47" t="n"/>
      <c r="D24" s="47" t="n"/>
      <c r="E24" s="47" t="inlineStr">
        <is>
          <t>Sous-total</t>
        </is>
      </c>
      <c r="F24" s="48" t="n"/>
      <c r="G24" s="49">
        <f>sum(G19:G23)</f>
        <v/>
      </c>
      <c r="H24" s="45" t="n"/>
    </row>
    <row r="25" ht="19.5" customHeight="1" s="61">
      <c r="A25" s="45" t="n"/>
      <c r="B25" s="50" t="n"/>
      <c r="C25" s="52" t="n"/>
      <c r="D25" s="52" t="n"/>
      <c r="E25" s="52" t="inlineStr">
        <is>
          <t>TVA (20%)</t>
        </is>
      </c>
      <c r="F25" s="53" t="n"/>
      <c r="G25" s="54">
        <f>G24*(20/100)</f>
        <v/>
      </c>
      <c r="H25" s="45" t="n"/>
    </row>
    <row r="26" ht="30" customHeight="1" s="61">
      <c r="A26" s="55" t="n"/>
      <c r="B26" s="56" t="n"/>
      <c r="C26" s="58" t="n"/>
      <c r="D26" s="58" t="n"/>
      <c r="E26" s="58" t="inlineStr">
        <is>
          <t>Total TTC</t>
        </is>
      </c>
      <c r="F26" s="59">
        <f>sum(G24,G25)</f>
        <v/>
      </c>
      <c r="H26" s="55" t="n"/>
    </row>
    <row r="27" ht="19.5" customHeight="1" s="61">
      <c r="A27" s="31" t="n"/>
      <c r="B27" s="60" t="n"/>
      <c r="C27" s="31" t="n"/>
      <c r="D27" s="31" t="n"/>
      <c r="E27" s="31" t="n"/>
      <c r="F27" s="31" t="n"/>
      <c r="G27" s="31" t="n"/>
      <c r="H27" s="31" t="n"/>
    </row>
    <row r="28" ht="124.5" customHeight="1" s="61">
      <c r="A28" s="31" t="n"/>
      <c r="B28" s="60" t="n"/>
      <c r="C28" s="31" t="n"/>
      <c r="D28" s="31" t="n"/>
      <c r="E28" s="31" t="n"/>
      <c r="F28" s="31" t="n"/>
      <c r="G28" s="31" t="n"/>
      <c r="H28" s="31" t="n"/>
    </row>
  </sheetData>
  <mergeCells count="34">
    <mergeCell ref="F11:G11"/>
    <mergeCell ref="B16:C16"/>
    <mergeCell ref="D10:E10"/>
    <mergeCell ref="F10:G10"/>
    <mergeCell ref="F16:G16"/>
    <mergeCell ref="B12:C12"/>
    <mergeCell ref="F12:G12"/>
    <mergeCell ref="B19:D19"/>
    <mergeCell ref="B11:C11"/>
    <mergeCell ref="F15:G15"/>
    <mergeCell ref="D11:E11"/>
    <mergeCell ref="D13:E13"/>
    <mergeCell ref="B14:C14"/>
    <mergeCell ref="F26:G26"/>
    <mergeCell ref="B20:D20"/>
    <mergeCell ref="B13:C13"/>
    <mergeCell ref="D16:E16"/>
    <mergeCell ref="B5:D5"/>
    <mergeCell ref="B4:D4"/>
    <mergeCell ref="B10:C10"/>
    <mergeCell ref="F13:G13"/>
    <mergeCell ref="B9:C9"/>
    <mergeCell ref="F9:G9"/>
    <mergeCell ref="D12:E12"/>
    <mergeCell ref="B6:C6"/>
    <mergeCell ref="B3:D3"/>
    <mergeCell ref="B8:E8"/>
    <mergeCell ref="B15:C15"/>
    <mergeCell ref="D15:E15"/>
    <mergeCell ref="B22:D22"/>
    <mergeCell ref="B18:D18"/>
    <mergeCell ref="D14:E14"/>
    <mergeCell ref="F14:G14"/>
    <mergeCell ref="B21:D21"/>
  </mergeCells>
  <conditionalFormatting sqref="B19:G23">
    <cfRule type="expression" priority="1" dxfId="0">
      <formula>isodd(row())</formula>
    </cfRule>
  </conditionalFormatting>
  <printOptions horizontalCentered="1" gridLines="1"/>
  <pageMargins left="0.7" right="0.7" top="0.75" bottom="0.75" header="0" footer="0"/>
  <pageSetup orientation="portrait" paperSize="9" fitToHeight="0" pageOrder="overThenDown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2024-12-08T12:10:29Z</dcterms:created>
  <dcterms:modified xsi:type="dcterms:W3CDTF">2024-12-08T12:10:29Z</dcterms:modified>
</cp:coreProperties>
</file>