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IC514955\Documents\Development\Ultimate\FractalStudios\AticAtac\Data\"/>
    </mc:Choice>
  </mc:AlternateContent>
  <xr:revisionPtr revIDLastSave="0" documentId="10_ncr:100000_{61CA57F9-D430-4D82-B175-6992D0D3FDDF}" xr6:coauthVersionLast="31" xr6:coauthVersionMax="31" xr10:uidLastSave="{00000000-0000-0000-0000-000000000000}"/>
  <bookViews>
    <workbookView xWindow="0" yWindow="0" windowWidth="28800" windowHeight="12210" xr2:uid="{00000000-000D-0000-FFFF-FFFF00000000}"/>
  </bookViews>
  <sheets>
    <sheet name="Sheet1" sheetId="1" r:id="rId1"/>
  </sheets>
  <definedNames>
    <definedName name="_xlnm._FilterDatabase" localSheetId="0" hidden="1">Sheet1!$B$2:$F$87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1" l="1"/>
  <c r="L28" i="1"/>
  <c r="L27" i="1"/>
  <c r="L26" i="1"/>
  <c r="F22" i="1" l="1"/>
  <c r="E22" i="1"/>
  <c r="F21" i="1"/>
  <c r="E21" i="1"/>
  <c r="F20" i="1"/>
  <c r="E20" i="1"/>
  <c r="F19" i="1"/>
  <c r="E19" i="1"/>
  <c r="F18" i="1"/>
  <c r="E18" i="1"/>
  <c r="E17" i="1"/>
  <c r="F17" i="1"/>
  <c r="F16" i="1"/>
  <c r="E16" i="1"/>
  <c r="F15" i="1"/>
  <c r="F14" i="1"/>
  <c r="F13" i="1"/>
  <c r="F12" i="1"/>
  <c r="E15" i="1"/>
  <c r="E14" i="1"/>
  <c r="E13" i="1"/>
  <c r="E12" i="1"/>
  <c r="E5" i="1" l="1"/>
  <c r="E6" i="1"/>
  <c r="E7" i="1"/>
  <c r="E8" i="1"/>
  <c r="E9" i="1"/>
  <c r="E10" i="1"/>
  <c r="E11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F87" i="1"/>
  <c r="F5" i="1"/>
  <c r="F6" i="1"/>
  <c r="F7" i="1"/>
  <c r="F8" i="1"/>
  <c r="F9" i="1"/>
  <c r="F10" i="1"/>
  <c r="F11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4" i="1"/>
  <c r="E4" i="1"/>
  <c r="E3" i="1" l="1"/>
</calcChain>
</file>

<file path=xl/sharedStrings.xml><?xml version="1.0" encoding="utf-8"?>
<sst xmlns="http://schemas.openxmlformats.org/spreadsheetml/2006/main" count="262" uniqueCount="200">
  <si>
    <t>645d</t>
  </si>
  <si>
    <t>757c</t>
  </si>
  <si>
    <t>a854</t>
  </si>
  <si>
    <t>a64e</t>
  </si>
  <si>
    <t>a69b</t>
  </si>
  <si>
    <t>a600</t>
  </si>
  <si>
    <t>a64d</t>
  </si>
  <si>
    <t>a4be</t>
  </si>
  <si>
    <t>start</t>
  </si>
  <si>
    <t>end</t>
  </si>
  <si>
    <t>length</t>
  </si>
  <si>
    <t>Background items</t>
  </si>
  <si>
    <t>Screen attributes</t>
  </si>
  <si>
    <t>Screen background items</t>
  </si>
  <si>
    <t>Code</t>
  </si>
  <si>
    <t>5b80</t>
  </si>
  <si>
    <t>7c19</t>
  </si>
  <si>
    <t>Character sprite lookup table</t>
  </si>
  <si>
    <t>Background items sprite lookup table</t>
  </si>
  <si>
    <t>Background items attribute lookup table</t>
  </si>
  <si>
    <t>a982</t>
  </si>
  <si>
    <t>a9cf</t>
  </si>
  <si>
    <t>Screen types table</t>
  </si>
  <si>
    <t>a9d0</t>
  </si>
  <si>
    <t>b03a</t>
  </si>
  <si>
    <t>Panel Graphics</t>
  </si>
  <si>
    <t>b039</t>
  </si>
  <si>
    <t>b329</t>
  </si>
  <si>
    <t>Panel Txt</t>
  </si>
  <si>
    <t>b3e9</t>
  </si>
  <si>
    <t>Unused</t>
  </si>
  <si>
    <t>d466</t>
  </si>
  <si>
    <t>dab0</t>
  </si>
  <si>
    <t>7c18</t>
  </si>
  <si>
    <t>5b91</t>
  </si>
  <si>
    <t>5b92</t>
  </si>
  <si>
    <t>5caf</t>
  </si>
  <si>
    <t>5cb0</t>
  </si>
  <si>
    <t>5cb1</t>
  </si>
  <si>
    <t>5dff</t>
  </si>
  <si>
    <t>Audio</t>
  </si>
  <si>
    <t>5e00</t>
  </si>
  <si>
    <t>5e2f</t>
  </si>
  <si>
    <t>5e30</t>
  </si>
  <si>
    <t>5e3f</t>
  </si>
  <si>
    <t>5e40</t>
  </si>
  <si>
    <t>5fff</t>
  </si>
  <si>
    <t>6000</t>
  </si>
  <si>
    <t>600c</t>
  </si>
  <si>
    <t>600d</t>
  </si>
  <si>
    <t>645c</t>
  </si>
  <si>
    <t>757d</t>
  </si>
  <si>
    <t>76a9</t>
  </si>
  <si>
    <t>76a8</t>
  </si>
  <si>
    <t>a4a0</t>
  </si>
  <si>
    <t>a4bd</t>
  </si>
  <si>
    <t>a49f</t>
  </si>
  <si>
    <t>a69c</t>
  </si>
  <si>
    <t>a853</t>
  </si>
  <si>
    <t>a5ff</t>
  </si>
  <si>
    <t>a981</t>
  </si>
  <si>
    <t>b32a</t>
  </si>
  <si>
    <t>b3ea</t>
  </si>
  <si>
    <t>c123</t>
  </si>
  <si>
    <t>c124</t>
  </si>
  <si>
    <t>d465</t>
  </si>
  <si>
    <t>Details</t>
  </si>
  <si>
    <t>BackgroundItemSprite</t>
  </si>
  <si>
    <t>a6fd</t>
  </si>
  <si>
    <t>BackgroundItemAttribute</t>
  </si>
  <si>
    <t>a6fe</t>
  </si>
  <si>
    <t>a76d</t>
  </si>
  <si>
    <t>a76e</t>
  </si>
  <si>
    <t>a7cf</t>
  </si>
  <si>
    <t>a7d0</t>
  </si>
  <si>
    <t>a7eb</t>
  </si>
  <si>
    <t>a7ec</t>
  </si>
  <si>
    <t>a845</t>
  </si>
  <si>
    <t>a846</t>
  </si>
  <si>
    <t>Unknown</t>
  </si>
  <si>
    <t>ad2d</t>
  </si>
  <si>
    <t>CharacterSprite</t>
  </si>
  <si>
    <t>ad2e</t>
  </si>
  <si>
    <t>aeea</t>
  </si>
  <si>
    <t>aeeb</t>
  </si>
  <si>
    <t>aeec</t>
  </si>
  <si>
    <t>b4ab</t>
  </si>
  <si>
    <t>b4ac</t>
  </si>
  <si>
    <t>b4c5</t>
  </si>
  <si>
    <t>b4c6</t>
  </si>
  <si>
    <t>b527</t>
  </si>
  <si>
    <t>b528</t>
  </si>
  <si>
    <t>b535</t>
  </si>
  <si>
    <t>b536</t>
  </si>
  <si>
    <t>b6f1</t>
  </si>
  <si>
    <t>b6f2</t>
  </si>
  <si>
    <t>b773</t>
  </si>
  <si>
    <t>b774</t>
  </si>
  <si>
    <t>b785</t>
  </si>
  <si>
    <t>b786</t>
  </si>
  <si>
    <t>ba13</t>
  </si>
  <si>
    <t>ba14</t>
  </si>
  <si>
    <t>ba15</t>
  </si>
  <si>
    <t>ba16</t>
  </si>
  <si>
    <t>bb9d</t>
  </si>
  <si>
    <t>bb9e</t>
  </si>
  <si>
    <t>bbbc</t>
  </si>
  <si>
    <t>bbbd</t>
  </si>
  <si>
    <t>bccd</t>
  </si>
  <si>
    <t>bcce</t>
  </si>
  <si>
    <t>bd2f</t>
  </si>
  <si>
    <t>bd30</t>
  </si>
  <si>
    <t>bd7d</t>
  </si>
  <si>
    <t>bd7e</t>
  </si>
  <si>
    <t>c23d</t>
  </si>
  <si>
    <t>c23e</t>
  </si>
  <si>
    <t>c252</t>
  </si>
  <si>
    <t>c253</t>
  </si>
  <si>
    <t>c2ad</t>
  </si>
  <si>
    <t>c2ae</t>
  </si>
  <si>
    <t>c30f</t>
  </si>
  <si>
    <t>c310</t>
  </si>
  <si>
    <t>c48b</t>
  </si>
  <si>
    <t>c48c</t>
  </si>
  <si>
    <t>c5f7</t>
  </si>
  <si>
    <t>c5f8</t>
  </si>
  <si>
    <t>c669</t>
  </si>
  <si>
    <t>c66a</t>
  </si>
  <si>
    <t>c95f</t>
  </si>
  <si>
    <t>c960</t>
  </si>
  <si>
    <t>c9c9</t>
  </si>
  <si>
    <t>c9ca</t>
  </si>
  <si>
    <t>ca4f</t>
  </si>
  <si>
    <t>ca50</t>
  </si>
  <si>
    <t>ca81</t>
  </si>
  <si>
    <t>ca82</t>
  </si>
  <si>
    <t>cb45</t>
  </si>
  <si>
    <t>cb46</t>
  </si>
  <si>
    <t>cfd4</t>
  </si>
  <si>
    <t>cfd5</t>
  </si>
  <si>
    <t>d056</t>
  </si>
  <si>
    <t>d057</t>
  </si>
  <si>
    <t>d068</t>
  </si>
  <si>
    <t>d069</t>
  </si>
  <si>
    <t>d1aa</t>
  </si>
  <si>
    <t>d1ab</t>
  </si>
  <si>
    <t>d1d4</t>
  </si>
  <si>
    <t>d1d5</t>
  </si>
  <si>
    <t>d252</t>
  </si>
  <si>
    <t>d253</t>
  </si>
  <si>
    <t>d294</t>
  </si>
  <si>
    <t>d295</t>
  </si>
  <si>
    <t>d29e</t>
  </si>
  <si>
    <t>d29f</t>
  </si>
  <si>
    <t>d2ed</t>
  </si>
  <si>
    <t>d2ee</t>
  </si>
  <si>
    <t>d3b7</t>
  </si>
  <si>
    <t>d3b8</t>
  </si>
  <si>
    <t>d3d2</t>
  </si>
  <si>
    <t>d3d3</t>
  </si>
  <si>
    <t>d4ee</t>
  </si>
  <si>
    <t>d4ef</t>
  </si>
  <si>
    <t>d504</t>
  </si>
  <si>
    <t>d505</t>
  </si>
  <si>
    <t>Fonts</t>
  </si>
  <si>
    <t>Screen types data (line + points for each screen)</t>
  </si>
  <si>
    <t>Screen bacground item start</t>
  </si>
  <si>
    <t>603c</t>
  </si>
  <si>
    <t>Key Attributes</t>
  </si>
  <si>
    <t>ACG Key Attributes</t>
  </si>
  <si>
    <t>603d</t>
  </si>
  <si>
    <t>Collectable Attributes</t>
  </si>
  <si>
    <t>63d4</t>
  </si>
  <si>
    <t>63d5</t>
  </si>
  <si>
    <t>640c</t>
  </si>
  <si>
    <t>Mummy Attributes</t>
  </si>
  <si>
    <t>Dracula Atttributes</t>
  </si>
  <si>
    <t>Devil Attributes</t>
  </si>
  <si>
    <t>Frankenstein Attributes</t>
  </si>
  <si>
    <t>Hunchback Attributes</t>
  </si>
  <si>
    <t>640d</t>
  </si>
  <si>
    <t>641d</t>
  </si>
  <si>
    <t>642d</t>
  </si>
  <si>
    <t>643d</t>
  </si>
  <si>
    <t>644d</t>
  </si>
  <si>
    <t>644c</t>
  </si>
  <si>
    <t>643c</t>
  </si>
  <si>
    <t>642c</t>
  </si>
  <si>
    <t>641c</t>
  </si>
  <si>
    <t>All zero</t>
  </si>
  <si>
    <t>94dd</t>
  </si>
  <si>
    <t>94f4</t>
  </si>
  <si>
    <t>ACG Key Locations</t>
  </si>
  <si>
    <t>990c</t>
  </si>
  <si>
    <t>991b</t>
  </si>
  <si>
    <t>Green Key Locations</t>
  </si>
  <si>
    <t>Red Key Locations</t>
  </si>
  <si>
    <t>Cyan Key Locations</t>
  </si>
  <si>
    <t>bf4c</t>
  </si>
  <si>
    <t>bf4b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</si>
</sst>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 indent="1"/>
    </xf>
    <xf numFmtId="1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06"/>
  <sheetViews>
    <sheetView tabSelected="1" topLeftCell="A46" workbookViewId="0">
      <selection activeCell="D59" sqref="D59"/>
    </sheetView>
  </sheetViews>
  <sheetFormatPr defaultRowHeight="15" x14ac:dyDescent="0.25"/>
  <cols>
    <col min="2" max="2" width="44.28515625" bestFit="1" customWidth="1"/>
    <col min="7" max="8" width="6" bestFit="1" customWidth="1"/>
    <col min="9" max="9" width="17.42578125" bestFit="1" customWidth="1"/>
  </cols>
  <sheetData>
    <row r="2" spans="2:7" x14ac:dyDescent="0.25">
      <c r="B2" t="s">
        <v>66</v>
      </c>
      <c r="C2" t="s">
        <v>8</v>
      </c>
      <c r="D2" t="s">
        <v>9</v>
      </c>
      <c r="E2" t="s">
        <v>10</v>
      </c>
    </row>
    <row r="3" spans="2:7" x14ac:dyDescent="0.25">
      <c r="E3" s="2">
        <f>SUM(E4:E87)</f>
        <v>32561</v>
      </c>
    </row>
    <row r="4" spans="2:7" x14ac:dyDescent="0.25">
      <c r="B4" t="s">
        <v>14</v>
      </c>
      <c r="C4" s="1" t="s">
        <v>15</v>
      </c>
      <c r="D4" s="1" t="s">
        <v>34</v>
      </c>
      <c r="E4" s="2">
        <f>HEX2DEC(D4)-HEX2DEC(C4)+1</f>
        <v>18</v>
      </c>
      <c r="F4" s="2">
        <f t="shared" ref="F4" si="0">HEX2DEC(D4)-HEX2DEC(C$4)+1</f>
        <v>18</v>
      </c>
    </row>
    <row r="5" spans="2:7" x14ac:dyDescent="0.25">
      <c r="B5" t="s">
        <v>79</v>
      </c>
      <c r="C5" s="1" t="s">
        <v>35</v>
      </c>
      <c r="D5" s="1" t="s">
        <v>36</v>
      </c>
      <c r="E5" s="2">
        <f t="shared" ref="E5:E77" si="1">HEX2DEC(D5)-HEX2DEC(C5)+1</f>
        <v>286</v>
      </c>
      <c r="F5" s="2">
        <f t="shared" ref="F5:F77" si="2">HEX2DEC(D5)-HEX2DEC(C$4)+1</f>
        <v>304</v>
      </c>
    </row>
    <row r="6" spans="2:7" x14ac:dyDescent="0.25">
      <c r="B6" t="s">
        <v>14</v>
      </c>
      <c r="C6" s="1" t="s">
        <v>37</v>
      </c>
      <c r="D6" s="1" t="s">
        <v>37</v>
      </c>
      <c r="E6" s="2">
        <f t="shared" si="1"/>
        <v>1</v>
      </c>
      <c r="F6" s="2">
        <f t="shared" si="2"/>
        <v>305</v>
      </c>
    </row>
    <row r="7" spans="2:7" x14ac:dyDescent="0.25">
      <c r="B7" t="s">
        <v>79</v>
      </c>
      <c r="C7" s="1" t="s">
        <v>38</v>
      </c>
      <c r="D7" s="1" t="s">
        <v>39</v>
      </c>
      <c r="E7" s="2">
        <f t="shared" si="1"/>
        <v>335</v>
      </c>
      <c r="F7" s="2">
        <f t="shared" si="2"/>
        <v>640</v>
      </c>
    </row>
    <row r="8" spans="2:7" x14ac:dyDescent="0.25">
      <c r="B8" t="s">
        <v>79</v>
      </c>
      <c r="C8" s="1" t="s">
        <v>41</v>
      </c>
      <c r="D8" s="1" t="s">
        <v>42</v>
      </c>
      <c r="E8" s="2">
        <f t="shared" si="1"/>
        <v>48</v>
      </c>
      <c r="F8" s="2">
        <f t="shared" si="2"/>
        <v>688</v>
      </c>
    </row>
    <row r="9" spans="2:7" x14ac:dyDescent="0.25">
      <c r="B9" t="s">
        <v>40</v>
      </c>
      <c r="C9" s="1" t="s">
        <v>43</v>
      </c>
      <c r="D9" s="1" t="s">
        <v>44</v>
      </c>
      <c r="E9" s="2">
        <f t="shared" si="1"/>
        <v>16</v>
      </c>
      <c r="F9" s="2">
        <f t="shared" si="2"/>
        <v>704</v>
      </c>
    </row>
    <row r="10" spans="2:7" x14ac:dyDescent="0.25">
      <c r="B10" t="s">
        <v>79</v>
      </c>
      <c r="C10" s="1" t="s">
        <v>45</v>
      </c>
      <c r="D10" s="1" t="s">
        <v>46</v>
      </c>
      <c r="E10" s="2">
        <f t="shared" si="1"/>
        <v>448</v>
      </c>
      <c r="F10" s="2">
        <f t="shared" si="2"/>
        <v>1152</v>
      </c>
    </row>
    <row r="11" spans="2:7" x14ac:dyDescent="0.25">
      <c r="B11" t="s">
        <v>14</v>
      </c>
      <c r="C11" s="1" t="s">
        <v>47</v>
      </c>
      <c r="D11" s="1" t="s">
        <v>48</v>
      </c>
      <c r="E11" s="2">
        <f t="shared" si="1"/>
        <v>13</v>
      </c>
      <c r="F11" s="2">
        <f t="shared" si="2"/>
        <v>1165</v>
      </c>
    </row>
    <row r="12" spans="2:7" x14ac:dyDescent="0.25">
      <c r="B12" t="s">
        <v>79</v>
      </c>
      <c r="C12" s="1" t="s">
        <v>49</v>
      </c>
      <c r="D12" s="1">
        <v>6024</v>
      </c>
      <c r="E12" s="2">
        <f t="shared" si="1"/>
        <v>24</v>
      </c>
      <c r="F12" s="2">
        <f t="shared" si="2"/>
        <v>1189</v>
      </c>
      <c r="G12" t="s">
        <v>189</v>
      </c>
    </row>
    <row r="13" spans="2:7" x14ac:dyDescent="0.25">
      <c r="B13" t="s">
        <v>169</v>
      </c>
      <c r="C13" s="1">
        <v>6025</v>
      </c>
      <c r="D13" s="1" t="s">
        <v>167</v>
      </c>
      <c r="E13" s="2">
        <f t="shared" si="1"/>
        <v>24</v>
      </c>
      <c r="F13" s="2">
        <f t="shared" si="2"/>
        <v>1213</v>
      </c>
    </row>
    <row r="14" spans="2:7" x14ac:dyDescent="0.25">
      <c r="B14" t="s">
        <v>168</v>
      </c>
      <c r="C14" s="1" t="s">
        <v>170</v>
      </c>
      <c r="D14" s="1">
        <v>6064</v>
      </c>
      <c r="E14" s="2">
        <f t="shared" si="1"/>
        <v>40</v>
      </c>
      <c r="F14" s="2">
        <f t="shared" si="2"/>
        <v>1253</v>
      </c>
    </row>
    <row r="15" spans="2:7" x14ac:dyDescent="0.25">
      <c r="B15" t="s">
        <v>79</v>
      </c>
      <c r="C15" s="1">
        <v>6065</v>
      </c>
      <c r="D15" s="1">
        <v>6084</v>
      </c>
      <c r="E15" s="2">
        <f t="shared" si="1"/>
        <v>32</v>
      </c>
      <c r="F15" s="2">
        <f t="shared" si="2"/>
        <v>1285</v>
      </c>
      <c r="G15" t="s">
        <v>189</v>
      </c>
    </row>
    <row r="16" spans="2:7" x14ac:dyDescent="0.25">
      <c r="B16" t="s">
        <v>171</v>
      </c>
      <c r="C16" s="1">
        <v>6085</v>
      </c>
      <c r="D16" s="1" t="s">
        <v>172</v>
      </c>
      <c r="E16" s="2">
        <f t="shared" ref="E16:E17" si="3">HEX2DEC(D16)-HEX2DEC(C16)+1</f>
        <v>848</v>
      </c>
      <c r="F16" s="2">
        <f t="shared" ref="F16:F17" si="4">HEX2DEC(D16)-HEX2DEC(C$4)+1</f>
        <v>2133</v>
      </c>
    </row>
    <row r="17" spans="2:12" x14ac:dyDescent="0.25">
      <c r="B17" t="s">
        <v>79</v>
      </c>
      <c r="C17" s="1" t="s">
        <v>173</v>
      </c>
      <c r="D17" s="1" t="s">
        <v>174</v>
      </c>
      <c r="E17" s="2">
        <f t="shared" si="3"/>
        <v>56</v>
      </c>
      <c r="F17" s="2">
        <f t="shared" si="4"/>
        <v>2189</v>
      </c>
      <c r="G17" t="s">
        <v>189</v>
      </c>
    </row>
    <row r="18" spans="2:12" x14ac:dyDescent="0.25">
      <c r="B18" t="s">
        <v>175</v>
      </c>
      <c r="C18" s="1" t="s">
        <v>180</v>
      </c>
      <c r="D18" s="1" t="s">
        <v>188</v>
      </c>
      <c r="E18" s="2">
        <f t="shared" ref="E18:E22" si="5">HEX2DEC(D18)-HEX2DEC(C18)+1</f>
        <v>16</v>
      </c>
      <c r="F18" s="2">
        <f t="shared" ref="F18:F22" si="6">HEX2DEC(D18)-HEX2DEC(C$4)+1</f>
        <v>2205</v>
      </c>
    </row>
    <row r="19" spans="2:12" x14ac:dyDescent="0.25">
      <c r="B19" t="s">
        <v>176</v>
      </c>
      <c r="C19" s="1" t="s">
        <v>181</v>
      </c>
      <c r="D19" s="1" t="s">
        <v>187</v>
      </c>
      <c r="E19" s="2">
        <f t="shared" si="5"/>
        <v>16</v>
      </c>
      <c r="F19" s="2">
        <f t="shared" si="6"/>
        <v>2221</v>
      </c>
    </row>
    <row r="20" spans="2:12" x14ac:dyDescent="0.25">
      <c r="B20" t="s">
        <v>177</v>
      </c>
      <c r="C20" s="1" t="s">
        <v>182</v>
      </c>
      <c r="D20" s="1" t="s">
        <v>186</v>
      </c>
      <c r="E20" s="2">
        <f t="shared" si="5"/>
        <v>16</v>
      </c>
      <c r="F20" s="2">
        <f t="shared" si="6"/>
        <v>2237</v>
      </c>
    </row>
    <row r="21" spans="2:12" x14ac:dyDescent="0.25">
      <c r="B21" t="s">
        <v>178</v>
      </c>
      <c r="C21" s="1" t="s">
        <v>183</v>
      </c>
      <c r="D21" s="1" t="s">
        <v>185</v>
      </c>
      <c r="E21" s="2">
        <f t="shared" si="5"/>
        <v>16</v>
      </c>
      <c r="F21" s="2">
        <f t="shared" si="6"/>
        <v>2253</v>
      </c>
    </row>
    <row r="22" spans="2:12" x14ac:dyDescent="0.25">
      <c r="B22" t="s">
        <v>179</v>
      </c>
      <c r="C22" s="1" t="s">
        <v>184</v>
      </c>
      <c r="D22" s="1" t="s">
        <v>50</v>
      </c>
      <c r="E22" s="2">
        <f t="shared" si="5"/>
        <v>16</v>
      </c>
      <c r="F22" s="2">
        <f t="shared" si="6"/>
        <v>2269</v>
      </c>
    </row>
    <row r="23" spans="2:12" x14ac:dyDescent="0.25">
      <c r="B23" t="s">
        <v>11</v>
      </c>
      <c r="C23" s="1" t="s">
        <v>0</v>
      </c>
      <c r="D23" s="1" t="s">
        <v>1</v>
      </c>
      <c r="E23" s="2">
        <f t="shared" si="1"/>
        <v>4384</v>
      </c>
      <c r="F23" s="2">
        <f t="shared" si="2"/>
        <v>6653</v>
      </c>
    </row>
    <row r="24" spans="2:12" x14ac:dyDescent="0.25">
      <c r="B24" s="3" t="s">
        <v>166</v>
      </c>
      <c r="C24" s="1" t="s">
        <v>51</v>
      </c>
      <c r="D24" s="1" t="s">
        <v>53</v>
      </c>
      <c r="E24" s="2">
        <f t="shared" si="1"/>
        <v>300</v>
      </c>
      <c r="F24" s="2">
        <f t="shared" si="2"/>
        <v>6953</v>
      </c>
    </row>
    <row r="25" spans="2:12" x14ac:dyDescent="0.25">
      <c r="B25" s="3" t="s">
        <v>13</v>
      </c>
      <c r="C25" s="1" t="s">
        <v>52</v>
      </c>
      <c r="D25" s="1" t="s">
        <v>33</v>
      </c>
      <c r="E25" s="2">
        <f t="shared" si="1"/>
        <v>1392</v>
      </c>
      <c r="F25" s="2">
        <f t="shared" si="2"/>
        <v>8345</v>
      </c>
    </row>
    <row r="26" spans="2:12" x14ac:dyDescent="0.25">
      <c r="B26" t="s">
        <v>14</v>
      </c>
      <c r="C26" s="1" t="s">
        <v>16</v>
      </c>
      <c r="D26" s="1" t="s">
        <v>56</v>
      </c>
      <c r="E26" s="2">
        <f t="shared" si="1"/>
        <v>10375</v>
      </c>
      <c r="F26" s="2">
        <f t="shared" si="2"/>
        <v>18720</v>
      </c>
      <c r="I26" t="s">
        <v>192</v>
      </c>
      <c r="J26" s="1" t="s">
        <v>190</v>
      </c>
      <c r="K26" s="1" t="s">
        <v>191</v>
      </c>
      <c r="L26" s="2">
        <f t="shared" ref="L26:L29" si="7">HEX2DEC(K26)-HEX2DEC(J26)+1</f>
        <v>24</v>
      </c>
    </row>
    <row r="27" spans="2:12" x14ac:dyDescent="0.25">
      <c r="B27" t="s">
        <v>79</v>
      </c>
      <c r="C27" s="1" t="s">
        <v>54</v>
      </c>
      <c r="D27" s="1" t="s">
        <v>55</v>
      </c>
      <c r="E27" s="2">
        <f t="shared" si="1"/>
        <v>30</v>
      </c>
      <c r="F27" s="2">
        <f t="shared" si="2"/>
        <v>18750</v>
      </c>
      <c r="I27" t="s">
        <v>195</v>
      </c>
      <c r="J27" s="1" t="s">
        <v>193</v>
      </c>
      <c r="K27" s="1">
        <v>9913</v>
      </c>
      <c r="L27" s="2">
        <f t="shared" si="7"/>
        <v>8</v>
      </c>
    </row>
    <row r="28" spans="2:12" x14ac:dyDescent="0.25">
      <c r="B28" t="s">
        <v>17</v>
      </c>
      <c r="C28" s="1" t="s">
        <v>7</v>
      </c>
      <c r="D28" s="1" t="s">
        <v>59</v>
      </c>
      <c r="E28" s="2">
        <f t="shared" si="1"/>
        <v>322</v>
      </c>
      <c r="F28" s="2">
        <f t="shared" si="2"/>
        <v>19072</v>
      </c>
      <c r="I28" t="s">
        <v>196</v>
      </c>
      <c r="J28" s="1">
        <v>9914</v>
      </c>
      <c r="K28" s="1" t="s">
        <v>194</v>
      </c>
      <c r="L28" s="2">
        <f t="shared" si="7"/>
        <v>8</v>
      </c>
    </row>
    <row r="29" spans="2:12" x14ac:dyDescent="0.25">
      <c r="B29" t="s">
        <v>18</v>
      </c>
      <c r="C29" s="1" t="s">
        <v>5</v>
      </c>
      <c r="D29" s="1" t="s">
        <v>6</v>
      </c>
      <c r="E29" s="2">
        <f t="shared" si="1"/>
        <v>78</v>
      </c>
      <c r="F29" s="2">
        <f t="shared" si="2"/>
        <v>19150</v>
      </c>
      <c r="I29" t="s">
        <v>197</v>
      </c>
      <c r="J29" s="1">
        <v>9920</v>
      </c>
      <c r="K29" s="1">
        <v>9922</v>
      </c>
      <c r="L29" s="2">
        <f t="shared" si="7"/>
        <v>3</v>
      </c>
    </row>
    <row r="30" spans="2:12" x14ac:dyDescent="0.25">
      <c r="B30" t="s">
        <v>19</v>
      </c>
      <c r="C30" s="1" t="s">
        <v>3</v>
      </c>
      <c r="D30" s="1" t="s">
        <v>4</v>
      </c>
      <c r="E30" s="2">
        <f t="shared" si="1"/>
        <v>78</v>
      </c>
      <c r="F30" s="2">
        <f t="shared" si="2"/>
        <v>19228</v>
      </c>
    </row>
    <row r="31" spans="2:12" x14ac:dyDescent="0.25">
      <c r="B31" t="s">
        <v>67</v>
      </c>
      <c r="C31" s="1" t="s">
        <v>57</v>
      </c>
      <c r="D31" s="1" t="s">
        <v>68</v>
      </c>
      <c r="E31" s="2">
        <f t="shared" si="1"/>
        <v>98</v>
      </c>
      <c r="F31" s="2">
        <f t="shared" si="2"/>
        <v>19326</v>
      </c>
    </row>
    <row r="32" spans="2:12" x14ac:dyDescent="0.25">
      <c r="B32" t="s">
        <v>69</v>
      </c>
      <c r="C32" s="1" t="s">
        <v>70</v>
      </c>
      <c r="D32" s="1" t="s">
        <v>71</v>
      </c>
      <c r="E32" s="2">
        <f t="shared" si="1"/>
        <v>112</v>
      </c>
      <c r="F32" s="2">
        <f t="shared" si="2"/>
        <v>19438</v>
      </c>
    </row>
    <row r="33" spans="2:8" x14ac:dyDescent="0.25">
      <c r="B33" t="s">
        <v>67</v>
      </c>
      <c r="C33" s="1" t="s">
        <v>72</v>
      </c>
      <c r="D33" s="1" t="s">
        <v>73</v>
      </c>
      <c r="E33" s="2">
        <f t="shared" si="1"/>
        <v>98</v>
      </c>
      <c r="F33" s="2">
        <f t="shared" si="2"/>
        <v>19536</v>
      </c>
    </row>
    <row r="34" spans="2:8" x14ac:dyDescent="0.25">
      <c r="B34" t="s">
        <v>69</v>
      </c>
      <c r="C34" s="1" t="s">
        <v>74</v>
      </c>
      <c r="D34" s="1" t="s">
        <v>75</v>
      </c>
      <c r="E34" s="2">
        <f t="shared" si="1"/>
        <v>28</v>
      </c>
      <c r="F34" s="2">
        <f t="shared" si="2"/>
        <v>19564</v>
      </c>
    </row>
    <row r="35" spans="2:8" x14ac:dyDescent="0.25">
      <c r="B35" t="s">
        <v>67</v>
      </c>
      <c r="C35" s="1" t="s">
        <v>76</v>
      </c>
      <c r="D35" s="1" t="s">
        <v>77</v>
      </c>
      <c r="E35" s="2">
        <f t="shared" si="1"/>
        <v>90</v>
      </c>
      <c r="F35" s="2">
        <f t="shared" si="2"/>
        <v>19654</v>
      </c>
      <c r="G35" s="2"/>
    </row>
    <row r="36" spans="2:8" x14ac:dyDescent="0.25">
      <c r="B36" t="s">
        <v>69</v>
      </c>
      <c r="C36" s="1" t="s">
        <v>78</v>
      </c>
      <c r="D36" s="1" t="s">
        <v>58</v>
      </c>
      <c r="E36" s="2">
        <f t="shared" si="1"/>
        <v>14</v>
      </c>
      <c r="F36" s="2">
        <f t="shared" si="2"/>
        <v>19668</v>
      </c>
      <c r="H36" s="2"/>
    </row>
    <row r="37" spans="2:8" x14ac:dyDescent="0.25">
      <c r="B37" s="4" t="s">
        <v>12</v>
      </c>
      <c r="C37" s="1" t="s">
        <v>2</v>
      </c>
      <c r="D37" s="1" t="s">
        <v>60</v>
      </c>
      <c r="E37" s="2">
        <f t="shared" si="1"/>
        <v>302</v>
      </c>
      <c r="F37" s="2">
        <f t="shared" si="2"/>
        <v>19970</v>
      </c>
      <c r="H37" s="2"/>
    </row>
    <row r="38" spans="2:8" x14ac:dyDescent="0.25">
      <c r="B38" s="4" t="s">
        <v>22</v>
      </c>
      <c r="C38" s="1" t="s">
        <v>20</v>
      </c>
      <c r="D38" s="1" t="s">
        <v>21</v>
      </c>
      <c r="E38" s="2">
        <f t="shared" si="1"/>
        <v>78</v>
      </c>
      <c r="F38" s="2">
        <f t="shared" si="2"/>
        <v>20048</v>
      </c>
      <c r="H38" s="2"/>
    </row>
    <row r="39" spans="2:8" x14ac:dyDescent="0.25">
      <c r="B39" s="4" t="s">
        <v>165</v>
      </c>
      <c r="C39" s="1" t="s">
        <v>23</v>
      </c>
      <c r="D39" s="1" t="s">
        <v>80</v>
      </c>
      <c r="E39" s="2">
        <f t="shared" si="1"/>
        <v>862</v>
      </c>
      <c r="F39" s="2">
        <f t="shared" si="2"/>
        <v>20910</v>
      </c>
      <c r="H39" s="2"/>
    </row>
    <row r="40" spans="2:8" x14ac:dyDescent="0.25">
      <c r="B40" s="4" t="s">
        <v>81</v>
      </c>
      <c r="C40" s="1" t="s">
        <v>82</v>
      </c>
      <c r="D40" s="1" t="s">
        <v>83</v>
      </c>
      <c r="E40" s="2">
        <f t="shared" si="1"/>
        <v>445</v>
      </c>
      <c r="F40" s="2">
        <f t="shared" si="2"/>
        <v>21355</v>
      </c>
      <c r="H40" s="2"/>
    </row>
    <row r="41" spans="2:8" x14ac:dyDescent="0.25">
      <c r="B41" s="4" t="s">
        <v>67</v>
      </c>
      <c r="C41" s="1" t="s">
        <v>84</v>
      </c>
      <c r="D41" s="1" t="s">
        <v>84</v>
      </c>
      <c r="E41" s="2">
        <f t="shared" si="1"/>
        <v>1</v>
      </c>
      <c r="F41" s="2">
        <f t="shared" si="2"/>
        <v>21356</v>
      </c>
      <c r="H41" s="2"/>
    </row>
    <row r="42" spans="2:8" x14ac:dyDescent="0.25">
      <c r="B42" s="4" t="s">
        <v>81</v>
      </c>
      <c r="C42" s="1" t="s">
        <v>85</v>
      </c>
      <c r="D42" s="1" t="s">
        <v>26</v>
      </c>
      <c r="E42" s="2">
        <f t="shared" si="1"/>
        <v>334</v>
      </c>
      <c r="F42" s="2">
        <f t="shared" si="2"/>
        <v>21690</v>
      </c>
      <c r="H42" s="2"/>
    </row>
    <row r="43" spans="2:8" x14ac:dyDescent="0.25">
      <c r="B43" s="4" t="s">
        <v>25</v>
      </c>
      <c r="C43" s="1" t="s">
        <v>24</v>
      </c>
      <c r="D43" s="1" t="s">
        <v>27</v>
      </c>
      <c r="E43" s="2">
        <f t="shared" si="1"/>
        <v>752</v>
      </c>
      <c r="F43" s="2">
        <f t="shared" si="2"/>
        <v>22442</v>
      </c>
      <c r="H43" s="2"/>
    </row>
    <row r="44" spans="2:8" x14ac:dyDescent="0.25">
      <c r="B44" s="4" t="s">
        <v>28</v>
      </c>
      <c r="C44" s="1" t="s">
        <v>61</v>
      </c>
      <c r="D44" s="1" t="s">
        <v>29</v>
      </c>
      <c r="E44" s="2">
        <f t="shared" si="1"/>
        <v>192</v>
      </c>
      <c r="F44" s="2">
        <f t="shared" si="2"/>
        <v>22634</v>
      </c>
      <c r="H44" s="2"/>
    </row>
    <row r="45" spans="2:8" x14ac:dyDescent="0.25">
      <c r="B45" s="4" t="s">
        <v>67</v>
      </c>
      <c r="C45" s="1" t="s">
        <v>62</v>
      </c>
      <c r="D45" s="1" t="s">
        <v>86</v>
      </c>
      <c r="E45" s="2">
        <f t="shared" si="1"/>
        <v>194</v>
      </c>
      <c r="F45" s="2">
        <f t="shared" si="2"/>
        <v>22828</v>
      </c>
    </row>
    <row r="46" spans="2:8" x14ac:dyDescent="0.25">
      <c r="B46" t="s">
        <v>69</v>
      </c>
      <c r="C46" s="1" t="s">
        <v>87</v>
      </c>
      <c r="D46" s="1" t="s">
        <v>88</v>
      </c>
      <c r="E46" s="2">
        <f t="shared" si="1"/>
        <v>26</v>
      </c>
      <c r="F46" s="2">
        <f t="shared" si="2"/>
        <v>22854</v>
      </c>
      <c r="G46" s="2"/>
      <c r="H46" s="2"/>
    </row>
    <row r="47" spans="2:8" x14ac:dyDescent="0.25">
      <c r="B47" t="s">
        <v>67</v>
      </c>
      <c r="C47" s="1" t="s">
        <v>89</v>
      </c>
      <c r="D47" s="1" t="s">
        <v>90</v>
      </c>
      <c r="E47" s="2">
        <f t="shared" si="1"/>
        <v>98</v>
      </c>
      <c r="F47" s="2">
        <f t="shared" si="2"/>
        <v>22952</v>
      </c>
      <c r="G47" s="2"/>
      <c r="H47" s="2"/>
    </row>
    <row r="48" spans="2:8" x14ac:dyDescent="0.25">
      <c r="B48" t="s">
        <v>69</v>
      </c>
      <c r="C48" s="1" t="s">
        <v>91</v>
      </c>
      <c r="D48" s="1" t="s">
        <v>92</v>
      </c>
      <c r="E48" s="2">
        <f t="shared" si="1"/>
        <v>14</v>
      </c>
      <c r="F48" s="2">
        <f t="shared" si="2"/>
        <v>22966</v>
      </c>
      <c r="G48" s="2"/>
      <c r="H48" s="2"/>
    </row>
    <row r="49" spans="2:8" x14ac:dyDescent="0.25">
      <c r="B49" t="s">
        <v>81</v>
      </c>
      <c r="C49" s="1" t="s">
        <v>93</v>
      </c>
      <c r="D49" s="1" t="s">
        <v>94</v>
      </c>
      <c r="E49" s="2">
        <f t="shared" si="1"/>
        <v>444</v>
      </c>
      <c r="F49" s="2">
        <f t="shared" si="2"/>
        <v>23410</v>
      </c>
      <c r="H49" s="2"/>
    </row>
    <row r="50" spans="2:8" x14ac:dyDescent="0.25">
      <c r="B50" t="s">
        <v>67</v>
      </c>
      <c r="C50" s="1" t="s">
        <v>95</v>
      </c>
      <c r="D50" s="1" t="s">
        <v>96</v>
      </c>
      <c r="E50" s="2">
        <f t="shared" si="1"/>
        <v>130</v>
      </c>
      <c r="F50" s="2">
        <f t="shared" si="2"/>
        <v>23540</v>
      </c>
      <c r="H50" s="2"/>
    </row>
    <row r="51" spans="2:8" x14ac:dyDescent="0.25">
      <c r="B51" t="s">
        <v>69</v>
      </c>
      <c r="C51" s="1" t="s">
        <v>97</v>
      </c>
      <c r="D51" s="1" t="s">
        <v>98</v>
      </c>
      <c r="E51" s="2">
        <f t="shared" si="1"/>
        <v>18</v>
      </c>
      <c r="F51" s="2">
        <f t="shared" si="2"/>
        <v>23558</v>
      </c>
      <c r="G51" s="2"/>
      <c r="H51" s="2"/>
    </row>
    <row r="52" spans="2:8" x14ac:dyDescent="0.25">
      <c r="B52" t="s">
        <v>81</v>
      </c>
      <c r="C52" s="1" t="s">
        <v>99</v>
      </c>
      <c r="D52" s="1" t="s">
        <v>100</v>
      </c>
      <c r="E52" s="2">
        <f t="shared" si="1"/>
        <v>654</v>
      </c>
      <c r="F52" s="2">
        <f t="shared" si="2"/>
        <v>24212</v>
      </c>
      <c r="G52" s="2"/>
      <c r="H52" s="2"/>
    </row>
    <row r="53" spans="2:8" x14ac:dyDescent="0.25">
      <c r="B53" t="s">
        <v>79</v>
      </c>
      <c r="C53" s="1" t="s">
        <v>101</v>
      </c>
      <c r="D53" s="1" t="s">
        <v>102</v>
      </c>
      <c r="E53" s="2">
        <f t="shared" si="1"/>
        <v>2</v>
      </c>
      <c r="F53" s="2">
        <f t="shared" si="2"/>
        <v>24214</v>
      </c>
      <c r="G53" s="2"/>
      <c r="H53" s="2"/>
    </row>
    <row r="54" spans="2:8" x14ac:dyDescent="0.25">
      <c r="B54" t="s">
        <v>81</v>
      </c>
      <c r="C54" s="1" t="s">
        <v>103</v>
      </c>
      <c r="D54" s="1" t="s">
        <v>104</v>
      </c>
      <c r="E54" s="2">
        <f t="shared" si="1"/>
        <v>392</v>
      </c>
      <c r="F54" s="2">
        <f t="shared" si="2"/>
        <v>24606</v>
      </c>
      <c r="G54" s="2"/>
      <c r="H54" s="2"/>
    </row>
    <row r="55" spans="2:8" x14ac:dyDescent="0.25">
      <c r="B55" t="s">
        <v>79</v>
      </c>
      <c r="C55" s="1" t="s">
        <v>105</v>
      </c>
      <c r="D55" s="1" t="s">
        <v>106</v>
      </c>
      <c r="E55" s="2">
        <f t="shared" si="1"/>
        <v>31</v>
      </c>
      <c r="F55" s="2">
        <f t="shared" si="2"/>
        <v>24637</v>
      </c>
    </row>
    <row r="56" spans="2:8" x14ac:dyDescent="0.25">
      <c r="B56" t="s">
        <v>81</v>
      </c>
      <c r="C56" s="1" t="s">
        <v>107</v>
      </c>
      <c r="D56" s="1" t="s">
        <v>108</v>
      </c>
      <c r="E56" s="2">
        <f t="shared" si="1"/>
        <v>273</v>
      </c>
      <c r="F56" s="2">
        <f t="shared" si="2"/>
        <v>24910</v>
      </c>
    </row>
    <row r="57" spans="2:8" x14ac:dyDescent="0.25">
      <c r="B57" t="s">
        <v>67</v>
      </c>
      <c r="C57" s="1" t="s">
        <v>109</v>
      </c>
      <c r="D57" s="1" t="s">
        <v>110</v>
      </c>
      <c r="E57" s="2">
        <f t="shared" si="1"/>
        <v>98</v>
      </c>
      <c r="F57" s="2">
        <f t="shared" si="2"/>
        <v>25008</v>
      </c>
    </row>
    <row r="58" spans="2:8" x14ac:dyDescent="0.25">
      <c r="B58" t="s">
        <v>81</v>
      </c>
      <c r="C58" s="1" t="s">
        <v>111</v>
      </c>
      <c r="D58" s="1" t="s">
        <v>112</v>
      </c>
      <c r="E58" s="2">
        <f t="shared" si="1"/>
        <v>78</v>
      </c>
      <c r="F58" s="2">
        <f t="shared" si="2"/>
        <v>25086</v>
      </c>
    </row>
    <row r="59" spans="2:8" x14ac:dyDescent="0.25">
      <c r="B59" t="s">
        <v>79</v>
      </c>
      <c r="C59" s="1" t="s">
        <v>113</v>
      </c>
      <c r="D59" s="1" t="s">
        <v>199</v>
      </c>
      <c r="E59" s="2">
        <f t="shared" si="1"/>
        <v>462</v>
      </c>
      <c r="F59" s="2">
        <f t="shared" si="2"/>
        <v>25548</v>
      </c>
    </row>
    <row r="60" spans="2:8" x14ac:dyDescent="0.25">
      <c r="B60" s="4" t="s">
        <v>164</v>
      </c>
      <c r="C60" s="1" t="s">
        <v>198</v>
      </c>
      <c r="D60" s="1" t="s">
        <v>63</v>
      </c>
      <c r="E60" s="2">
        <f t="shared" si="1"/>
        <v>472</v>
      </c>
      <c r="F60" s="2">
        <f t="shared" si="2"/>
        <v>26020</v>
      </c>
    </row>
    <row r="61" spans="2:8" x14ac:dyDescent="0.25">
      <c r="B61" t="s">
        <v>81</v>
      </c>
      <c r="C61" s="1" t="s">
        <v>64</v>
      </c>
      <c r="D61" s="1" t="s">
        <v>114</v>
      </c>
      <c r="E61" s="2">
        <f t="shared" si="1"/>
        <v>282</v>
      </c>
      <c r="F61" s="2">
        <f t="shared" si="2"/>
        <v>26302</v>
      </c>
    </row>
    <row r="62" spans="2:8" x14ac:dyDescent="0.25">
      <c r="B62" t="s">
        <v>79</v>
      </c>
      <c r="C62" s="1" t="s">
        <v>115</v>
      </c>
      <c r="D62" s="1" t="s">
        <v>116</v>
      </c>
      <c r="E62" s="2">
        <f t="shared" si="1"/>
        <v>21</v>
      </c>
      <c r="F62" s="2">
        <f t="shared" si="2"/>
        <v>26323</v>
      </c>
    </row>
    <row r="63" spans="2:8" x14ac:dyDescent="0.25">
      <c r="B63" t="s">
        <v>81</v>
      </c>
      <c r="C63" s="1" t="s">
        <v>117</v>
      </c>
      <c r="D63" s="1" t="s">
        <v>118</v>
      </c>
      <c r="E63" s="2">
        <f t="shared" si="1"/>
        <v>91</v>
      </c>
      <c r="F63" s="2">
        <f t="shared" si="2"/>
        <v>26414</v>
      </c>
    </row>
    <row r="64" spans="2:8" x14ac:dyDescent="0.25">
      <c r="B64" t="s">
        <v>67</v>
      </c>
      <c r="C64" s="1" t="s">
        <v>119</v>
      </c>
      <c r="D64" s="1" t="s">
        <v>120</v>
      </c>
      <c r="E64" s="2">
        <f t="shared" si="1"/>
        <v>98</v>
      </c>
      <c r="F64" s="2">
        <f t="shared" si="2"/>
        <v>26512</v>
      </c>
    </row>
    <row r="65" spans="2:6" x14ac:dyDescent="0.25">
      <c r="B65" t="s">
        <v>81</v>
      </c>
      <c r="C65" s="1" t="s">
        <v>121</v>
      </c>
      <c r="D65" s="1" t="s">
        <v>122</v>
      </c>
      <c r="E65" s="2">
        <f t="shared" si="1"/>
        <v>380</v>
      </c>
      <c r="F65" s="2">
        <f t="shared" si="2"/>
        <v>26892</v>
      </c>
    </row>
    <row r="66" spans="2:6" x14ac:dyDescent="0.25">
      <c r="B66" t="s">
        <v>67</v>
      </c>
      <c r="C66" s="1" t="s">
        <v>123</v>
      </c>
      <c r="D66" s="1" t="s">
        <v>124</v>
      </c>
      <c r="E66" s="2">
        <f t="shared" si="1"/>
        <v>364</v>
      </c>
      <c r="F66" s="2">
        <f t="shared" si="2"/>
        <v>27256</v>
      </c>
    </row>
    <row r="67" spans="2:6" x14ac:dyDescent="0.25">
      <c r="B67" t="s">
        <v>81</v>
      </c>
      <c r="C67" s="1" t="s">
        <v>125</v>
      </c>
      <c r="D67" s="1" t="s">
        <v>126</v>
      </c>
      <c r="E67" s="2">
        <f t="shared" si="1"/>
        <v>114</v>
      </c>
      <c r="F67" s="2">
        <f t="shared" si="2"/>
        <v>27370</v>
      </c>
    </row>
    <row r="68" spans="2:6" x14ac:dyDescent="0.25">
      <c r="B68" t="s">
        <v>67</v>
      </c>
      <c r="C68" s="1" t="s">
        <v>127</v>
      </c>
      <c r="D68" s="1" t="s">
        <v>128</v>
      </c>
      <c r="E68" s="2">
        <f t="shared" si="1"/>
        <v>758</v>
      </c>
      <c r="F68" s="2">
        <f t="shared" si="2"/>
        <v>28128</v>
      </c>
    </row>
    <row r="69" spans="2:6" x14ac:dyDescent="0.25">
      <c r="B69" t="s">
        <v>69</v>
      </c>
      <c r="C69" s="1" t="s">
        <v>129</v>
      </c>
      <c r="D69" s="1" t="s">
        <v>130</v>
      </c>
      <c r="E69" s="2">
        <f t="shared" si="1"/>
        <v>106</v>
      </c>
      <c r="F69" s="2">
        <f t="shared" si="2"/>
        <v>28234</v>
      </c>
    </row>
    <row r="70" spans="2:6" x14ac:dyDescent="0.25">
      <c r="B70" t="s">
        <v>67</v>
      </c>
      <c r="C70" s="1" t="s">
        <v>131</v>
      </c>
      <c r="D70" s="1" t="s">
        <v>132</v>
      </c>
      <c r="E70" s="2">
        <f t="shared" si="1"/>
        <v>134</v>
      </c>
      <c r="F70" s="2">
        <f t="shared" si="2"/>
        <v>28368</v>
      </c>
    </row>
    <row r="71" spans="2:6" x14ac:dyDescent="0.25">
      <c r="B71" t="s">
        <v>69</v>
      </c>
      <c r="C71" s="1" t="s">
        <v>133</v>
      </c>
      <c r="D71" s="1" t="s">
        <v>134</v>
      </c>
      <c r="E71" s="2">
        <f t="shared" si="1"/>
        <v>50</v>
      </c>
      <c r="F71" s="2">
        <f t="shared" si="2"/>
        <v>28418</v>
      </c>
    </row>
    <row r="72" spans="2:6" x14ac:dyDescent="0.25">
      <c r="B72" t="s">
        <v>67</v>
      </c>
      <c r="C72" s="1" t="s">
        <v>135</v>
      </c>
      <c r="D72" s="1" t="s">
        <v>136</v>
      </c>
      <c r="E72" s="2">
        <f t="shared" si="1"/>
        <v>196</v>
      </c>
      <c r="F72" s="2">
        <f t="shared" si="2"/>
        <v>28614</v>
      </c>
    </row>
    <row r="73" spans="2:6" x14ac:dyDescent="0.25">
      <c r="B73" t="s">
        <v>81</v>
      </c>
      <c r="C73" s="1" t="s">
        <v>137</v>
      </c>
      <c r="D73" s="1" t="s">
        <v>138</v>
      </c>
      <c r="E73" s="2">
        <f t="shared" si="1"/>
        <v>1167</v>
      </c>
      <c r="F73" s="2">
        <f t="shared" si="2"/>
        <v>29781</v>
      </c>
    </row>
    <row r="74" spans="2:6" x14ac:dyDescent="0.25">
      <c r="B74" t="s">
        <v>67</v>
      </c>
      <c r="C74" s="1" t="s">
        <v>139</v>
      </c>
      <c r="D74" s="1" t="s">
        <v>140</v>
      </c>
      <c r="E74" s="2">
        <f t="shared" si="1"/>
        <v>130</v>
      </c>
      <c r="F74" s="2">
        <f t="shared" si="2"/>
        <v>29911</v>
      </c>
    </row>
    <row r="75" spans="2:6" x14ac:dyDescent="0.25">
      <c r="B75" t="s">
        <v>69</v>
      </c>
      <c r="C75" s="1" t="s">
        <v>141</v>
      </c>
      <c r="D75" s="1" t="s">
        <v>142</v>
      </c>
      <c r="E75" s="2">
        <f t="shared" si="1"/>
        <v>18</v>
      </c>
      <c r="F75" s="2">
        <f t="shared" si="2"/>
        <v>29929</v>
      </c>
    </row>
    <row r="76" spans="2:6" x14ac:dyDescent="0.25">
      <c r="B76" t="s">
        <v>67</v>
      </c>
      <c r="C76" s="1" t="s">
        <v>143</v>
      </c>
      <c r="D76" s="1" t="s">
        <v>144</v>
      </c>
      <c r="E76" s="2">
        <f t="shared" si="1"/>
        <v>322</v>
      </c>
      <c r="F76" s="2">
        <f t="shared" si="2"/>
        <v>30251</v>
      </c>
    </row>
    <row r="77" spans="2:6" x14ac:dyDescent="0.25">
      <c r="B77" t="s">
        <v>69</v>
      </c>
      <c r="C77" s="1" t="s">
        <v>145</v>
      </c>
      <c r="D77" s="1" t="s">
        <v>146</v>
      </c>
      <c r="E77" s="2">
        <f t="shared" si="1"/>
        <v>42</v>
      </c>
      <c r="F77" s="2">
        <f t="shared" si="2"/>
        <v>30293</v>
      </c>
    </row>
    <row r="78" spans="2:6" x14ac:dyDescent="0.25">
      <c r="B78" t="s">
        <v>81</v>
      </c>
      <c r="C78" s="1" t="s">
        <v>147</v>
      </c>
      <c r="D78" s="1" t="s">
        <v>148</v>
      </c>
      <c r="E78" s="2">
        <f t="shared" ref="E78:E87" si="8">HEX2DEC(D78)-HEX2DEC(C78)+1</f>
        <v>126</v>
      </c>
      <c r="F78" s="2">
        <f t="shared" ref="F78:F86" si="9">HEX2DEC(D78)-HEX2DEC(C$4)+1</f>
        <v>30419</v>
      </c>
    </row>
    <row r="79" spans="2:6" x14ac:dyDescent="0.25">
      <c r="B79" t="s">
        <v>67</v>
      </c>
      <c r="C79" s="1" t="s">
        <v>149</v>
      </c>
      <c r="D79" s="1" t="s">
        <v>150</v>
      </c>
      <c r="E79" s="2">
        <f t="shared" si="8"/>
        <v>66</v>
      </c>
      <c r="F79" s="2">
        <f t="shared" si="9"/>
        <v>30485</v>
      </c>
    </row>
    <row r="80" spans="2:6" x14ac:dyDescent="0.25">
      <c r="B80" t="s">
        <v>69</v>
      </c>
      <c r="C80" s="1" t="s">
        <v>151</v>
      </c>
      <c r="D80" s="1" t="s">
        <v>152</v>
      </c>
      <c r="E80" s="2">
        <f t="shared" si="8"/>
        <v>10</v>
      </c>
      <c r="F80" s="2">
        <f t="shared" si="9"/>
        <v>30495</v>
      </c>
    </row>
    <row r="81" spans="2:7" x14ac:dyDescent="0.25">
      <c r="B81" t="s">
        <v>81</v>
      </c>
      <c r="C81" s="1" t="s">
        <v>153</v>
      </c>
      <c r="D81" s="1" t="s">
        <v>154</v>
      </c>
      <c r="E81" s="2">
        <f t="shared" si="8"/>
        <v>79</v>
      </c>
      <c r="F81" s="2">
        <f t="shared" si="9"/>
        <v>30574</v>
      </c>
    </row>
    <row r="82" spans="2:7" x14ac:dyDescent="0.25">
      <c r="B82" t="s">
        <v>67</v>
      </c>
      <c r="C82" s="1" t="s">
        <v>155</v>
      </c>
      <c r="D82" s="1" t="s">
        <v>156</v>
      </c>
      <c r="E82" s="2">
        <f t="shared" si="8"/>
        <v>202</v>
      </c>
      <c r="F82" s="2">
        <f t="shared" si="9"/>
        <v>30776</v>
      </c>
    </row>
    <row r="83" spans="2:7" x14ac:dyDescent="0.25">
      <c r="B83" t="s">
        <v>69</v>
      </c>
      <c r="C83" s="1" t="s">
        <v>157</v>
      </c>
      <c r="D83" s="1" t="s">
        <v>158</v>
      </c>
      <c r="E83" s="2">
        <f t="shared" si="8"/>
        <v>27</v>
      </c>
      <c r="F83" s="2">
        <f t="shared" si="9"/>
        <v>30803</v>
      </c>
    </row>
    <row r="84" spans="2:7" x14ac:dyDescent="0.25">
      <c r="B84" t="s">
        <v>81</v>
      </c>
      <c r="C84" s="1" t="s">
        <v>159</v>
      </c>
      <c r="D84" s="1" t="s">
        <v>65</v>
      </c>
      <c r="E84" s="2">
        <f t="shared" si="8"/>
        <v>147</v>
      </c>
      <c r="F84" s="2">
        <f t="shared" si="9"/>
        <v>30950</v>
      </c>
    </row>
    <row r="85" spans="2:7" x14ac:dyDescent="0.25">
      <c r="B85" t="s">
        <v>67</v>
      </c>
      <c r="C85" s="1" t="s">
        <v>31</v>
      </c>
      <c r="D85" s="1" t="s">
        <v>160</v>
      </c>
      <c r="E85" s="2">
        <f t="shared" si="8"/>
        <v>137</v>
      </c>
      <c r="F85" s="2">
        <f t="shared" si="9"/>
        <v>31087</v>
      </c>
    </row>
    <row r="86" spans="2:7" x14ac:dyDescent="0.25">
      <c r="B86" t="s">
        <v>69</v>
      </c>
      <c r="C86" s="1" t="s">
        <v>161</v>
      </c>
      <c r="D86" s="1" t="s">
        <v>162</v>
      </c>
      <c r="E86" s="2">
        <f t="shared" si="8"/>
        <v>22</v>
      </c>
      <c r="F86" s="2">
        <f t="shared" si="9"/>
        <v>31109</v>
      </c>
    </row>
    <row r="87" spans="2:7" x14ac:dyDescent="0.25">
      <c r="B87" t="s">
        <v>30</v>
      </c>
      <c r="C87" s="1" t="s">
        <v>163</v>
      </c>
      <c r="D87" s="1" t="s">
        <v>32</v>
      </c>
      <c r="E87" s="2">
        <f t="shared" si="8"/>
        <v>1452</v>
      </c>
      <c r="F87" s="2">
        <f>HEX2DEC(D87)-HEX2DEC(C$4)+1</f>
        <v>32561</v>
      </c>
      <c r="G87" t="s">
        <v>189</v>
      </c>
    </row>
    <row r="106" spans="14:15" x14ac:dyDescent="0.25">
      <c r="N106" s="1"/>
      <c r="O106" s="1"/>
    </row>
  </sheetData>
  <autoFilter ref="B2:F87" xr:uid="{00000000-0009-0000-0000-000000000000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Cathro, Ian</dc:creator>
  <cp:lastModifiedBy>Cathro, Ian</cp:lastModifiedBy>
  <dcterms:created xsi:type="dcterms:W3CDTF">2018-10-16T12:57:51Z</dcterms:created>
  <dcterms:modified xsi:type="dcterms:W3CDTF">2018-10-18T15:56:42Z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ebac993-578d-4fb6-a024-e1968d57a18c_Enabled">
    <vt:lpwstr>True</vt:lpwstr>
  </property>
  <property fmtid="{D5CDD505-2E9C-101B-9397-08002B2CF9AE}" pid="3" name="MSIP_Label_1ebac993-578d-4fb6-a024-e1968d57a18c_SiteId">
    <vt:lpwstr>ae4df1f7-611e-444f-897e-f964e1205171</vt:lpwstr>
  </property>
  <property fmtid="{D5CDD505-2E9C-101B-9397-08002B2CF9AE}" pid="4" name="MSIP_Label_1ebac993-578d-4fb6-a024-e1968d57a18c_Owner">
    <vt:lpwstr>ic514955@ncr.com</vt:lpwstr>
  </property>
  <property fmtid="{D5CDD505-2E9C-101B-9397-08002B2CF9AE}" pid="5" name="MSIP_Label_1ebac993-578d-4fb6-a024-e1968d57a18c_SetDate">
    <vt:lpwstr>2018-10-16T13:42:24.3877962Z</vt:lpwstr>
  </property>
  <property fmtid="{D5CDD505-2E9C-101B-9397-08002B2CF9AE}" pid="6" name="MSIP_Label_1ebac993-578d-4fb6-a024-e1968d57a18c_Name">
    <vt:lpwstr>Personal</vt:lpwstr>
  </property>
  <property fmtid="{D5CDD505-2E9C-101B-9397-08002B2CF9AE}" pid="7" name="MSIP_Label_1ebac993-578d-4fb6-a024-e1968d57a18c_Application">
    <vt:lpwstr>Microsoft Azure Information Protection</vt:lpwstr>
  </property>
  <property fmtid="{D5CDD505-2E9C-101B-9397-08002B2CF9AE}" pid="8" name="MSIP_Label_1ebac993-578d-4fb6-a024-e1968d57a18c_Extended_MSFT_Method">
    <vt:lpwstr>Manual</vt:lpwstr>
  </property>
  <property fmtid="{D5CDD505-2E9C-101B-9397-08002B2CF9AE}" pid="9" name="Sensitivity">
    <vt:lpwstr>Personal</vt:lpwstr>
  </property>
</Properties>
</file>