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960" windowHeight="16440" activeTab="5"/>
  </bookViews>
  <sheets>
    <sheet name="données Mannesmann" sheetId="2" r:id="rId1"/>
    <sheet name="estimationM" sheetId="6" r:id="rId2"/>
    <sheet name="eventwindowM" sheetId="10" r:id="rId3"/>
    <sheet name="données Vodafone" sheetId="4" r:id="rId4"/>
    <sheet name="estimationV" sheetId="7" r:id="rId5"/>
    <sheet name="eventwindowV" sheetId="9" r:id="rId6"/>
  </sheets>
  <calcPr calcId="125725"/>
</workbook>
</file>

<file path=xl/calcChain.xml><?xml version="1.0" encoding="utf-8"?>
<calcChain xmlns="http://schemas.openxmlformats.org/spreadsheetml/2006/main">
  <c r="C24" i="2"/>
  <c r="C25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8"/>
  <c r="C9"/>
  <c r="C10" s="1"/>
  <c r="C11" s="1"/>
  <c r="C12" s="1"/>
  <c r="C13" s="1"/>
  <c r="C14" s="1"/>
  <c r="C15" s="1"/>
  <c r="C16" s="1"/>
  <c r="C17" s="1"/>
  <c r="C18" s="1"/>
  <c r="C19" s="1"/>
  <c r="C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7"/>
  <c r="I6" i="4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H471" i="2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H8"/>
  <c r="H7"/>
  <c r="M5"/>
  <c r="L5"/>
  <c r="K5"/>
  <c r="C63" l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O11"/>
  <c r="O9"/>
  <c r="C20"/>
  <c r="O12" l="1"/>
  <c r="C84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O10"/>
  <c r="C21"/>
  <c r="C22" s="1"/>
  <c r="C23" s="1"/>
  <c r="C106" l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O13"/>
  <c r="C128" l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O14"/>
  <c r="O15" l="1"/>
  <c r="C149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l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O16"/>
  <c r="O5"/>
  <c r="C189" l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O17"/>
  <c r="C209" l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O18"/>
  <c r="O19" l="1"/>
  <c r="C232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O20" l="1"/>
  <c r="C252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l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O21"/>
  <c r="C292" l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O22"/>
  <c r="C314" l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O23"/>
  <c r="O24" l="1"/>
  <c r="C336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l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O25"/>
  <c r="C379" l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O26"/>
  <c r="C401" l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O27"/>
  <c r="C423" l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O28"/>
  <c r="P5"/>
  <c r="C443" l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O29"/>
  <c r="C464" l="1"/>
  <c r="C465" s="1"/>
  <c r="C466" s="1"/>
  <c r="C467" s="1"/>
  <c r="C468" s="1"/>
  <c r="C469" s="1"/>
  <c r="C470" s="1"/>
  <c r="C471" s="1"/>
  <c r="O30"/>
  <c r="O31" l="1"/>
  <c r="Q5"/>
</calcChain>
</file>

<file path=xl/comments1.xml><?xml version="1.0" encoding="utf-8"?>
<comments xmlns="http://schemas.openxmlformats.org/spreadsheetml/2006/main">
  <authors>
    <author>sinfo</author>
  </authors>
  <commentList>
    <comment ref="A1" authorId="0">
      <text>
        <r>
          <rPr>
            <sz val="11"/>
            <color indexed="8"/>
            <rFont val="Helvetica Neue"/>
          </rPr>
          <t>sinfo:
=DSGRID("O:MMW","MV;P;VO","1998-01-01","TIME","D","RowHeader=true;ColHeader=true;Heading=true;DispSeriesDescription=false;YearlyTSFormat=false;QuarterlyTSFormat=false","")</t>
        </r>
      </text>
    </comment>
  </commentList>
</comments>
</file>

<file path=xl/sharedStrings.xml><?xml version="1.0" encoding="utf-8"?>
<sst xmlns="http://schemas.openxmlformats.org/spreadsheetml/2006/main" count="508" uniqueCount="493">
  <si>
    <t>Start</t>
  </si>
  <si>
    <t>End</t>
  </si>
  <si>
    <t>Frequency</t>
  </si>
  <si>
    <t>D</t>
  </si>
  <si>
    <t>Année</t>
  </si>
  <si>
    <t>Name</t>
  </si>
  <si>
    <t>MANNESMAN (WBO) DEAD - DELIST.10/03/00 - MARKET VALUE</t>
  </si>
  <si>
    <t>MANNESMAN (WBO) DEAD - DELIST.10/03/00</t>
  </si>
  <si>
    <t>Rendement Mannesman</t>
  </si>
  <si>
    <t>Rendements</t>
  </si>
  <si>
    <t>Date</t>
  </si>
  <si>
    <t>Close</t>
  </si>
  <si>
    <t>Adj Close</t>
  </si>
  <si>
    <t>Volume</t>
  </si>
  <si>
    <t>Rendements DAX</t>
  </si>
  <si>
    <t>1998-05-11</t>
  </si>
  <si>
    <t>1998-05-12</t>
  </si>
  <si>
    <t>Mois</t>
  </si>
  <si>
    <t>1998-05-13</t>
  </si>
  <si>
    <t xml:space="preserve">Rendements </t>
  </si>
  <si>
    <t>1998-05-14</t>
  </si>
  <si>
    <t>1998-05-15</t>
  </si>
  <si>
    <t>1998-05-18</t>
  </si>
  <si>
    <t>1998-05-19</t>
  </si>
  <si>
    <t>1998-05-20</t>
  </si>
  <si>
    <t>1998-05-22</t>
  </si>
  <si>
    <t>1998-05-25</t>
  </si>
  <si>
    <t>1998-05-26</t>
  </si>
  <si>
    <t>1998-05-27</t>
  </si>
  <si>
    <t>1998-05-28</t>
  </si>
  <si>
    <t>1998-05-29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</si>
  <si>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</si>
  <si>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</si>
  <si>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</si>
  <si>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</si>
  <si>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</si>
  <si>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</si>
  <si>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</si>
  <si>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</si>
  <si>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</si>
  <si>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</si>
  <si>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</si>
  <si>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</si>
  <si>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</si>
  <si>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</si>
  <si>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</si>
  <si>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</si>
  <si>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</si>
  <si>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</si>
  <si>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</si>
  <si>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</si>
  <si>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</si>
  <si>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</si>
  <si>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1998-07-03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</si>
  <si>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</si>
  <si>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</si>
  <si>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</si>
  <si>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</si>
  <si>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</si>
  <si>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</si>
  <si>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</si>
  <si>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</si>
  <si>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</si>
  <si>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</si>
  <si>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</si>
  <si>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</si>
  <si>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</si>
  <si>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</si>
  <si>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</si>
  <si>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</si>
  <si>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</si>
  <si>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</si>
  <si>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</si>
  <si>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</si>
  <si>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</si>
  <si>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</si>
  <si>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</si>
  <si>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</si>
  <si>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</si>
  <si>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</si>
  <si>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</si>
  <si>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</si>
  <si>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</si>
  <si>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</si>
  <si>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</si>
  <si>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</si>
  <si>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</si>
  <si>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</si>
  <si>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</si>
  <si>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</si>
  <si>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</si>
  <si>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</si>
  <si>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</si>
  <si>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</si>
  <si>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</si>
  <si>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</si>
  <si>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</si>
  <si>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</si>
  <si>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</si>
  <si>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1998-09-07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</si>
  <si>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</si>
  <si>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</si>
  <si>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</si>
  <si>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</si>
  <si>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</si>
  <si>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</si>
  <si>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</si>
  <si>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</si>
  <si>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</si>
  <si>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</si>
  <si>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</si>
  <si>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</si>
  <si>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</si>
  <si>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</si>
  <si>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</si>
  <si>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</si>
  <si>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</si>
  <si>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</si>
  <si>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</si>
  <si>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</si>
  <si>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</si>
  <si>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</si>
  <si>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</si>
  <si>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</si>
  <si>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</si>
  <si>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</si>
  <si>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</si>
  <si>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</si>
  <si>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</si>
  <si>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</si>
  <si>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</si>
  <si>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</si>
  <si>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</si>
  <si>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</si>
  <si>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</si>
  <si>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</si>
  <si>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</si>
  <si>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</si>
  <si>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</si>
  <si>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</si>
  <si>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</si>
  <si>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</si>
  <si>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</si>
  <si>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</si>
  <si>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</si>
  <si>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</si>
  <si>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</si>
  <si>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</si>
  <si>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</si>
  <si>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</si>
  <si>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</si>
  <si>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</si>
  <si>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</si>
  <si>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</si>
  <si>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</si>
  <si>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</si>
  <si>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</si>
  <si>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1998-11-26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</si>
  <si>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</si>
  <si>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</si>
  <si>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</si>
  <si>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</si>
  <si>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</si>
  <si>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</si>
  <si>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</si>
  <si>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</si>
  <si>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</si>
  <si>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</si>
  <si>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</si>
  <si>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</si>
  <si>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</si>
  <si>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</si>
  <si>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</si>
  <si>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</si>
  <si>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</si>
  <si>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</si>
  <si>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</si>
  <si>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1998-12-28</t>
  </si>
  <si>
    <t>1998-12-29</t>
  </si>
  <si>
    <t>1998-12-30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</si>
  <si>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</si>
  <si>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</si>
  <si>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</si>
  <si>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</si>
  <si>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</si>
  <si>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</si>
  <si>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</si>
  <si>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</si>
  <si>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</si>
  <si>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</si>
  <si>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1999-01-18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</si>
  <si>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</si>
  <si>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</si>
  <si>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</si>
  <si>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</si>
  <si>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</si>
  <si>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</si>
  <si>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</si>
  <si>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</si>
  <si>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</si>
  <si>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</si>
  <si>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</si>
  <si>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</si>
  <si>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</si>
  <si>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</si>
  <si>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</si>
  <si>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</si>
  <si>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</si>
  <si>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</si>
  <si>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</si>
  <si>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1999-02-15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</si>
  <si>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</si>
  <si>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</si>
  <si>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</si>
  <si>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</si>
  <si>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</si>
  <si>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</si>
  <si>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</si>
  <si>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</si>
  <si>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</si>
  <si>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</si>
  <si>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</si>
  <si>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</si>
  <si>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</si>
  <si>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</si>
  <si>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</si>
  <si>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</si>
  <si>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</si>
  <si>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</si>
  <si>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</si>
  <si>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</si>
  <si>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</si>
  <si>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</si>
  <si>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</si>
  <si>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</si>
  <si>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</si>
  <si>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</si>
  <si>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</si>
  <si>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</si>
  <si>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</si>
  <si>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</si>
  <si>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</si>
  <si>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</si>
  <si>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</si>
  <si>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</si>
  <si>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</si>
  <si>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</si>
  <si>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</si>
  <si>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</si>
  <si>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</si>
  <si>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</si>
  <si>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</si>
  <si>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</si>
  <si>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</si>
  <si>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</si>
  <si>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</si>
  <si>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</si>
  <si>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</si>
  <si>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</si>
  <si>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</si>
  <si>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</si>
  <si>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</si>
  <si>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</si>
  <si>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</si>
  <si>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</si>
  <si>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</si>
  <si>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</si>
  <si>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</si>
  <si>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</si>
  <si>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</si>
  <si>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</si>
  <si>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1999-05-14</t>
  </si>
  <si>
    <t>1999-05-17</t>
  </si>
  <si>
    <t>1999-05-18</t>
  </si>
  <si>
    <t>1999-05-19</t>
  </si>
  <si>
    <t>1999-05-20</t>
  </si>
  <si>
    <t>1999-05-21</t>
  </si>
  <si>
    <t>1999-05-25</t>
  </si>
  <si>
    <t>1999-05-26</t>
  </si>
  <si>
    <t>1999-05-27</t>
  </si>
  <si>
    <t>1999-05-28</t>
  </si>
  <si>
    <t>1999-05-31</t>
  </si>
  <si>
    <t>1999-06-01</t>
  </si>
  <si>
    <t>1999-06-02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</si>
  <si>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</si>
  <si>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</si>
  <si>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</si>
  <si>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</si>
  <si>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</si>
  <si>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</si>
  <si>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</si>
  <si>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</si>
  <si>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</si>
  <si>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</si>
  <si>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</si>
  <si>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</si>
  <si>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</si>
  <si>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</si>
  <si>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</si>
  <si>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</si>
  <si>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</si>
  <si>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</si>
  <si>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</si>
  <si>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</si>
  <si>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</si>
  <si>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1999-07-05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</si>
  <si>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</si>
  <si>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</si>
  <si>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</si>
  <si>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</si>
  <si>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</si>
  <si>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</si>
  <si>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</si>
  <si>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</si>
  <si>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</si>
  <si>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</si>
  <si>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</si>
  <si>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</si>
  <si>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</si>
  <si>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</si>
  <si>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</si>
  <si>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</si>
  <si>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</si>
  <si>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</si>
  <si>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</si>
  <si>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</si>
  <si>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</si>
  <si>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</si>
  <si>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</si>
  <si>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</si>
  <si>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</si>
  <si>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</si>
  <si>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</si>
  <si>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</si>
  <si>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</si>
  <si>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</si>
  <si>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</si>
  <si>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</si>
  <si>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</si>
  <si>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</si>
  <si>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</si>
  <si>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</si>
  <si>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</si>
  <si>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</si>
  <si>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</si>
  <si>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</si>
  <si>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</si>
  <si>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</si>
  <si>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</si>
  <si>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</si>
  <si>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1999-09-06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</si>
  <si>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</si>
  <si>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</si>
  <si>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</si>
  <si>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</si>
  <si>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</si>
  <si>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</si>
  <si>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</si>
  <si>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</si>
  <si>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</si>
  <si>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</si>
  <si>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</si>
  <si>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</si>
  <si>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</si>
  <si>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</si>
  <si>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</si>
  <si>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</si>
  <si>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</si>
  <si>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</si>
  <si>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</si>
  <si>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</si>
  <si>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</si>
  <si>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</si>
  <si>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</si>
  <si>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</si>
  <si>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</si>
  <si>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</si>
  <si>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</si>
  <si>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</si>
  <si>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</si>
  <si>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</si>
  <si>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</si>
  <si>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</si>
  <si>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</si>
  <si>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</si>
  <si>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</si>
  <si>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</si>
  <si>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</si>
  <si>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</si>
  <si>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</si>
  <si>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</si>
  <si>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</si>
  <si>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</si>
  <si>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</si>
  <si>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</si>
  <si>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</si>
  <si>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</si>
  <si>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</si>
  <si>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</si>
  <si>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</si>
  <si>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</si>
  <si>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</si>
  <si>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</si>
  <si>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</si>
  <si>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</si>
  <si>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</si>
  <si>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</si>
  <si>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</si>
  <si>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1999-11-25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</si>
  <si>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</si>
  <si>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</si>
  <si>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</si>
  <si>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</si>
  <si>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</si>
  <si>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</si>
  <si>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</si>
  <si>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</si>
  <si>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</si>
  <si>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</si>
  <si>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</si>
  <si>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</si>
  <si>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</si>
  <si>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</si>
  <si>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</si>
  <si>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</si>
  <si>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</si>
  <si>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</si>
  <si>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</si>
  <si>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</si>
  <si>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</si>
  <si>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</si>
  <si>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</si>
  <si>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</si>
  <si>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</si>
  <si>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</si>
  <si>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</si>
  <si>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</si>
  <si>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</si>
  <si>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</si>
  <si>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</si>
  <si>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</si>
  <si>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</si>
  <si>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</si>
  <si>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2000-01-17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</si>
  <si>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</si>
  <si>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</si>
  <si>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</si>
  <si>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</si>
  <si>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</si>
  <si>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</si>
  <si>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</si>
  <si>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</si>
  <si>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</si>
  <si>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</si>
  <si>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</si>
  <si>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</si>
  <si>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</si>
  <si>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</si>
  <si>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</si>
  <si>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</si>
  <si>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</si>
  <si>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</si>
  <si>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</si>
  <si>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</si>
  <si>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</si>
  <si>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</si>
  <si>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</si>
  <si>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</si>
  <si>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2000-02-21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</si>
  <si>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</si>
  <si>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</si>
  <si>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</si>
  <si>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</si>
  <si>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</si>
  <si>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</si>
  <si>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</si>
  <si>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</si>
  <si>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</si>
  <si>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</si>
  <si>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</si>
  <si>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</si>
  <si>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</si>
  <si>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</si>
  <si>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Mann</t>
  </si>
  <si>
    <t>mannesmann</t>
  </si>
  <si>
    <t>dax</t>
  </si>
  <si>
    <t>Vodafone</t>
  </si>
  <si>
    <t>Footsie</t>
  </si>
  <si>
    <t>FTSE 100</t>
  </si>
  <si>
    <t>dates</t>
  </si>
  <si>
    <t>vodafone</t>
  </si>
  <si>
    <t>footsie</t>
  </si>
  <si>
    <t>volume</t>
  </si>
</sst>
</file>

<file path=xl/styles.xml><?xml version="1.0" encoding="utf-8"?>
<styleSheet xmlns="http://schemas.openxmlformats.org/spreadsheetml/2006/main">
  <numFmts count="5">
    <numFmt numFmtId="164" formatCode="0.000%"/>
    <numFmt numFmtId="165" formatCode="0.000"/>
    <numFmt numFmtId="166" formatCode="mmm\ yy"/>
    <numFmt numFmtId="167" formatCode="dd\/mm\/yyyy"/>
    <numFmt numFmtId="168" formatCode="#,000.00;\-#,000.00"/>
  </numFmts>
  <fonts count="6">
    <font>
      <sz val="11"/>
      <color indexed="8"/>
      <name val="Calibri"/>
    </font>
    <font>
      <sz val="11"/>
      <color indexed="8"/>
      <name val="Helvetica Neue"/>
    </font>
    <font>
      <sz val="11"/>
      <color indexed="8"/>
      <name val="Calibri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7"/>
        <bgColor auto="1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FF"/>
      </patternFill>
    </fill>
  </fills>
  <borders count="43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6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2"/>
      </top>
      <bottom style="thin">
        <color indexed="8"/>
      </bottom>
      <diagonal/>
    </border>
    <border>
      <left style="thin">
        <color indexed="16"/>
      </left>
      <right style="medium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medium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6"/>
      </bottom>
      <diagonal/>
    </border>
    <border>
      <left style="thin">
        <color indexed="12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2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6"/>
      </left>
      <right style="thin">
        <color indexed="12"/>
      </right>
      <top style="thin">
        <color indexed="16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8"/>
      </bottom>
      <diagonal/>
    </border>
    <border>
      <left/>
      <right style="thin">
        <color indexed="12"/>
      </right>
      <top/>
      <bottom style="medium">
        <color indexed="8"/>
      </bottom>
      <diagonal/>
    </border>
    <border>
      <left style="thin">
        <color rgb="FFC6C3C6"/>
      </left>
      <right style="thin">
        <color rgb="FFC6C3C6"/>
      </right>
      <top style="medium">
        <color rgb="FFC6C3C6"/>
      </top>
      <bottom style="medium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dotted">
        <color rgb="FFC6C3C6"/>
      </bottom>
      <diagonal/>
    </border>
    <border>
      <left style="thin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  <border>
      <left style="dotted">
        <color rgb="FFC6C3C6"/>
      </left>
      <right style="dotted">
        <color rgb="FFC6C3C6"/>
      </right>
      <top style="dotted">
        <color rgb="FFC6C3C6"/>
      </top>
      <bottom style="thin">
        <color rgb="FFC6C3C6"/>
      </bottom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0" fontId="0" fillId="0" borderId="0" xfId="0" applyNumberFormat="1" applyFont="1" applyAlignment="1"/>
    <xf numFmtId="49" fontId="0" fillId="2" borderId="4" xfId="0" applyNumberFormat="1" applyFont="1" applyFill="1" applyBorder="1" applyAlignment="1"/>
    <xf numFmtId="14" fontId="0" fillId="2" borderId="4" xfId="0" applyNumberFormat="1" applyFont="1" applyFill="1" applyBorder="1" applyAlignment="1"/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0" fontId="0" fillId="2" borderId="7" xfId="0" applyFont="1" applyFill="1" applyBorder="1" applyAlignment="1"/>
    <xf numFmtId="0" fontId="0" fillId="2" borderId="4" xfId="0" applyFont="1" applyFill="1" applyBorder="1" applyAlignment="1">
      <alignment horizontal="center"/>
    </xf>
    <xf numFmtId="49" fontId="0" fillId="2" borderId="8" xfId="0" applyNumberFormat="1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2" borderId="10" xfId="0" applyFont="1" applyFill="1" applyBorder="1" applyAlignment="1"/>
    <xf numFmtId="0" fontId="0" fillId="2" borderId="9" xfId="0" applyFont="1" applyFill="1" applyBorder="1" applyAlignment="1">
      <alignment horizontal="center"/>
    </xf>
    <xf numFmtId="0" fontId="0" fillId="2" borderId="11" xfId="0" applyFont="1" applyFill="1" applyBorder="1" applyAlignment="1"/>
    <xf numFmtId="0" fontId="0" fillId="2" borderId="12" xfId="0" applyFont="1" applyFill="1" applyBorder="1" applyAlignment="1"/>
    <xf numFmtId="0" fontId="0" fillId="2" borderId="13" xfId="0" applyFont="1" applyFill="1" applyBorder="1" applyAlignment="1"/>
    <xf numFmtId="49" fontId="0" fillId="2" borderId="14" xfId="0" applyNumberFormat="1" applyFont="1" applyFill="1" applyBorder="1" applyAlignment="1">
      <alignment horizontal="center"/>
    </xf>
    <xf numFmtId="0" fontId="0" fillId="2" borderId="14" xfId="0" applyNumberFormat="1" applyFont="1" applyFill="1" applyBorder="1" applyAlignment="1">
      <alignment horizontal="center"/>
    </xf>
    <xf numFmtId="0" fontId="0" fillId="2" borderId="15" xfId="0" applyFont="1" applyFill="1" applyBorder="1" applyAlignment="1"/>
    <xf numFmtId="0" fontId="0" fillId="2" borderId="16" xfId="0" applyFont="1" applyFill="1" applyBorder="1" applyAlignment="1"/>
    <xf numFmtId="0" fontId="0" fillId="2" borderId="17" xfId="0" applyFont="1" applyFill="1" applyBorder="1" applyAlignment="1"/>
    <xf numFmtId="0" fontId="0" fillId="2" borderId="18" xfId="0" applyFont="1" applyFill="1" applyBorder="1" applyAlignment="1"/>
    <xf numFmtId="49" fontId="0" fillId="2" borderId="19" xfId="0" applyNumberFormat="1" applyFont="1" applyFill="1" applyBorder="1" applyAlignment="1">
      <alignment horizontal="center"/>
    </xf>
    <xf numFmtId="164" fontId="0" fillId="2" borderId="14" xfId="0" applyNumberFormat="1" applyFont="1" applyFill="1" applyBorder="1" applyAlignment="1">
      <alignment horizontal="center"/>
    </xf>
    <xf numFmtId="0" fontId="0" fillId="2" borderId="20" xfId="0" applyFont="1" applyFill="1" applyBorder="1" applyAlignment="1"/>
    <xf numFmtId="0" fontId="0" fillId="2" borderId="18" xfId="0" applyFont="1" applyFill="1" applyBorder="1" applyAlignment="1">
      <alignment horizontal="center"/>
    </xf>
    <xf numFmtId="14" fontId="0" fillId="2" borderId="19" xfId="0" applyNumberFormat="1" applyFont="1" applyFill="1" applyBorder="1" applyAlignment="1">
      <alignment horizontal="center"/>
    </xf>
    <xf numFmtId="0" fontId="0" fillId="2" borderId="19" xfId="0" applyNumberFormat="1" applyFont="1" applyFill="1" applyBorder="1" applyAlignment="1">
      <alignment horizontal="center"/>
    </xf>
    <xf numFmtId="0" fontId="0" fillId="2" borderId="19" xfId="0" applyFont="1" applyFill="1" applyBorder="1" applyAlignment="1">
      <alignment horizontal="center"/>
    </xf>
    <xf numFmtId="0" fontId="0" fillId="2" borderId="22" xfId="0" applyFont="1" applyFill="1" applyBorder="1" applyAlignment="1"/>
    <xf numFmtId="0" fontId="0" fillId="2" borderId="23" xfId="0" applyFont="1" applyFill="1" applyBorder="1" applyAlignment="1"/>
    <xf numFmtId="0" fontId="0" fillId="2" borderId="24" xfId="0" applyFont="1" applyFill="1" applyBorder="1" applyAlignment="1"/>
    <xf numFmtId="165" fontId="0" fillId="2" borderId="19" xfId="0" applyNumberFormat="1" applyFont="1" applyFill="1" applyBorder="1" applyAlignment="1">
      <alignment horizontal="center"/>
    </xf>
    <xf numFmtId="164" fontId="0" fillId="2" borderId="25" xfId="0" applyNumberFormat="1" applyFont="1" applyFill="1" applyBorder="1" applyAlignment="1"/>
    <xf numFmtId="164" fontId="0" fillId="2" borderId="25" xfId="0" applyNumberFormat="1" applyFont="1" applyFill="1" applyBorder="1" applyAlignment="1">
      <alignment horizontal="center"/>
    </xf>
    <xf numFmtId="10" fontId="0" fillId="2" borderId="19" xfId="0" applyNumberFormat="1" applyFont="1" applyFill="1" applyBorder="1" applyAlignment="1">
      <alignment horizontal="center"/>
    </xf>
    <xf numFmtId="164" fontId="0" fillId="2" borderId="26" xfId="0" applyNumberFormat="1" applyFont="1" applyFill="1" applyBorder="1" applyAlignment="1"/>
    <xf numFmtId="164" fontId="0" fillId="2" borderId="26" xfId="0" applyNumberFormat="1" applyFont="1" applyFill="1" applyBorder="1" applyAlignment="1">
      <alignment horizontal="center"/>
    </xf>
    <xf numFmtId="164" fontId="0" fillId="2" borderId="6" xfId="0" applyNumberFormat="1" applyFont="1" applyFill="1" applyBorder="1" applyAlignment="1"/>
    <xf numFmtId="0" fontId="0" fillId="2" borderId="27" xfId="0" applyFont="1" applyFill="1" applyBorder="1" applyAlignment="1"/>
    <xf numFmtId="164" fontId="0" fillId="2" borderId="28" xfId="0" applyNumberFormat="1" applyFont="1" applyFill="1" applyBorder="1" applyAlignment="1"/>
    <xf numFmtId="166" fontId="0" fillId="2" borderId="19" xfId="0" applyNumberFormat="1" applyFont="1" applyFill="1" applyBorder="1" applyAlignment="1">
      <alignment horizontal="center"/>
    </xf>
    <xf numFmtId="164" fontId="0" fillId="2" borderId="19" xfId="0" applyNumberFormat="1" applyFont="1" applyFill="1" applyBorder="1" applyAlignment="1">
      <alignment horizontal="center"/>
    </xf>
    <xf numFmtId="14" fontId="0" fillId="3" borderId="19" xfId="0" applyNumberFormat="1" applyFont="1" applyFill="1" applyBorder="1" applyAlignment="1">
      <alignment horizontal="center"/>
    </xf>
    <xf numFmtId="0" fontId="0" fillId="3" borderId="19" xfId="0" applyNumberFormat="1" applyFont="1" applyFill="1" applyBorder="1" applyAlignment="1">
      <alignment horizontal="center"/>
    </xf>
    <xf numFmtId="0" fontId="0" fillId="2" borderId="29" xfId="0" applyFont="1" applyFill="1" applyBorder="1" applyAlignment="1"/>
    <xf numFmtId="0" fontId="0" fillId="2" borderId="28" xfId="0" applyFont="1" applyFill="1" applyBorder="1" applyAlignment="1"/>
    <xf numFmtId="0" fontId="0" fillId="2" borderId="30" xfId="0" applyFont="1" applyFill="1" applyBorder="1" applyAlignment="1"/>
    <xf numFmtId="0" fontId="0" fillId="2" borderId="31" xfId="0" applyFont="1" applyFill="1" applyBorder="1" applyAlignment="1"/>
    <xf numFmtId="0" fontId="0" fillId="2" borderId="3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164" fontId="0" fillId="2" borderId="6" xfId="0" applyNumberFormat="1" applyFont="1" applyFill="1" applyBorder="1" applyAlignment="1">
      <alignment horizontal="center"/>
    </xf>
    <xf numFmtId="0" fontId="0" fillId="2" borderId="32" xfId="0" applyFont="1" applyFill="1" applyBorder="1" applyAlignment="1"/>
    <xf numFmtId="0" fontId="0" fillId="2" borderId="33" xfId="0" applyFont="1" applyFill="1" applyBorder="1" applyAlignment="1"/>
    <xf numFmtId="0" fontId="0" fillId="2" borderId="32" xfId="0" applyFont="1" applyFill="1" applyBorder="1" applyAlignment="1">
      <alignment horizontal="center"/>
    </xf>
    <xf numFmtId="0" fontId="0" fillId="2" borderId="34" xfId="0" applyFont="1" applyFill="1" applyBorder="1" applyAlignment="1"/>
    <xf numFmtId="0" fontId="0" fillId="2" borderId="35" xfId="0" applyFont="1" applyFill="1" applyBorder="1" applyAlignment="1"/>
    <xf numFmtId="10" fontId="0" fillId="4" borderId="19" xfId="0" applyNumberFormat="1" applyFont="1" applyFill="1" applyBorder="1" applyAlignment="1">
      <alignment horizontal="center"/>
    </xf>
    <xf numFmtId="0" fontId="0" fillId="0" borderId="5" xfId="0" applyFont="1" applyFill="1" applyBorder="1" applyAlignment="1"/>
    <xf numFmtId="0" fontId="0" fillId="0" borderId="17" xfId="0" applyFont="1" applyFill="1" applyBorder="1" applyAlignment="1"/>
    <xf numFmtId="49" fontId="0" fillId="0" borderId="21" xfId="0" applyNumberFormat="1" applyFont="1" applyFill="1" applyBorder="1" applyAlignment="1"/>
    <xf numFmtId="0" fontId="0" fillId="0" borderId="21" xfId="0" applyFont="1" applyFill="1" applyBorder="1" applyAlignment="1">
      <alignment horizontal="center"/>
    </xf>
    <xf numFmtId="164" fontId="0" fillId="0" borderId="21" xfId="0" applyNumberFormat="1" applyFont="1" applyFill="1" applyBorder="1" applyAlignment="1">
      <alignment horizontal="center"/>
    </xf>
    <xf numFmtId="0" fontId="0" fillId="0" borderId="35" xfId="0" applyFont="1" applyFill="1" applyBorder="1" applyAlignment="1"/>
    <xf numFmtId="0" fontId="0" fillId="0" borderId="0" xfId="0" applyNumberFormat="1" applyFont="1" applyFill="1" applyAlignment="1"/>
    <xf numFmtId="10" fontId="0" fillId="0" borderId="0" xfId="0" applyNumberFormat="1" applyFont="1" applyAlignment="1"/>
    <xf numFmtId="10" fontId="0" fillId="0" borderId="0" xfId="0" applyNumberFormat="1" applyFont="1" applyAlignment="1">
      <alignment horizontal="center" vertical="center"/>
    </xf>
    <xf numFmtId="0" fontId="0" fillId="0" borderId="3" xfId="0" applyBorder="1"/>
    <xf numFmtId="14" fontId="0" fillId="0" borderId="3" xfId="0" applyNumberFormat="1" applyBorder="1"/>
    <xf numFmtId="49" fontId="3" fillId="5" borderId="38" xfId="0" applyNumberFormat="1" applyFont="1" applyFill="1" applyBorder="1" applyAlignment="1">
      <alignment horizontal="center" vertical="center" wrapText="1"/>
    </xf>
    <xf numFmtId="167" fontId="4" fillId="5" borderId="39" xfId="0" applyNumberFormat="1" applyFont="1" applyFill="1" applyBorder="1" applyAlignment="1">
      <alignment horizontal="center" vertical="center"/>
    </xf>
    <xf numFmtId="168" fontId="4" fillId="5" borderId="40" xfId="0" applyNumberFormat="1" applyFont="1" applyFill="1" applyBorder="1" applyAlignment="1">
      <alignment horizontal="center" vertical="center"/>
    </xf>
    <xf numFmtId="167" fontId="4" fillId="5" borderId="41" xfId="0" applyNumberFormat="1" applyFont="1" applyFill="1" applyBorder="1" applyAlignment="1">
      <alignment horizontal="center" vertical="center"/>
    </xf>
    <xf numFmtId="168" fontId="4" fillId="5" borderId="42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/>
    <xf numFmtId="0" fontId="2" fillId="0" borderId="3" xfId="0" applyFont="1" applyFill="1" applyBorder="1" applyAlignment="1">
      <alignment horizontal="center" vertical="center"/>
    </xf>
    <xf numFmtId="14" fontId="0" fillId="0" borderId="3" xfId="0" applyNumberFormat="1" applyFont="1" applyFill="1" applyBorder="1" applyAlignment="1">
      <alignment horizont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2" borderId="19" xfId="0" applyNumberFormat="1" applyFont="1" applyFill="1" applyBorder="1" applyAlignment="1">
      <alignment horizontal="center"/>
    </xf>
    <xf numFmtId="10" fontId="5" fillId="0" borderId="3" xfId="0" applyNumberFormat="1" applyFont="1" applyFill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/>
    </xf>
    <xf numFmtId="10" fontId="2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6" xfId="0" applyFont="1" applyFill="1" applyBorder="1" applyAlignment="1">
      <alignment horizontal="center"/>
    </xf>
    <xf numFmtId="0" fontId="0" fillId="2" borderId="37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A7A7A7"/>
      <rgbColor rgb="FFED7D3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K484"/>
  <sheetViews>
    <sheetView showGridLines="0" zoomScaleNormal="100" workbookViewId="0">
      <selection activeCell="D23" sqref="D23"/>
    </sheetView>
  </sheetViews>
  <sheetFormatPr baseColWidth="10" defaultColWidth="10.85546875" defaultRowHeight="14.45" customHeight="1"/>
  <cols>
    <col min="1" max="1" width="24.42578125" style="1" customWidth="1"/>
    <col min="2" max="3" width="17" style="1" customWidth="1"/>
    <col min="4" max="4" width="20.28515625" style="1" customWidth="1"/>
    <col min="5" max="5" width="10.85546875" style="1" customWidth="1"/>
    <col min="6" max="6" width="16.42578125" style="1" customWidth="1"/>
    <col min="7" max="7" width="20.5703125" style="1" customWidth="1"/>
    <col min="8" max="8" width="20.5703125" style="65" customWidth="1"/>
    <col min="9" max="13" width="20.5703125" style="1" customWidth="1"/>
    <col min="14" max="14" width="11.140625" style="1" customWidth="1"/>
    <col min="15" max="15" width="11.42578125" style="1" customWidth="1"/>
    <col min="16" max="245" width="10.85546875" style="1" customWidth="1"/>
  </cols>
  <sheetData>
    <row r="1" spans="1:17" ht="15" customHeight="1">
      <c r="A1" s="2" t="s">
        <v>0</v>
      </c>
      <c r="B1" s="3">
        <v>35796</v>
      </c>
      <c r="C1" s="4"/>
      <c r="D1" s="4"/>
      <c r="E1" s="4"/>
      <c r="F1" s="4"/>
      <c r="G1" s="4"/>
      <c r="H1" s="59"/>
      <c r="I1" s="6"/>
      <c r="J1" s="7"/>
      <c r="K1" s="8"/>
      <c r="L1" s="4"/>
      <c r="M1" s="4"/>
      <c r="N1" s="4"/>
      <c r="O1" s="4"/>
      <c r="P1" s="4"/>
      <c r="Q1" s="4"/>
    </row>
    <row r="2" spans="1:17" ht="15" customHeight="1">
      <c r="A2" s="2" t="s">
        <v>1</v>
      </c>
      <c r="B2" s="3">
        <v>36595</v>
      </c>
      <c r="C2" s="4"/>
      <c r="D2" s="4"/>
      <c r="E2" s="4"/>
      <c r="F2" s="4"/>
      <c r="G2" s="4"/>
      <c r="H2" s="59"/>
      <c r="I2" s="6"/>
      <c r="J2" s="7"/>
      <c r="K2" s="8"/>
      <c r="L2" s="4"/>
      <c r="M2" s="4"/>
      <c r="N2" s="4"/>
      <c r="O2" s="90" t="s">
        <v>483</v>
      </c>
      <c r="P2" s="91"/>
      <c r="Q2" s="4"/>
    </row>
    <row r="3" spans="1:17" ht="15.6" customHeight="1" thickBot="1">
      <c r="A3" s="9" t="s">
        <v>2</v>
      </c>
      <c r="B3" s="9" t="s">
        <v>3</v>
      </c>
      <c r="C3" s="10"/>
      <c r="D3" s="10"/>
      <c r="E3" s="4"/>
      <c r="F3" s="4"/>
      <c r="G3" s="4"/>
      <c r="H3" s="59"/>
      <c r="I3" s="6"/>
      <c r="J3" s="12"/>
      <c r="K3" s="13"/>
      <c r="L3" s="11"/>
      <c r="M3" s="11"/>
      <c r="N3" s="11"/>
      <c r="O3" s="92"/>
      <c r="P3" s="93"/>
      <c r="Q3" s="11"/>
    </row>
    <row r="4" spans="1:17" ht="15.95" customHeight="1" thickBot="1">
      <c r="A4" s="14"/>
      <c r="B4" s="15"/>
      <c r="C4" s="15"/>
      <c r="D4" s="16"/>
      <c r="E4" s="19"/>
      <c r="F4" s="20"/>
      <c r="G4" s="21"/>
      <c r="H4" s="60"/>
      <c r="I4" s="22"/>
      <c r="J4" s="17" t="s">
        <v>4</v>
      </c>
      <c r="K4" s="18">
        <v>1998</v>
      </c>
      <c r="L4" s="18">
        <v>1999</v>
      </c>
      <c r="M4" s="18">
        <v>2000</v>
      </c>
      <c r="N4" s="17" t="s">
        <v>4</v>
      </c>
      <c r="O4" s="18">
        <v>1998</v>
      </c>
      <c r="P4" s="18">
        <v>1999</v>
      </c>
      <c r="Q4" s="18">
        <v>2000</v>
      </c>
    </row>
    <row r="5" spans="1:17" ht="15.95" customHeight="1" thickBot="1">
      <c r="A5" s="23" t="s">
        <v>5</v>
      </c>
      <c r="B5" s="23" t="s">
        <v>6</v>
      </c>
      <c r="C5" s="23" t="s">
        <v>7</v>
      </c>
      <c r="D5" s="23" t="s">
        <v>8</v>
      </c>
      <c r="E5" s="25"/>
      <c r="F5" s="23" t="s">
        <v>10</v>
      </c>
      <c r="G5" s="23" t="s">
        <v>12</v>
      </c>
      <c r="H5" s="61" t="s">
        <v>14</v>
      </c>
      <c r="I5" s="26"/>
      <c r="J5" s="17" t="s">
        <v>9</v>
      </c>
      <c r="K5" s="24" t="e">
        <f>(#REF!-#REF!)/#REF!</f>
        <v>#REF!</v>
      </c>
      <c r="L5" s="24">
        <f>(G421-G169)/G169</f>
        <v>0.31524892770796387</v>
      </c>
      <c r="M5" s="24">
        <f>(G471-G422)/G422</f>
        <v>0.18148926512992436</v>
      </c>
      <c r="N5" s="17" t="s">
        <v>9</v>
      </c>
      <c r="O5" s="24">
        <f>(C169-C6)/C6</f>
        <v>0.3070627193960323</v>
      </c>
      <c r="P5" s="24">
        <f>(C422-C169)/C169</f>
        <v>2.0909590109078677</v>
      </c>
      <c r="Q5" s="24">
        <f>(C471-C422)/C422</f>
        <v>0.54715070642991748</v>
      </c>
    </row>
    <row r="6" spans="1:17" ht="15.6" customHeight="1">
      <c r="A6" s="27">
        <v>35926</v>
      </c>
      <c r="B6" s="28">
        <v>29871.78</v>
      </c>
      <c r="C6" s="28">
        <v>35.67</v>
      </c>
      <c r="D6" s="29"/>
      <c r="E6" s="32"/>
      <c r="F6" s="23" t="s">
        <v>15</v>
      </c>
      <c r="G6" s="33">
        <v>5348.75</v>
      </c>
      <c r="H6" s="62"/>
      <c r="I6" s="6"/>
      <c r="J6" s="34"/>
      <c r="K6" s="35"/>
      <c r="L6" s="34"/>
      <c r="M6" s="34"/>
      <c r="N6" s="31"/>
      <c r="O6" s="31"/>
      <c r="P6" s="31"/>
      <c r="Q6" s="31"/>
    </row>
    <row r="7" spans="1:17" ht="15" customHeight="1">
      <c r="A7" s="27">
        <v>35927</v>
      </c>
      <c r="B7" s="28">
        <v>29871.78</v>
      </c>
      <c r="C7" s="28">
        <f>C6*(1+D7)</f>
        <v>35.67</v>
      </c>
      <c r="D7" s="58">
        <f>(B7-B6)/B6</f>
        <v>0</v>
      </c>
      <c r="E7" s="32"/>
      <c r="F7" s="23" t="s">
        <v>16</v>
      </c>
      <c r="G7" s="33">
        <v>5307.8198240000002</v>
      </c>
      <c r="H7" s="63">
        <f t="shared" ref="H7:H70" si="0">(G7-G6)/G6</f>
        <v>-7.6522881046973308E-3</v>
      </c>
      <c r="I7" s="6"/>
      <c r="J7" s="37"/>
      <c r="K7" s="38"/>
      <c r="L7" s="39"/>
      <c r="M7" s="39"/>
      <c r="N7" s="10"/>
      <c r="O7" s="10"/>
      <c r="P7" s="4"/>
      <c r="Q7" s="4"/>
    </row>
    <row r="8" spans="1:17" ht="15" customHeight="1">
      <c r="A8" s="27">
        <v>35928</v>
      </c>
      <c r="B8" s="28">
        <v>28934.1</v>
      </c>
      <c r="C8" s="85">
        <f t="shared" ref="C8:C71" si="1">C7*(1+D8)</f>
        <v>34.550312937494851</v>
      </c>
      <c r="D8" s="36">
        <f t="shared" ref="D8:D71" si="2">(B8-B7)/B7</f>
        <v>-3.1390161550466707E-2</v>
      </c>
      <c r="E8" s="32"/>
      <c r="F8" s="23" t="s">
        <v>18</v>
      </c>
      <c r="G8" s="33">
        <v>5371.9902339999999</v>
      </c>
      <c r="H8" s="63">
        <f t="shared" si="0"/>
        <v>1.2089786791526879E-2</v>
      </c>
      <c r="I8" s="40"/>
      <c r="J8" s="23" t="s">
        <v>17</v>
      </c>
      <c r="K8" s="23" t="s">
        <v>19</v>
      </c>
      <c r="L8" s="41"/>
      <c r="M8" s="39"/>
      <c r="N8" s="23" t="s">
        <v>17</v>
      </c>
      <c r="O8" s="23" t="s">
        <v>9</v>
      </c>
      <c r="P8" s="30"/>
      <c r="Q8" s="4"/>
    </row>
    <row r="9" spans="1:17" ht="15" customHeight="1">
      <c r="A9" s="27">
        <v>35929</v>
      </c>
      <c r="B9" s="28">
        <v>29467.24</v>
      </c>
      <c r="C9" s="85">
        <f t="shared" si="1"/>
        <v>35.186937330149057</v>
      </c>
      <c r="D9" s="36">
        <f t="shared" si="2"/>
        <v>1.8426009449058485E-2</v>
      </c>
      <c r="E9" s="32"/>
      <c r="F9" s="23" t="s">
        <v>20</v>
      </c>
      <c r="G9" s="33">
        <v>5374.1098629999997</v>
      </c>
      <c r="H9" s="63">
        <f t="shared" si="0"/>
        <v>3.9457052371100876E-4</v>
      </c>
      <c r="I9" s="40"/>
      <c r="J9" s="42">
        <v>35916</v>
      </c>
      <c r="K9" s="43" t="e">
        <f>(#REF!-#REF!)/#REF!</f>
        <v>#REF!</v>
      </c>
      <c r="L9" s="41"/>
      <c r="M9" s="39"/>
      <c r="N9" s="42">
        <v>35916</v>
      </c>
      <c r="O9" s="43">
        <f>(C19-C6)/C6</f>
        <v>7.6233153832814898E-2</v>
      </c>
      <c r="P9" s="30"/>
      <c r="Q9" s="4"/>
    </row>
    <row r="10" spans="1:17" ht="15" customHeight="1">
      <c r="A10" s="27">
        <v>35930</v>
      </c>
      <c r="B10" s="28">
        <v>29467.24</v>
      </c>
      <c r="C10" s="85">
        <f t="shared" si="1"/>
        <v>35.186937330149057</v>
      </c>
      <c r="D10" s="58">
        <f t="shared" si="2"/>
        <v>0</v>
      </c>
      <c r="E10" s="32"/>
      <c r="F10" s="23" t="s">
        <v>21</v>
      </c>
      <c r="G10" s="33">
        <v>5414.3100590000004</v>
      </c>
      <c r="H10" s="63">
        <f t="shared" si="0"/>
        <v>7.4803450291877089E-3</v>
      </c>
      <c r="I10" s="40"/>
      <c r="J10" s="42">
        <v>35947</v>
      </c>
      <c r="K10" s="43">
        <f>(G39-G20)/G20</f>
        <v>4.6204844416112618E-2</v>
      </c>
      <c r="L10" s="41"/>
      <c r="M10" s="39"/>
      <c r="N10" s="42">
        <v>35947</v>
      </c>
      <c r="O10" s="43">
        <f>(C39-C20)/C20</f>
        <v>4.878290812324166E-2</v>
      </c>
      <c r="P10" s="30"/>
      <c r="Q10" s="4"/>
    </row>
    <row r="11" spans="1:17" ht="15" customHeight="1">
      <c r="A11" s="27">
        <v>35933</v>
      </c>
      <c r="B11" s="28">
        <v>29467.24</v>
      </c>
      <c r="C11" s="85">
        <f t="shared" si="1"/>
        <v>35.186937330149057</v>
      </c>
      <c r="D11" s="58">
        <f t="shared" si="2"/>
        <v>0</v>
      </c>
      <c r="E11" s="32"/>
      <c r="F11" s="23" t="s">
        <v>22</v>
      </c>
      <c r="G11" s="33">
        <v>5343.6601559999999</v>
      </c>
      <c r="H11" s="63">
        <f t="shared" si="0"/>
        <v>-1.3048736077196359E-2</v>
      </c>
      <c r="I11" s="40"/>
      <c r="J11" s="42">
        <v>35977</v>
      </c>
      <c r="K11" s="43">
        <f>(G62-G40)/G40</f>
        <v>-8.3444283069644947E-3</v>
      </c>
      <c r="L11" s="41"/>
      <c r="M11" s="39"/>
      <c r="N11" s="42">
        <v>35977</v>
      </c>
      <c r="O11" s="43">
        <f>(C62-C40)/C40</f>
        <v>3.0534179315752946E-2</v>
      </c>
      <c r="P11" s="30"/>
      <c r="Q11" s="4"/>
    </row>
    <row r="12" spans="1:17" ht="15" customHeight="1">
      <c r="A12" s="27">
        <v>35934</v>
      </c>
      <c r="B12" s="28">
        <v>29467.24</v>
      </c>
      <c r="C12" s="85">
        <f t="shared" si="1"/>
        <v>35.186937330149057</v>
      </c>
      <c r="D12" s="58">
        <f t="shared" si="2"/>
        <v>0</v>
      </c>
      <c r="E12" s="32"/>
      <c r="F12" s="23" t="s">
        <v>23</v>
      </c>
      <c r="G12" s="33">
        <v>5441</v>
      </c>
      <c r="H12" s="63">
        <f t="shared" si="0"/>
        <v>1.8215949584799922E-2</v>
      </c>
      <c r="I12" s="40"/>
      <c r="J12" s="42">
        <v>36008</v>
      </c>
      <c r="K12" s="43">
        <f>(G83-G63)/G63</f>
        <v>-0.16678848941605043</v>
      </c>
      <c r="L12" s="41"/>
      <c r="M12" s="39"/>
      <c r="N12" s="42">
        <v>36008</v>
      </c>
      <c r="O12" s="43">
        <f>(C83-C63)/C63</f>
        <v>-0.14822199138402697</v>
      </c>
      <c r="P12" s="30"/>
      <c r="Q12" s="4"/>
    </row>
    <row r="13" spans="1:17" ht="15" customHeight="1">
      <c r="A13" s="27">
        <v>35935</v>
      </c>
      <c r="B13" s="28">
        <v>29467.24</v>
      </c>
      <c r="C13" s="85">
        <f t="shared" si="1"/>
        <v>35.186937330149057</v>
      </c>
      <c r="D13" s="58">
        <f t="shared" si="2"/>
        <v>0</v>
      </c>
      <c r="E13" s="32"/>
      <c r="F13" s="23" t="s">
        <v>24</v>
      </c>
      <c r="G13" s="33">
        <v>5514.5097660000001</v>
      </c>
      <c r="H13" s="63">
        <f t="shared" si="0"/>
        <v>1.3510341113765876E-2</v>
      </c>
      <c r="I13" s="40"/>
      <c r="J13" s="42">
        <v>36039</v>
      </c>
      <c r="K13" s="43">
        <f>(G105-G84)/G84</f>
        <v>-8.7520285544798737E-2</v>
      </c>
      <c r="L13" s="41"/>
      <c r="M13" s="39"/>
      <c r="N13" s="42">
        <v>36039</v>
      </c>
      <c r="O13" s="43">
        <f>(C105-C84)/C84</f>
        <v>3.186188861604345E-2</v>
      </c>
      <c r="P13" s="30"/>
      <c r="Q13" s="4"/>
    </row>
    <row r="14" spans="1:17" ht="15" customHeight="1">
      <c r="A14" s="27">
        <v>35937</v>
      </c>
      <c r="B14" s="28">
        <v>29467.24</v>
      </c>
      <c r="C14" s="85">
        <f t="shared" si="1"/>
        <v>35.186937330149057</v>
      </c>
      <c r="D14" s="58">
        <f t="shared" si="2"/>
        <v>0</v>
      </c>
      <c r="E14" s="32"/>
      <c r="F14" s="23" t="s">
        <v>25</v>
      </c>
      <c r="G14" s="33">
        <v>5530.1899409999996</v>
      </c>
      <c r="H14" s="63">
        <f t="shared" si="0"/>
        <v>2.8434395196244733E-3</v>
      </c>
      <c r="I14" s="40"/>
      <c r="J14" s="42">
        <v>36069</v>
      </c>
      <c r="K14" s="43">
        <f>(G127-G106)/G106</f>
        <v>0.1456472395385342</v>
      </c>
      <c r="L14" s="41"/>
      <c r="M14" s="39"/>
      <c r="N14" s="42">
        <v>36069</v>
      </c>
      <c r="O14" s="43">
        <f>(C127-C106)/C106</f>
        <v>0.15075371886265018</v>
      </c>
      <c r="P14" s="30"/>
      <c r="Q14" s="4"/>
    </row>
    <row r="15" spans="1:17" ht="15" customHeight="1">
      <c r="A15" s="27">
        <v>35940</v>
      </c>
      <c r="B15" s="28">
        <v>29469.919999999998</v>
      </c>
      <c r="C15" s="85">
        <f t="shared" si="1"/>
        <v>35.190137527793787</v>
      </c>
      <c r="D15" s="58">
        <f t="shared" si="2"/>
        <v>9.094845665887449E-5</v>
      </c>
      <c r="E15" s="32"/>
      <c r="F15" s="23" t="s">
        <v>26</v>
      </c>
      <c r="G15" s="33">
        <v>5592.4599609999996</v>
      </c>
      <c r="H15" s="63">
        <f t="shared" si="0"/>
        <v>1.1260014694674289E-2</v>
      </c>
      <c r="I15" s="40"/>
      <c r="J15" s="42">
        <v>36100</v>
      </c>
      <c r="K15" s="43">
        <f>(G148-G128)/G128</f>
        <v>5.5364109400524622E-2</v>
      </c>
      <c r="L15" s="41"/>
      <c r="M15" s="39"/>
      <c r="N15" s="42">
        <v>36100</v>
      </c>
      <c r="O15" s="43">
        <f>(C148-C128)/C128</f>
        <v>0.12297162409219044</v>
      </c>
      <c r="P15" s="30"/>
      <c r="Q15" s="4"/>
    </row>
    <row r="16" spans="1:17" ht="15" customHeight="1">
      <c r="A16" s="27">
        <v>35941</v>
      </c>
      <c r="B16" s="28">
        <v>31613.18</v>
      </c>
      <c r="C16" s="85">
        <f t="shared" si="1"/>
        <v>37.749412006917566</v>
      </c>
      <c r="D16" s="36">
        <f t="shared" si="2"/>
        <v>7.2727038281746342E-2</v>
      </c>
      <c r="E16" s="32"/>
      <c r="F16" s="23" t="s">
        <v>27</v>
      </c>
      <c r="G16" s="33">
        <v>5639.8901370000003</v>
      </c>
      <c r="H16" s="63">
        <f t="shared" si="0"/>
        <v>8.4810935314268508E-3</v>
      </c>
      <c r="I16" s="40"/>
      <c r="J16" s="42">
        <v>36130</v>
      </c>
      <c r="K16" s="43">
        <f>(G168-G149)/G149</f>
        <v>4.8017792829424213E-2</v>
      </c>
      <c r="L16" s="41"/>
      <c r="M16" s="39"/>
      <c r="N16" s="42">
        <v>36130</v>
      </c>
      <c r="O16" s="43">
        <f>(C169-C149)/C149</f>
        <v>9.5254512098651878E-2</v>
      </c>
      <c r="P16" s="30"/>
      <c r="Q16" s="4"/>
    </row>
    <row r="17" spans="1:17" ht="15" customHeight="1">
      <c r="A17" s="27">
        <v>35942</v>
      </c>
      <c r="B17" s="28">
        <v>31613.18</v>
      </c>
      <c r="C17" s="85">
        <f t="shared" si="1"/>
        <v>37.749412006917566</v>
      </c>
      <c r="D17" s="58">
        <f t="shared" si="2"/>
        <v>0</v>
      </c>
      <c r="E17" s="32"/>
      <c r="F17" s="23" t="s">
        <v>28</v>
      </c>
      <c r="G17" s="33">
        <v>5466.8798829999996</v>
      </c>
      <c r="H17" s="63">
        <f t="shared" si="0"/>
        <v>-3.0676174499390023E-2</v>
      </c>
      <c r="I17" s="40"/>
      <c r="J17" s="42">
        <v>36161</v>
      </c>
      <c r="K17" s="43">
        <f>(G188-G169)/G169</f>
        <v>-2.0805734742131897E-2</v>
      </c>
      <c r="L17" s="41"/>
      <c r="M17" s="39"/>
      <c r="N17" s="42">
        <v>36161</v>
      </c>
      <c r="O17" s="43">
        <f>(C188-C169)/C169</f>
        <v>0.24628492412078659</v>
      </c>
      <c r="P17" s="30"/>
      <c r="Q17" s="4"/>
    </row>
    <row r="18" spans="1:17" ht="15" customHeight="1">
      <c r="A18" s="27">
        <v>35943</v>
      </c>
      <c r="B18" s="28">
        <v>30675.5</v>
      </c>
      <c r="C18" s="85">
        <f t="shared" si="1"/>
        <v>36.629724944412423</v>
      </c>
      <c r="D18" s="36">
        <f t="shared" si="2"/>
        <v>-2.9661046436960794E-2</v>
      </c>
      <c r="E18" s="32"/>
      <c r="F18" s="23" t="s">
        <v>29</v>
      </c>
      <c r="G18" s="33">
        <v>5507.3598629999997</v>
      </c>
      <c r="H18" s="63">
        <f t="shared" si="0"/>
        <v>7.404585589282477E-3</v>
      </c>
      <c r="I18" s="40"/>
      <c r="J18" s="42">
        <v>36192</v>
      </c>
      <c r="K18" s="43">
        <f>(G208-G189)/G189</f>
        <v>-6.4058350011886797E-2</v>
      </c>
      <c r="L18" s="41"/>
      <c r="M18" s="39"/>
      <c r="N18" s="42">
        <v>36192</v>
      </c>
      <c r="O18" s="43">
        <f>(C208-C189)/C189</f>
        <v>-3.8996476804935891E-2</v>
      </c>
      <c r="P18" s="30"/>
      <c r="Q18" s="4"/>
    </row>
    <row r="19" spans="1:17" ht="15" customHeight="1">
      <c r="A19" s="27">
        <v>35944</v>
      </c>
      <c r="B19" s="28">
        <v>32149</v>
      </c>
      <c r="C19" s="85">
        <f t="shared" si="1"/>
        <v>38.389236597216509</v>
      </c>
      <c r="D19" s="36">
        <f t="shared" si="2"/>
        <v>4.8035076852863033E-2</v>
      </c>
      <c r="E19" s="32"/>
      <c r="F19" s="23" t="s">
        <v>30</v>
      </c>
      <c r="G19" s="33">
        <v>5556.9902339999999</v>
      </c>
      <c r="H19" s="63">
        <f t="shared" si="0"/>
        <v>9.0116448233991502E-3</v>
      </c>
      <c r="I19" s="40"/>
      <c r="J19" s="42">
        <v>36220</v>
      </c>
      <c r="K19" s="43">
        <f>(G231-G209)/G209</f>
        <v>1.8037023767075177E-2</v>
      </c>
      <c r="L19" s="41"/>
      <c r="M19" s="39"/>
      <c r="N19" s="42">
        <v>36220</v>
      </c>
      <c r="O19" s="43">
        <f>(C231-C209)/C209</f>
        <v>-4.5082432531309113E-2</v>
      </c>
      <c r="P19" s="30"/>
      <c r="Q19" s="4"/>
    </row>
    <row r="20" spans="1:17" ht="15" customHeight="1">
      <c r="A20" s="27">
        <v>35948</v>
      </c>
      <c r="B20" s="28">
        <v>32952.730000000003</v>
      </c>
      <c r="C20" s="85">
        <f t="shared" si="1"/>
        <v>39.348973482664924</v>
      </c>
      <c r="D20" s="36">
        <f t="shared" si="2"/>
        <v>2.5000155525832939E-2</v>
      </c>
      <c r="E20" s="32"/>
      <c r="F20" s="23" t="s">
        <v>31</v>
      </c>
      <c r="G20" s="33">
        <v>5583.830078</v>
      </c>
      <c r="H20" s="63">
        <f t="shared" si="0"/>
        <v>4.8299246300241173E-3</v>
      </c>
      <c r="I20" s="40"/>
      <c r="J20" s="42">
        <v>36251</v>
      </c>
      <c r="K20" s="43">
        <f>(G251-G232)/G232</f>
        <v>9.3563372811218765E-2</v>
      </c>
      <c r="L20" s="41"/>
      <c r="M20" s="39"/>
      <c r="N20" s="42">
        <v>36251</v>
      </c>
      <c r="O20" s="43">
        <f>(C251-C232)/C232</f>
        <v>5.9590455607221836E-2</v>
      </c>
      <c r="P20" s="30"/>
      <c r="Q20" s="4"/>
    </row>
    <row r="21" spans="1:17" ht="15" customHeight="1">
      <c r="A21" s="27">
        <v>35949</v>
      </c>
      <c r="B21" s="28">
        <v>31613.18</v>
      </c>
      <c r="C21" s="85">
        <f t="shared" si="1"/>
        <v>37.749412006917574</v>
      </c>
      <c r="D21" s="36">
        <f t="shared" si="2"/>
        <v>-4.0650653223572156E-2</v>
      </c>
      <c r="E21" s="32"/>
      <c r="F21" s="23" t="s">
        <v>32</v>
      </c>
      <c r="G21" s="33">
        <v>5640.419922</v>
      </c>
      <c r="H21" s="63">
        <f t="shared" si="0"/>
        <v>1.0134592781209645E-2</v>
      </c>
      <c r="I21" s="40"/>
      <c r="J21" s="42">
        <v>36281</v>
      </c>
      <c r="K21" s="43">
        <f>(G270-G252)/G252</f>
        <v>-5.8446498273153069E-2</v>
      </c>
      <c r="L21" s="41"/>
      <c r="M21" s="39"/>
      <c r="N21" s="42">
        <v>36281</v>
      </c>
      <c r="O21" s="43">
        <f>(C270-C252)/C252</f>
        <v>8.800000164164537E-2</v>
      </c>
      <c r="P21" s="30"/>
      <c r="Q21" s="4"/>
    </row>
    <row r="22" spans="1:17" ht="15" customHeight="1">
      <c r="A22" s="27">
        <v>35950</v>
      </c>
      <c r="B22" s="28">
        <v>32015.040000000001</v>
      </c>
      <c r="C22" s="85">
        <f t="shared" si="1"/>
        <v>38.229274479123781</v>
      </c>
      <c r="D22" s="36">
        <f t="shared" si="2"/>
        <v>1.2711786666194309E-2</v>
      </c>
      <c r="E22" s="32"/>
      <c r="F22" s="23" t="s">
        <v>33</v>
      </c>
      <c r="G22" s="33">
        <v>5605.3798829999996</v>
      </c>
      <c r="H22" s="63">
        <f t="shared" si="0"/>
        <v>-6.2123103394003711E-3</v>
      </c>
      <c r="I22" s="40"/>
      <c r="J22" s="42">
        <v>36312</v>
      </c>
      <c r="K22" s="43">
        <f>(G291-G271)/G271</f>
        <v>7.3404779335221312E-2</v>
      </c>
      <c r="L22" s="41"/>
      <c r="M22" s="39"/>
      <c r="N22" s="42">
        <v>36312</v>
      </c>
      <c r="O22" s="43">
        <f>(C291-C271)/C271</f>
        <v>8.8235621408310982E-2</v>
      </c>
      <c r="P22" s="30"/>
      <c r="Q22" s="4"/>
    </row>
    <row r="23" spans="1:17" ht="15" customHeight="1">
      <c r="A23" s="44">
        <v>35951</v>
      </c>
      <c r="B23" s="45">
        <v>32684.89</v>
      </c>
      <c r="C23" s="85">
        <f t="shared" si="1"/>
        <v>39.02914477476736</v>
      </c>
      <c r="D23" s="36">
        <f t="shared" si="2"/>
        <v>2.092297870001095E-2</v>
      </c>
      <c r="E23" s="32"/>
      <c r="F23" s="23" t="s">
        <v>34</v>
      </c>
      <c r="G23" s="33">
        <v>5724.75</v>
      </c>
      <c r="H23" s="63">
        <f t="shared" si="0"/>
        <v>2.1295633746791394E-2</v>
      </c>
      <c r="I23" s="40"/>
      <c r="J23" s="42">
        <v>36342</v>
      </c>
      <c r="K23" s="43">
        <f>(G313-G292)/G292</f>
        <v>-6.9039214330185422E-2</v>
      </c>
      <c r="L23" s="41"/>
      <c r="M23" s="39"/>
      <c r="N23" s="42">
        <v>36342</v>
      </c>
      <c r="O23" s="43">
        <f>(C313-C292)/C292</f>
        <v>-5.7239068870841889E-2</v>
      </c>
      <c r="P23" s="30"/>
      <c r="Q23" s="4"/>
    </row>
    <row r="24" spans="1:17" ht="15" customHeight="1">
      <c r="A24" s="27">
        <v>35954</v>
      </c>
      <c r="B24" s="28">
        <v>34828.17</v>
      </c>
      <c r="C24" s="85">
        <f t="shared" si="1"/>
        <v>41.588443135963104</v>
      </c>
      <c r="D24" s="36">
        <f t="shared" si="2"/>
        <v>6.5574031303149524E-2</v>
      </c>
      <c r="E24" s="32"/>
      <c r="F24" s="23" t="s">
        <v>35</v>
      </c>
      <c r="G24" s="33">
        <v>5787.0498049999997</v>
      </c>
      <c r="H24" s="63">
        <f t="shared" si="0"/>
        <v>1.0882537228699883E-2</v>
      </c>
      <c r="I24" s="40"/>
      <c r="J24" s="42">
        <v>36373</v>
      </c>
      <c r="K24" s="43">
        <f>(G334-G314)/G314</f>
        <v>5.1277860415245097E-2</v>
      </c>
      <c r="L24" s="41"/>
      <c r="M24" s="39"/>
      <c r="N24" s="42">
        <v>36373</v>
      </c>
      <c r="O24" s="43">
        <f>(C335-C314)/C314</f>
        <v>5.6071155051173237E-2</v>
      </c>
      <c r="P24" s="30"/>
      <c r="Q24" s="4"/>
    </row>
    <row r="25" spans="1:17" ht="15" customHeight="1">
      <c r="A25" s="27">
        <v>35955</v>
      </c>
      <c r="B25" s="28">
        <v>36140.92</v>
      </c>
      <c r="C25" s="85">
        <f t="shared" si="1"/>
        <v>43.156002635263107</v>
      </c>
      <c r="D25" s="36">
        <f t="shared" si="2"/>
        <v>3.7692189971508694E-2</v>
      </c>
      <c r="E25" s="32"/>
      <c r="F25" s="23" t="s">
        <v>36</v>
      </c>
      <c r="G25" s="33">
        <v>5773.7700199999999</v>
      </c>
      <c r="H25" s="63">
        <f t="shared" si="0"/>
        <v>-2.2947417851019725E-3</v>
      </c>
      <c r="I25" s="40"/>
      <c r="J25" s="42">
        <v>36404</v>
      </c>
      <c r="K25" s="43">
        <f>(G357-G336)/G336</f>
        <v>-3.1462527706518695E-2</v>
      </c>
      <c r="L25" s="41"/>
      <c r="M25" s="39"/>
      <c r="N25" s="42">
        <v>36404</v>
      </c>
      <c r="O25" s="43">
        <f>(C357-C336)/C336</f>
        <v>-5.7489859858817459E-3</v>
      </c>
      <c r="P25" s="30"/>
      <c r="Q25" s="4"/>
    </row>
    <row r="26" spans="1:17" ht="15" customHeight="1">
      <c r="A26" s="27">
        <v>35956</v>
      </c>
      <c r="B26" s="28">
        <v>34078.019999999997</v>
      </c>
      <c r="C26" s="85">
        <f t="shared" si="1"/>
        <v>40.692686321337391</v>
      </c>
      <c r="D26" s="36">
        <f t="shared" si="2"/>
        <v>-5.7079343857322988E-2</v>
      </c>
      <c r="E26" s="32"/>
      <c r="F26" s="23" t="s">
        <v>37</v>
      </c>
      <c r="G26" s="33">
        <v>5799.2202150000003</v>
      </c>
      <c r="H26" s="63">
        <f t="shared" si="0"/>
        <v>4.4078989831327483E-3</v>
      </c>
      <c r="I26" s="40"/>
      <c r="J26" s="42">
        <v>36434</v>
      </c>
      <c r="K26" s="43">
        <f>(G378-G358)/G358</f>
        <v>7.82215242808047E-2</v>
      </c>
      <c r="L26" s="41"/>
      <c r="M26" s="39"/>
      <c r="N26" s="42">
        <v>36434</v>
      </c>
      <c r="O26" s="43">
        <f>(C378-C358)/C358</f>
        <v>1.0204270371722064E-2</v>
      </c>
      <c r="P26" s="30"/>
      <c r="Q26" s="4"/>
    </row>
    <row r="27" spans="1:17" ht="15" customHeight="1">
      <c r="A27" s="27">
        <v>35958</v>
      </c>
      <c r="B27" s="28">
        <v>33488.620000000003</v>
      </c>
      <c r="C27" s="85">
        <f t="shared" si="1"/>
        <v>39.98888166021576</v>
      </c>
      <c r="D27" s="36">
        <f t="shared" si="2"/>
        <v>-1.7295605789303316E-2</v>
      </c>
      <c r="E27" s="32"/>
      <c r="F27" s="23" t="s">
        <v>38</v>
      </c>
      <c r="G27" s="33">
        <v>5631.3398440000001</v>
      </c>
      <c r="H27" s="63">
        <f t="shared" si="0"/>
        <v>-2.8948783590898728E-2</v>
      </c>
      <c r="I27" s="40"/>
      <c r="J27" s="42">
        <v>36465</v>
      </c>
      <c r="K27" s="43">
        <f>(G400-G379)/G379</f>
        <v>6.7172035475521669E-2</v>
      </c>
      <c r="L27" s="41"/>
      <c r="M27" s="39"/>
      <c r="N27" s="42">
        <v>36465</v>
      </c>
      <c r="O27" s="43">
        <f>(C400-C379)/C379</f>
        <v>0.36161946620627827</v>
      </c>
      <c r="P27" s="30"/>
      <c r="Q27" s="4"/>
    </row>
    <row r="28" spans="1:17" ht="15" customHeight="1">
      <c r="A28" s="27">
        <v>35961</v>
      </c>
      <c r="B28" s="28">
        <v>32149.08</v>
      </c>
      <c r="C28" s="85">
        <f t="shared" si="1"/>
        <v>38.389332125504403</v>
      </c>
      <c r="D28" s="36">
        <f t="shared" si="2"/>
        <v>-3.9999856667727748E-2</v>
      </c>
      <c r="E28" s="32"/>
      <c r="F28" s="23" t="s">
        <v>39</v>
      </c>
      <c r="G28" s="33">
        <v>5581.2402339999999</v>
      </c>
      <c r="H28" s="63">
        <f t="shared" si="0"/>
        <v>-8.8965701569901929E-3</v>
      </c>
      <c r="I28" s="40"/>
      <c r="J28" s="42">
        <v>36495</v>
      </c>
      <c r="K28" s="43">
        <f>(G421-G401)/G401</f>
        <v>0.17262014478461549</v>
      </c>
      <c r="L28" s="41"/>
      <c r="M28" s="39"/>
      <c r="N28" s="42">
        <v>36495</v>
      </c>
      <c r="O28" s="43">
        <f>(C422-C401)/C401</f>
        <v>0.48289047668782159</v>
      </c>
      <c r="P28" s="46"/>
      <c r="Q28" s="4"/>
    </row>
    <row r="29" spans="1:17" ht="15" customHeight="1">
      <c r="A29" s="27">
        <v>35962</v>
      </c>
      <c r="B29" s="28">
        <v>32416.99</v>
      </c>
      <c r="C29" s="85">
        <f t="shared" si="1"/>
        <v>38.709244420653867</v>
      </c>
      <c r="D29" s="36">
        <f t="shared" si="2"/>
        <v>8.3333644384224938E-3</v>
      </c>
      <c r="E29" s="32"/>
      <c r="F29" s="23" t="s">
        <v>40</v>
      </c>
      <c r="G29" s="33">
        <v>5621.7099609999996</v>
      </c>
      <c r="H29" s="63">
        <f t="shared" si="0"/>
        <v>7.2510276037689178E-3</v>
      </c>
      <c r="I29" s="40"/>
      <c r="J29" s="42">
        <v>36526</v>
      </c>
      <c r="K29" s="43">
        <f>(G188-G169)/G169</f>
        <v>-2.0805734742131897E-2</v>
      </c>
      <c r="L29" s="41"/>
      <c r="M29" s="39"/>
      <c r="N29" s="42">
        <v>36526</v>
      </c>
      <c r="O29" s="43">
        <f>(C442-C422)/C422</f>
        <v>0.12439397668130896</v>
      </c>
      <c r="P29" s="47"/>
      <c r="Q29" s="7"/>
    </row>
    <row r="30" spans="1:17" ht="15" customHeight="1">
      <c r="A30" s="27">
        <v>35963</v>
      </c>
      <c r="B30" s="28">
        <v>32416.99</v>
      </c>
      <c r="C30" s="85">
        <f t="shared" si="1"/>
        <v>38.709244420653867</v>
      </c>
      <c r="D30" s="58">
        <f t="shared" si="2"/>
        <v>0</v>
      </c>
      <c r="E30" s="32"/>
      <c r="F30" s="23" t="s">
        <v>41</v>
      </c>
      <c r="G30" s="33">
        <v>5742.830078</v>
      </c>
      <c r="H30" s="63">
        <f t="shared" si="0"/>
        <v>2.1545066864042794E-2</v>
      </c>
      <c r="I30" s="40"/>
      <c r="J30" s="42">
        <v>36557</v>
      </c>
      <c r="K30" s="43">
        <f>(G208-G189)/G189</f>
        <v>-6.4058350011886797E-2</v>
      </c>
      <c r="L30" s="41"/>
      <c r="M30" s="39"/>
      <c r="N30" s="42">
        <v>36557</v>
      </c>
      <c r="O30" s="43">
        <f>(C463-C443)/C443</f>
        <v>0.18917246639206342</v>
      </c>
      <c r="P30" s="47"/>
      <c r="Q30" s="7"/>
    </row>
    <row r="31" spans="1:17" ht="15" customHeight="1">
      <c r="A31" s="27">
        <v>35964</v>
      </c>
      <c r="B31" s="28">
        <v>31559.68</v>
      </c>
      <c r="C31" s="85">
        <f t="shared" si="1"/>
        <v>37.685527464382766</v>
      </c>
      <c r="D31" s="36">
        <f t="shared" si="2"/>
        <v>-2.644631719354577E-2</v>
      </c>
      <c r="E31" s="32"/>
      <c r="F31" s="23" t="s">
        <v>42</v>
      </c>
      <c r="G31" s="33">
        <v>5689.8901370000003</v>
      </c>
      <c r="H31" s="63">
        <f t="shared" si="0"/>
        <v>-9.2184411311080471E-3</v>
      </c>
      <c r="I31" s="40"/>
      <c r="J31" s="42">
        <v>36586</v>
      </c>
      <c r="K31" s="43">
        <f>(G471-G464)/G464</f>
        <v>3.2093977734200543E-2</v>
      </c>
      <c r="L31" s="41"/>
      <c r="M31" s="39"/>
      <c r="N31" s="42">
        <v>36586</v>
      </c>
      <c r="O31" s="43">
        <f>(C471-C464)/C464</f>
        <v>7.2463768115942157E-2</v>
      </c>
      <c r="P31" s="47"/>
      <c r="Q31" s="7"/>
    </row>
    <row r="32" spans="1:17" ht="15" customHeight="1">
      <c r="A32" s="27">
        <v>35965</v>
      </c>
      <c r="B32" s="28">
        <v>30943.49</v>
      </c>
      <c r="C32" s="85">
        <f t="shared" si="1"/>
        <v>36.949732767849788</v>
      </c>
      <c r="D32" s="36">
        <f t="shared" si="2"/>
        <v>-1.9524595940136235E-2</v>
      </c>
      <c r="E32" s="32"/>
      <c r="F32" s="23" t="s">
        <v>43</v>
      </c>
      <c r="G32" s="33">
        <v>5644.2202150000003</v>
      </c>
      <c r="H32" s="63">
        <f t="shared" si="0"/>
        <v>-8.026503306807176E-3</v>
      </c>
      <c r="I32" s="6"/>
      <c r="J32" s="49"/>
      <c r="K32" s="50"/>
      <c r="L32" s="39"/>
      <c r="M32" s="39"/>
      <c r="N32" s="48"/>
      <c r="O32" s="49"/>
      <c r="P32" s="6"/>
      <c r="Q32" s="7"/>
    </row>
    <row r="33" spans="1:17" ht="15" customHeight="1">
      <c r="A33" s="27">
        <v>35968</v>
      </c>
      <c r="B33" s="28">
        <v>31854.38</v>
      </c>
      <c r="C33" s="85">
        <f t="shared" si="1"/>
        <v>38.037429794943584</v>
      </c>
      <c r="D33" s="36">
        <f t="shared" si="2"/>
        <v>2.9437209571383169E-2</v>
      </c>
      <c r="E33" s="32"/>
      <c r="F33" s="23" t="s">
        <v>44</v>
      </c>
      <c r="G33" s="33">
        <v>5648.1098629999997</v>
      </c>
      <c r="H33" s="63">
        <f t="shared" si="0"/>
        <v>6.8913824263311407E-4</v>
      </c>
      <c r="I33" s="6"/>
      <c r="J33" s="51"/>
      <c r="K33" s="51"/>
      <c r="L33" s="39"/>
      <c r="M33" s="39"/>
      <c r="N33" s="5"/>
      <c r="O33" s="6"/>
      <c r="P33" s="6"/>
      <c r="Q33" s="7"/>
    </row>
    <row r="34" spans="1:17" ht="15" customHeight="1">
      <c r="A34" s="27">
        <v>35969</v>
      </c>
      <c r="B34" s="28">
        <v>33086.76</v>
      </c>
      <c r="C34" s="85">
        <f t="shared" si="1"/>
        <v>39.509019188009553</v>
      </c>
      <c r="D34" s="36">
        <f t="shared" si="2"/>
        <v>3.8687929258080081E-2</v>
      </c>
      <c r="E34" s="32"/>
      <c r="F34" s="23" t="s">
        <v>45</v>
      </c>
      <c r="G34" s="33">
        <v>5748.3398440000001</v>
      </c>
      <c r="H34" s="63">
        <f t="shared" si="0"/>
        <v>1.7745756267347666E-2</v>
      </c>
      <c r="I34" s="6"/>
      <c r="J34" s="51"/>
      <c r="K34" s="52"/>
      <c r="L34" s="39"/>
      <c r="M34" s="39"/>
      <c r="N34" s="5"/>
      <c r="O34" s="6"/>
      <c r="P34" s="6"/>
      <c r="Q34" s="7"/>
    </row>
    <row r="35" spans="1:17" ht="15" customHeight="1">
      <c r="A35" s="27">
        <v>35970</v>
      </c>
      <c r="B35" s="28">
        <v>32926.019999999997</v>
      </c>
      <c r="C35" s="85">
        <f t="shared" si="1"/>
        <v>39.317078975541456</v>
      </c>
      <c r="D35" s="36">
        <f t="shared" si="2"/>
        <v>-4.8581366081177253E-3</v>
      </c>
      <c r="E35" s="32"/>
      <c r="F35" s="23" t="s">
        <v>46</v>
      </c>
      <c r="G35" s="33">
        <v>5784.3999020000001</v>
      </c>
      <c r="H35" s="63">
        <f t="shared" si="0"/>
        <v>6.2731256290698926E-3</v>
      </c>
      <c r="I35" s="6"/>
      <c r="J35" s="51"/>
      <c r="K35" s="52"/>
      <c r="L35" s="39"/>
      <c r="M35" s="39"/>
      <c r="N35" s="5"/>
      <c r="O35" s="6"/>
      <c r="P35" s="6"/>
      <c r="Q35" s="7"/>
    </row>
    <row r="36" spans="1:17" ht="15" customHeight="1">
      <c r="A36" s="27">
        <v>35971</v>
      </c>
      <c r="B36" s="28">
        <v>33354.67</v>
      </c>
      <c r="C36" s="85">
        <f t="shared" si="1"/>
        <v>39.828931483159018</v>
      </c>
      <c r="D36" s="36">
        <f t="shared" si="2"/>
        <v>1.3018579227006529E-2</v>
      </c>
      <c r="E36" s="32"/>
      <c r="F36" s="23" t="s">
        <v>47</v>
      </c>
      <c r="G36" s="33">
        <v>5886.7202150000003</v>
      </c>
      <c r="H36" s="63">
        <f t="shared" si="0"/>
        <v>1.7689010914446312E-2</v>
      </c>
      <c r="I36" s="6"/>
      <c r="J36" s="51"/>
      <c r="K36" s="52"/>
      <c r="L36" s="39"/>
      <c r="M36" s="39"/>
      <c r="N36" s="5"/>
      <c r="O36" s="6"/>
      <c r="P36" s="6"/>
      <c r="Q36" s="7"/>
    </row>
    <row r="37" spans="1:17" ht="15" customHeight="1">
      <c r="A37" s="27">
        <v>35972</v>
      </c>
      <c r="B37" s="28">
        <v>34023.1</v>
      </c>
      <c r="C37" s="85">
        <f t="shared" si="1"/>
        <v>40.627106151692331</v>
      </c>
      <c r="D37" s="36">
        <f t="shared" si="2"/>
        <v>2.0040072349688975E-2</v>
      </c>
      <c r="E37" s="32"/>
      <c r="F37" s="23" t="s">
        <v>48</v>
      </c>
      <c r="G37" s="33">
        <v>5870.4902339999999</v>
      </c>
      <c r="H37" s="63">
        <f t="shared" si="0"/>
        <v>-2.757049835432073E-3</v>
      </c>
      <c r="I37" s="6"/>
      <c r="J37" s="51"/>
      <c r="K37" s="52"/>
      <c r="L37" s="39"/>
      <c r="M37" s="39"/>
      <c r="N37" s="5"/>
      <c r="O37" s="6"/>
      <c r="P37" s="6"/>
      <c r="Q37" s="7"/>
    </row>
    <row r="38" spans="1:17" ht="15" customHeight="1">
      <c r="A38" s="27">
        <v>35975</v>
      </c>
      <c r="B38" s="28">
        <v>34828.17</v>
      </c>
      <c r="C38" s="85">
        <f t="shared" si="1"/>
        <v>41.588443135963104</v>
      </c>
      <c r="D38" s="36">
        <f t="shared" si="2"/>
        <v>2.3662452862907839E-2</v>
      </c>
      <c r="E38" s="32"/>
      <c r="F38" s="23" t="s">
        <v>49</v>
      </c>
      <c r="G38" s="33">
        <v>5933.7299800000001</v>
      </c>
      <c r="H38" s="63">
        <f t="shared" si="0"/>
        <v>1.0772481254416511E-2</v>
      </c>
      <c r="I38" s="6"/>
      <c r="J38" s="51"/>
      <c r="K38" s="52"/>
      <c r="L38" s="39"/>
      <c r="M38" s="39"/>
      <c r="N38" s="5"/>
      <c r="O38" s="6"/>
      <c r="P38" s="6"/>
      <c r="Q38" s="7"/>
    </row>
    <row r="39" spans="1:17" ht="15" customHeight="1">
      <c r="A39" s="27">
        <v>35976</v>
      </c>
      <c r="B39" s="28">
        <v>34560.26</v>
      </c>
      <c r="C39" s="85">
        <f t="shared" si="1"/>
        <v>41.268530840813639</v>
      </c>
      <c r="D39" s="36">
        <f t="shared" si="2"/>
        <v>-7.6923364046975829E-3</v>
      </c>
      <c r="E39" s="32"/>
      <c r="F39" s="23" t="s">
        <v>50</v>
      </c>
      <c r="G39" s="33">
        <v>5841.830078</v>
      </c>
      <c r="H39" s="63">
        <f t="shared" si="0"/>
        <v>-1.5487712165830659E-2</v>
      </c>
      <c r="I39" s="6"/>
      <c r="J39" s="51"/>
      <c r="K39" s="52"/>
      <c r="L39" s="39"/>
      <c r="M39" s="39"/>
      <c r="N39" s="5"/>
      <c r="O39" s="6"/>
      <c r="P39" s="6"/>
      <c r="Q39" s="7"/>
    </row>
    <row r="40" spans="1:17" ht="15" customHeight="1">
      <c r="A40" s="27">
        <v>35977</v>
      </c>
      <c r="B40" s="28">
        <v>35096.080000000002</v>
      </c>
      <c r="C40" s="85">
        <f t="shared" si="1"/>
        <v>41.908355431112575</v>
      </c>
      <c r="D40" s="36">
        <f t="shared" si="2"/>
        <v>1.5503934287531392E-2</v>
      </c>
      <c r="E40" s="32"/>
      <c r="F40" s="23" t="s">
        <v>51</v>
      </c>
      <c r="G40" s="33">
        <v>5910.5097660000001</v>
      </c>
      <c r="H40" s="63">
        <f t="shared" si="0"/>
        <v>1.1756536407767828E-2</v>
      </c>
      <c r="I40" s="6"/>
      <c r="J40" s="51"/>
      <c r="K40" s="52"/>
      <c r="L40" s="39"/>
      <c r="M40" s="39"/>
      <c r="N40" s="5"/>
      <c r="O40" s="6"/>
      <c r="P40" s="6"/>
      <c r="Q40" s="7"/>
    </row>
    <row r="41" spans="1:17" ht="15" customHeight="1">
      <c r="A41" s="27">
        <v>35978</v>
      </c>
      <c r="B41" s="28">
        <v>34694.21</v>
      </c>
      <c r="C41" s="85">
        <f t="shared" si="1"/>
        <v>41.428481017870375</v>
      </c>
      <c r="D41" s="36">
        <f t="shared" si="2"/>
        <v>-1.1450566559000395E-2</v>
      </c>
      <c r="E41" s="32"/>
      <c r="F41" s="23" t="s">
        <v>52</v>
      </c>
      <c r="G41" s="33">
        <v>5905.1499020000001</v>
      </c>
      <c r="H41" s="63">
        <f t="shared" si="0"/>
        <v>-9.0683616341054795E-4</v>
      </c>
      <c r="I41" s="6"/>
      <c r="J41" s="51"/>
      <c r="K41" s="52"/>
      <c r="L41" s="39"/>
      <c r="M41" s="39"/>
      <c r="N41" s="5"/>
      <c r="O41" s="6"/>
      <c r="P41" s="6"/>
      <c r="Q41" s="7"/>
    </row>
    <row r="42" spans="1:17" ht="15" customHeight="1">
      <c r="A42" s="27">
        <v>35979</v>
      </c>
      <c r="B42" s="28">
        <v>35096.080000000002</v>
      </c>
      <c r="C42" s="85">
        <f t="shared" si="1"/>
        <v>41.908355431112575</v>
      </c>
      <c r="D42" s="36">
        <f t="shared" si="2"/>
        <v>1.1583200770387988E-2</v>
      </c>
      <c r="E42" s="32"/>
      <c r="F42" s="23" t="s">
        <v>53</v>
      </c>
      <c r="G42" s="33">
        <v>5961.4501950000003</v>
      </c>
      <c r="H42" s="63">
        <f t="shared" si="0"/>
        <v>9.5341005621096993E-3</v>
      </c>
      <c r="I42" s="6"/>
      <c r="J42" s="51"/>
      <c r="K42" s="52"/>
      <c r="L42" s="39"/>
      <c r="M42" s="39"/>
      <c r="N42" s="5"/>
      <c r="O42" s="6"/>
      <c r="P42" s="6"/>
      <c r="Q42" s="7"/>
    </row>
    <row r="43" spans="1:17" ht="15" customHeight="1">
      <c r="A43" s="27">
        <v>35982</v>
      </c>
      <c r="B43" s="28">
        <v>37204.519999999997</v>
      </c>
      <c r="C43" s="85">
        <f t="shared" si="1"/>
        <v>44.426051222926787</v>
      </c>
      <c r="D43" s="36">
        <f t="shared" si="2"/>
        <v>6.0076225037098016E-2</v>
      </c>
      <c r="E43" s="32"/>
      <c r="F43" s="23" t="s">
        <v>54</v>
      </c>
      <c r="G43" s="33">
        <v>5942.0600590000004</v>
      </c>
      <c r="H43" s="63">
        <f t="shared" si="0"/>
        <v>-3.2525870997400798E-3</v>
      </c>
      <c r="I43" s="6"/>
      <c r="J43" s="51"/>
      <c r="K43" s="52"/>
      <c r="L43" s="39"/>
      <c r="M43" s="39"/>
      <c r="N43" s="5"/>
      <c r="O43" s="6"/>
      <c r="P43" s="6"/>
      <c r="Q43" s="7"/>
    </row>
    <row r="44" spans="1:17" ht="15" customHeight="1">
      <c r="A44" s="27">
        <v>35983</v>
      </c>
      <c r="B44" s="28">
        <v>37346.519999999997</v>
      </c>
      <c r="C44" s="85">
        <f t="shared" si="1"/>
        <v>44.595613933953715</v>
      </c>
      <c r="D44" s="36">
        <f t="shared" si="2"/>
        <v>3.8167405465787492E-3</v>
      </c>
      <c r="E44" s="32"/>
      <c r="F44" s="23" t="s">
        <v>55</v>
      </c>
      <c r="G44" s="33">
        <v>5975.8798829999996</v>
      </c>
      <c r="H44" s="63">
        <f t="shared" si="0"/>
        <v>5.6915991531884379E-3</v>
      </c>
      <c r="I44" s="6"/>
      <c r="J44" s="51"/>
      <c r="K44" s="52"/>
      <c r="L44" s="39"/>
      <c r="M44" s="39"/>
      <c r="N44" s="5"/>
      <c r="O44" s="6"/>
      <c r="P44" s="6"/>
      <c r="Q44" s="7"/>
    </row>
    <row r="45" spans="1:17" ht="15" customHeight="1">
      <c r="A45" s="27">
        <v>35984</v>
      </c>
      <c r="B45" s="28">
        <v>37507.26</v>
      </c>
      <c r="C45" s="85">
        <f t="shared" si="1"/>
        <v>44.787554146421812</v>
      </c>
      <c r="D45" s="36">
        <f t="shared" si="2"/>
        <v>4.3040154745343142E-3</v>
      </c>
      <c r="E45" s="32"/>
      <c r="F45" s="23" t="s">
        <v>56</v>
      </c>
      <c r="G45" s="33">
        <v>6018.8901370000003</v>
      </c>
      <c r="H45" s="63">
        <f t="shared" si="0"/>
        <v>7.1973089891506975E-3</v>
      </c>
      <c r="I45" s="6"/>
      <c r="J45" s="51"/>
      <c r="K45" s="52"/>
      <c r="L45" s="39"/>
      <c r="M45" s="39"/>
      <c r="N45" s="5"/>
      <c r="O45" s="6"/>
      <c r="P45" s="6"/>
      <c r="Q45" s="7"/>
    </row>
    <row r="46" spans="1:17" ht="15" customHeight="1">
      <c r="A46" s="27">
        <v>35985</v>
      </c>
      <c r="B46" s="28">
        <v>38820.019999999997</v>
      </c>
      <c r="C46" s="85">
        <f t="shared" si="1"/>
        <v>46.355125586757801</v>
      </c>
      <c r="D46" s="36">
        <f t="shared" si="2"/>
        <v>3.5000157302879358E-2</v>
      </c>
      <c r="E46" s="32"/>
      <c r="F46" s="23" t="s">
        <v>57</v>
      </c>
      <c r="G46" s="33">
        <v>6000.8398440000001</v>
      </c>
      <c r="H46" s="63">
        <f t="shared" si="0"/>
        <v>-2.9989404340576746E-3</v>
      </c>
      <c r="I46" s="6"/>
      <c r="J46" s="51"/>
      <c r="K46" s="52"/>
      <c r="L46" s="39"/>
      <c r="M46" s="39"/>
      <c r="N46" s="5"/>
      <c r="O46" s="6"/>
      <c r="P46" s="6"/>
      <c r="Q46" s="7"/>
    </row>
    <row r="47" spans="1:17" ht="15" customHeight="1">
      <c r="A47" s="27">
        <v>35986</v>
      </c>
      <c r="B47" s="28">
        <v>36435.629999999997</v>
      </c>
      <c r="C47" s="85">
        <f t="shared" si="1"/>
        <v>43.507916906859919</v>
      </c>
      <c r="D47" s="36">
        <f t="shared" si="2"/>
        <v>-6.1421658206255419E-2</v>
      </c>
      <c r="E47" s="32"/>
      <c r="F47" s="23" t="s">
        <v>58</v>
      </c>
      <c r="G47" s="33">
        <v>6001.2402339999999</v>
      </c>
      <c r="H47" s="63">
        <f t="shared" si="0"/>
        <v>6.6722327275593334E-5</v>
      </c>
      <c r="I47" s="6"/>
      <c r="J47" s="51"/>
      <c r="K47" s="52"/>
      <c r="L47" s="39"/>
      <c r="M47" s="39"/>
      <c r="N47" s="5"/>
      <c r="O47" s="6"/>
      <c r="P47" s="6"/>
      <c r="Q47" s="7"/>
    </row>
    <row r="48" spans="1:17" ht="15" customHeight="1">
      <c r="A48" s="27">
        <v>35989</v>
      </c>
      <c r="B48" s="28">
        <v>38177.03</v>
      </c>
      <c r="C48" s="85">
        <f t="shared" si="1"/>
        <v>45.58732891377749</v>
      </c>
      <c r="D48" s="36">
        <f t="shared" si="2"/>
        <v>4.7793876488481234E-2</v>
      </c>
      <c r="E48" s="32"/>
      <c r="F48" s="23" t="s">
        <v>59</v>
      </c>
      <c r="G48" s="33">
        <v>6023.3100590000004</v>
      </c>
      <c r="H48" s="63">
        <f t="shared" si="0"/>
        <v>3.6775439974830529E-3</v>
      </c>
      <c r="I48" s="6"/>
      <c r="J48" s="51"/>
      <c r="K48" s="52"/>
      <c r="L48" s="39"/>
      <c r="M48" s="39"/>
      <c r="N48" s="5"/>
      <c r="O48" s="6"/>
      <c r="P48" s="6"/>
      <c r="Q48" s="7"/>
    </row>
    <row r="49" spans="1:17" ht="15" customHeight="1">
      <c r="A49" s="27">
        <v>35990</v>
      </c>
      <c r="B49" s="28">
        <v>36971.440000000002</v>
      </c>
      <c r="C49" s="85">
        <f t="shared" si="1"/>
        <v>44.147729556122876</v>
      </c>
      <c r="D49" s="36">
        <f t="shared" si="2"/>
        <v>-3.1578936339468955E-2</v>
      </c>
      <c r="E49" s="32"/>
      <c r="F49" s="23" t="s">
        <v>60</v>
      </c>
      <c r="G49" s="33">
        <v>6101.8999020000001</v>
      </c>
      <c r="H49" s="63">
        <f t="shared" si="0"/>
        <v>1.3047617046140799E-2</v>
      </c>
      <c r="I49" s="6"/>
      <c r="J49" s="51"/>
      <c r="K49" s="52"/>
      <c r="L49" s="39"/>
      <c r="M49" s="39"/>
      <c r="N49" s="5"/>
      <c r="O49" s="6"/>
      <c r="P49" s="6"/>
      <c r="Q49" s="7"/>
    </row>
    <row r="50" spans="1:17" ht="15" customHeight="1">
      <c r="A50" s="27">
        <v>35991</v>
      </c>
      <c r="B50" s="28">
        <v>36971.440000000002</v>
      </c>
      <c r="C50" s="85">
        <f t="shared" si="1"/>
        <v>44.147729556122876</v>
      </c>
      <c r="D50" s="58">
        <f t="shared" si="2"/>
        <v>0</v>
      </c>
      <c r="E50" s="32"/>
      <c r="F50" s="23" t="s">
        <v>61</v>
      </c>
      <c r="G50" s="33">
        <v>6106.1000979999999</v>
      </c>
      <c r="H50" s="63">
        <f t="shared" si="0"/>
        <v>6.8834233066050353E-4</v>
      </c>
      <c r="I50" s="6"/>
      <c r="J50" s="51"/>
      <c r="K50" s="52"/>
      <c r="L50" s="39"/>
      <c r="M50" s="39"/>
      <c r="N50" s="5"/>
      <c r="O50" s="6"/>
      <c r="P50" s="6"/>
      <c r="Q50" s="7"/>
    </row>
    <row r="51" spans="1:17" ht="15" customHeight="1">
      <c r="A51" s="27">
        <v>35992</v>
      </c>
      <c r="B51" s="28">
        <v>38578.9</v>
      </c>
      <c r="C51" s="85">
        <f t="shared" si="1"/>
        <v>46.067203327019691</v>
      </c>
      <c r="D51" s="36">
        <f t="shared" si="2"/>
        <v>4.3478425508987451E-2</v>
      </c>
      <c r="E51" s="32"/>
      <c r="F51" s="23" t="s">
        <v>62</v>
      </c>
      <c r="G51" s="33">
        <v>6108</v>
      </c>
      <c r="H51" s="63">
        <f t="shared" si="0"/>
        <v>3.1114819107246657E-4</v>
      </c>
      <c r="I51" s="6"/>
      <c r="J51" s="51"/>
      <c r="K51" s="52"/>
      <c r="L51" s="39"/>
      <c r="M51" s="39"/>
      <c r="N51" s="5"/>
      <c r="O51" s="6"/>
      <c r="P51" s="6"/>
      <c r="Q51" s="7"/>
    </row>
    <row r="52" spans="1:17" ht="15" customHeight="1">
      <c r="A52" s="27">
        <v>35993</v>
      </c>
      <c r="B52" s="28">
        <v>38578.9</v>
      </c>
      <c r="C52" s="85">
        <f t="shared" si="1"/>
        <v>46.067203327019691</v>
      </c>
      <c r="D52" s="58">
        <f t="shared" si="2"/>
        <v>0</v>
      </c>
      <c r="E52" s="32"/>
      <c r="F52" s="23" t="s">
        <v>63</v>
      </c>
      <c r="G52" s="33">
        <v>6162.8598629999997</v>
      </c>
      <c r="H52" s="63">
        <f t="shared" si="0"/>
        <v>8.9816409626718528E-3</v>
      </c>
      <c r="I52" s="6"/>
      <c r="J52" s="51"/>
      <c r="K52" s="52"/>
      <c r="L52" s="39"/>
      <c r="M52" s="39"/>
      <c r="N52" s="5"/>
      <c r="O52" s="6"/>
      <c r="P52" s="6"/>
      <c r="Q52" s="7"/>
    </row>
    <row r="53" spans="1:17" ht="15" customHeight="1">
      <c r="A53" s="27">
        <v>35996</v>
      </c>
      <c r="B53" s="28">
        <v>39382.629999999997</v>
      </c>
      <c r="C53" s="85">
        <f t="shared" si="1"/>
        <v>47.026940212468098</v>
      </c>
      <c r="D53" s="36">
        <f t="shared" si="2"/>
        <v>2.0833408935972665E-2</v>
      </c>
      <c r="E53" s="32"/>
      <c r="F53" s="23" t="s">
        <v>64</v>
      </c>
      <c r="G53" s="33">
        <v>6186.0898440000001</v>
      </c>
      <c r="H53" s="63">
        <f t="shared" si="0"/>
        <v>3.7693508397726823E-3</v>
      </c>
      <c r="I53" s="6"/>
      <c r="J53" s="51"/>
      <c r="K53" s="52"/>
      <c r="L53" s="39"/>
      <c r="M53" s="39"/>
      <c r="N53" s="5"/>
      <c r="O53" s="6"/>
      <c r="P53" s="6"/>
      <c r="Q53" s="7"/>
    </row>
    <row r="54" spans="1:17" ht="15" customHeight="1">
      <c r="A54" s="27">
        <v>35997</v>
      </c>
      <c r="B54" s="28">
        <v>39382.629999999997</v>
      </c>
      <c r="C54" s="85">
        <f t="shared" si="1"/>
        <v>47.026940212468098</v>
      </c>
      <c r="D54" s="58">
        <f t="shared" si="2"/>
        <v>0</v>
      </c>
      <c r="E54" s="32"/>
      <c r="F54" s="23" t="s">
        <v>65</v>
      </c>
      <c r="G54" s="33">
        <v>6184.1000979999999</v>
      </c>
      <c r="H54" s="63">
        <f t="shared" si="0"/>
        <v>-3.2164841607175914E-4</v>
      </c>
      <c r="I54" s="6"/>
      <c r="J54" s="51"/>
      <c r="K54" s="52"/>
      <c r="L54" s="39"/>
      <c r="M54" s="39"/>
      <c r="N54" s="4"/>
      <c r="O54" s="53"/>
      <c r="P54" s="53"/>
      <c r="Q54" s="4"/>
    </row>
    <row r="55" spans="1:17" ht="15" customHeight="1">
      <c r="A55" s="27">
        <v>35998</v>
      </c>
      <c r="B55" s="28">
        <v>39382.629999999997</v>
      </c>
      <c r="C55" s="85">
        <f t="shared" si="1"/>
        <v>47.026940212468098</v>
      </c>
      <c r="D55" s="58">
        <f t="shared" si="2"/>
        <v>0</v>
      </c>
      <c r="E55" s="32"/>
      <c r="F55" s="23" t="s">
        <v>66</v>
      </c>
      <c r="G55" s="33">
        <v>6081.1098629999997</v>
      </c>
      <c r="H55" s="63">
        <f t="shared" si="0"/>
        <v>-1.6654037510374111E-2</v>
      </c>
      <c r="I55" s="6"/>
      <c r="J55" s="51"/>
      <c r="K55" s="52"/>
      <c r="L55" s="39"/>
      <c r="M55" s="39"/>
      <c r="N55" s="4"/>
      <c r="O55" s="4"/>
      <c r="P55" s="4"/>
      <c r="Q55" s="4"/>
    </row>
    <row r="56" spans="1:17" ht="15" customHeight="1">
      <c r="A56" s="27">
        <v>35999</v>
      </c>
      <c r="B56" s="28">
        <v>35631.89</v>
      </c>
      <c r="C56" s="85">
        <f t="shared" si="1"/>
        <v>42.54816808037554</v>
      </c>
      <c r="D56" s="36">
        <f t="shared" si="2"/>
        <v>-9.5238433796828656E-2</v>
      </c>
      <c r="E56" s="32"/>
      <c r="F56" s="23" t="s">
        <v>67</v>
      </c>
      <c r="G56" s="33">
        <v>6043.8198240000002</v>
      </c>
      <c r="H56" s="63">
        <f t="shared" si="0"/>
        <v>-6.1321107232230124E-3</v>
      </c>
      <c r="I56" s="6"/>
      <c r="J56" s="51"/>
      <c r="K56" s="52"/>
      <c r="L56" s="39"/>
      <c r="M56" s="39"/>
      <c r="N56" s="4"/>
      <c r="O56" s="4"/>
      <c r="P56" s="4"/>
      <c r="Q56" s="4"/>
    </row>
    <row r="57" spans="1:17" ht="15" customHeight="1">
      <c r="A57" s="27">
        <v>36000</v>
      </c>
      <c r="B57" s="28">
        <v>36167.71</v>
      </c>
      <c r="C57" s="85">
        <f t="shared" si="1"/>
        <v>43.187992670674475</v>
      </c>
      <c r="D57" s="36">
        <f t="shared" si="2"/>
        <v>1.5037653068641594E-2</v>
      </c>
      <c r="E57" s="32"/>
      <c r="F57" s="23" t="s">
        <v>68</v>
      </c>
      <c r="G57" s="33">
        <v>6040.580078</v>
      </c>
      <c r="H57" s="63">
        <f t="shared" si="0"/>
        <v>-5.3604278326351961E-4</v>
      </c>
      <c r="I57" s="6"/>
      <c r="J57" s="39"/>
      <c r="K57" s="52"/>
      <c r="L57" s="39"/>
      <c r="M57" s="39"/>
      <c r="N57" s="4"/>
      <c r="O57" s="4"/>
      <c r="P57" s="4"/>
      <c r="Q57" s="4"/>
    </row>
    <row r="58" spans="1:17" ht="15" customHeight="1">
      <c r="A58" s="27">
        <v>36003</v>
      </c>
      <c r="B58" s="28">
        <v>37239.35</v>
      </c>
      <c r="C58" s="85">
        <f t="shared" si="1"/>
        <v>44.467641851272354</v>
      </c>
      <c r="D58" s="36">
        <f t="shared" si="2"/>
        <v>2.9629744321661489E-2</v>
      </c>
      <c r="E58" s="32"/>
      <c r="F58" s="23" t="s">
        <v>69</v>
      </c>
      <c r="G58" s="33">
        <v>5854.3500979999999</v>
      </c>
      <c r="H58" s="63">
        <f t="shared" si="0"/>
        <v>-3.0829817268420306E-2</v>
      </c>
      <c r="I58" s="6"/>
      <c r="J58" s="39"/>
      <c r="K58" s="52"/>
      <c r="L58" s="39"/>
      <c r="M58" s="39"/>
      <c r="N58" s="4"/>
      <c r="O58" s="4"/>
      <c r="P58" s="4"/>
      <c r="Q58" s="4"/>
    </row>
    <row r="59" spans="1:17" ht="15" customHeight="1">
      <c r="A59" s="27">
        <v>36004</v>
      </c>
      <c r="B59" s="28">
        <v>37239.35</v>
      </c>
      <c r="C59" s="85">
        <f t="shared" si="1"/>
        <v>44.467641851272354</v>
      </c>
      <c r="D59" s="58">
        <f t="shared" si="2"/>
        <v>0</v>
      </c>
      <c r="E59" s="32"/>
      <c r="F59" s="23" t="s">
        <v>70</v>
      </c>
      <c r="G59" s="33">
        <v>5867.5200199999999</v>
      </c>
      <c r="H59" s="63">
        <f t="shared" si="0"/>
        <v>2.2495959038218837E-3</v>
      </c>
      <c r="I59" s="6"/>
      <c r="J59" s="39"/>
      <c r="K59" s="52"/>
      <c r="L59" s="39"/>
      <c r="M59" s="39"/>
      <c r="N59" s="4"/>
      <c r="O59" s="4"/>
      <c r="P59" s="4"/>
      <c r="Q59" s="4"/>
    </row>
    <row r="60" spans="1:17" ht="15" customHeight="1">
      <c r="A60" s="27">
        <v>36005</v>
      </c>
      <c r="B60" s="28">
        <v>35497.949999999997</v>
      </c>
      <c r="C60" s="85">
        <f t="shared" si="1"/>
        <v>42.388229844354782</v>
      </c>
      <c r="D60" s="36">
        <f t="shared" si="2"/>
        <v>-4.676236293060973E-2</v>
      </c>
      <c r="E60" s="32"/>
      <c r="F60" s="23" t="s">
        <v>71</v>
      </c>
      <c r="G60" s="33">
        <v>5828.7402339999999</v>
      </c>
      <c r="H60" s="63">
        <f t="shared" si="0"/>
        <v>-6.6092294304604792E-3</v>
      </c>
      <c r="I60" s="6"/>
      <c r="J60" s="39"/>
      <c r="K60" s="52"/>
      <c r="L60" s="39"/>
      <c r="M60" s="39"/>
      <c r="N60" s="4"/>
      <c r="O60" s="4"/>
      <c r="P60" s="4"/>
      <c r="Q60" s="4"/>
    </row>
    <row r="61" spans="1:17" ht="15" customHeight="1">
      <c r="A61" s="27">
        <v>36006</v>
      </c>
      <c r="B61" s="28">
        <v>35096.080000000002</v>
      </c>
      <c r="C61" s="85">
        <f t="shared" si="1"/>
        <v>41.908355431112589</v>
      </c>
      <c r="D61" s="36">
        <f t="shared" si="2"/>
        <v>-1.1320935434299597E-2</v>
      </c>
      <c r="E61" s="32"/>
      <c r="F61" s="23" t="s">
        <v>72</v>
      </c>
      <c r="G61" s="33">
        <v>5906.330078</v>
      </c>
      <c r="H61" s="63">
        <f t="shared" si="0"/>
        <v>1.3311597512513214E-2</v>
      </c>
      <c r="I61" s="6"/>
      <c r="J61" s="39"/>
      <c r="K61" s="52"/>
      <c r="L61" s="39"/>
      <c r="M61" s="39"/>
      <c r="N61" s="4"/>
      <c r="O61" s="4"/>
      <c r="P61" s="4"/>
      <c r="Q61" s="4"/>
    </row>
    <row r="62" spans="1:17" ht="15" customHeight="1">
      <c r="A62" s="27">
        <v>36007</v>
      </c>
      <c r="B62" s="28">
        <v>36167.71</v>
      </c>
      <c r="C62" s="85">
        <f t="shared" si="1"/>
        <v>43.187992670674475</v>
      </c>
      <c r="D62" s="36">
        <f t="shared" si="2"/>
        <v>3.0534179315752568E-2</v>
      </c>
      <c r="E62" s="32"/>
      <c r="F62" s="23" t="s">
        <v>73</v>
      </c>
      <c r="G62" s="33">
        <v>5861.1899409999996</v>
      </c>
      <c r="H62" s="63">
        <f t="shared" si="0"/>
        <v>-7.6426708978116686E-3</v>
      </c>
      <c r="I62" s="6"/>
      <c r="J62" s="39"/>
      <c r="K62" s="52"/>
      <c r="L62" s="39"/>
      <c r="M62" s="39"/>
      <c r="N62" s="4"/>
      <c r="O62" s="4"/>
      <c r="P62" s="4"/>
      <c r="Q62" s="4"/>
    </row>
    <row r="63" spans="1:17" ht="15" customHeight="1">
      <c r="A63" s="27">
        <v>36010</v>
      </c>
      <c r="B63" s="28">
        <v>36167.71</v>
      </c>
      <c r="C63" s="85">
        <f t="shared" si="1"/>
        <v>43.187992670674475</v>
      </c>
      <c r="D63" s="58">
        <f t="shared" si="2"/>
        <v>0</v>
      </c>
      <c r="E63" s="32"/>
      <c r="F63" s="23" t="s">
        <v>74</v>
      </c>
      <c r="G63" s="33">
        <v>5774.3798829999996</v>
      </c>
      <c r="H63" s="63">
        <f t="shared" si="0"/>
        <v>-1.4810995527162363E-2</v>
      </c>
      <c r="I63" s="6"/>
      <c r="J63" s="39"/>
      <c r="K63" s="52"/>
      <c r="L63" s="39"/>
      <c r="M63" s="39"/>
      <c r="N63" s="4"/>
      <c r="O63" s="4"/>
      <c r="P63" s="4"/>
      <c r="Q63" s="4"/>
    </row>
    <row r="64" spans="1:17" ht="15" customHeight="1">
      <c r="A64" s="27">
        <v>36011</v>
      </c>
      <c r="B64" s="28">
        <v>34881.75</v>
      </c>
      <c r="C64" s="85">
        <f t="shared" si="1"/>
        <v>41.652423206785812</v>
      </c>
      <c r="D64" s="36">
        <f t="shared" si="2"/>
        <v>-3.5555471994218026E-2</v>
      </c>
      <c r="E64" s="32"/>
      <c r="F64" s="23" t="s">
        <v>75</v>
      </c>
      <c r="G64" s="33">
        <v>5718.7001950000003</v>
      </c>
      <c r="H64" s="63">
        <f t="shared" si="0"/>
        <v>-9.6425398273366873E-3</v>
      </c>
      <c r="I64" s="6"/>
      <c r="J64" s="39"/>
      <c r="K64" s="52"/>
      <c r="L64" s="39"/>
      <c r="M64" s="39"/>
      <c r="N64" s="4"/>
      <c r="O64" s="4"/>
      <c r="P64" s="4"/>
      <c r="Q64" s="4"/>
    </row>
    <row r="65" spans="1:17" ht="15" customHeight="1">
      <c r="A65" s="27">
        <v>36012</v>
      </c>
      <c r="B65" s="28">
        <v>33220.71</v>
      </c>
      <c r="C65" s="85">
        <f t="shared" si="1"/>
        <v>39.668969365066303</v>
      </c>
      <c r="D65" s="36">
        <f t="shared" si="2"/>
        <v>-4.7619170483132321E-2</v>
      </c>
      <c r="E65" s="32"/>
      <c r="F65" s="23" t="s">
        <v>76</v>
      </c>
      <c r="G65" s="33">
        <v>5614.7700199999999</v>
      </c>
      <c r="H65" s="63">
        <f t="shared" si="0"/>
        <v>-1.8173740790060844E-2</v>
      </c>
      <c r="I65" s="6"/>
      <c r="J65" s="39"/>
      <c r="K65" s="52"/>
      <c r="L65" s="39"/>
      <c r="M65" s="39"/>
      <c r="N65" s="4"/>
      <c r="O65" s="4"/>
      <c r="P65" s="4"/>
      <c r="Q65" s="4"/>
    </row>
    <row r="66" spans="1:17" ht="15" customHeight="1">
      <c r="A66" s="27">
        <v>36013</v>
      </c>
      <c r="B66" s="28">
        <v>34024.449999999997</v>
      </c>
      <c r="C66" s="85">
        <f t="shared" si="1"/>
        <v>40.628718191550696</v>
      </c>
      <c r="D66" s="36">
        <f t="shared" si="2"/>
        <v>2.4193944078859182E-2</v>
      </c>
      <c r="E66" s="32"/>
      <c r="F66" s="23" t="s">
        <v>77</v>
      </c>
      <c r="G66" s="33">
        <v>5528.1201170000004</v>
      </c>
      <c r="H66" s="63">
        <f t="shared" si="0"/>
        <v>-1.5432493707017325E-2</v>
      </c>
      <c r="I66" s="6"/>
      <c r="J66" s="39"/>
      <c r="K66" s="52"/>
      <c r="L66" s="39"/>
      <c r="M66" s="39"/>
      <c r="N66" s="4"/>
      <c r="O66" s="4"/>
      <c r="P66" s="4"/>
      <c r="Q66" s="4"/>
    </row>
    <row r="67" spans="1:17" ht="15" customHeight="1">
      <c r="A67" s="27">
        <v>36014</v>
      </c>
      <c r="B67" s="28">
        <v>34024.449999999997</v>
      </c>
      <c r="C67" s="85">
        <f t="shared" si="1"/>
        <v>40.628718191550696</v>
      </c>
      <c r="D67" s="58">
        <f t="shared" si="2"/>
        <v>0</v>
      </c>
      <c r="E67" s="32"/>
      <c r="F67" s="23" t="s">
        <v>78</v>
      </c>
      <c r="G67" s="33">
        <v>5598.3198240000002</v>
      </c>
      <c r="H67" s="63">
        <f t="shared" si="0"/>
        <v>1.2698658045457906E-2</v>
      </c>
      <c r="I67" s="6"/>
      <c r="J67" s="39"/>
      <c r="K67" s="52"/>
      <c r="L67" s="39"/>
      <c r="M67" s="39"/>
      <c r="N67" s="4"/>
      <c r="O67" s="4"/>
      <c r="P67" s="4"/>
      <c r="Q67" s="4"/>
    </row>
    <row r="68" spans="1:17" ht="15" customHeight="1">
      <c r="A68" s="27">
        <v>36017</v>
      </c>
      <c r="B68" s="28">
        <v>34265.56</v>
      </c>
      <c r="C68" s="85">
        <f t="shared" si="1"/>
        <v>40.916628510252828</v>
      </c>
      <c r="D68" s="36">
        <f t="shared" si="2"/>
        <v>7.0863746511699854E-3</v>
      </c>
      <c r="E68" s="32"/>
      <c r="F68" s="23" t="s">
        <v>79</v>
      </c>
      <c r="G68" s="33">
        <v>5460.4301759999998</v>
      </c>
      <c r="H68" s="63">
        <f t="shared" si="0"/>
        <v>-2.4630541365083736E-2</v>
      </c>
      <c r="I68" s="6"/>
      <c r="J68" s="39"/>
      <c r="K68" s="52"/>
      <c r="L68" s="39"/>
      <c r="M68" s="39"/>
      <c r="N68" s="4"/>
      <c r="O68" s="4"/>
      <c r="P68" s="4"/>
      <c r="Q68" s="4"/>
    </row>
    <row r="69" spans="1:17" ht="15" customHeight="1">
      <c r="A69" s="27">
        <v>36018</v>
      </c>
      <c r="B69" s="28">
        <v>32684.89</v>
      </c>
      <c r="C69" s="85">
        <f t="shared" si="1"/>
        <v>39.029144774767367</v>
      </c>
      <c r="D69" s="36">
        <f t="shared" si="2"/>
        <v>-4.6129991746815119E-2</v>
      </c>
      <c r="E69" s="32"/>
      <c r="F69" s="23" t="s">
        <v>80</v>
      </c>
      <c r="G69" s="33">
        <v>5285.7797849999997</v>
      </c>
      <c r="H69" s="63">
        <f t="shared" si="0"/>
        <v>-3.198473112386524E-2</v>
      </c>
      <c r="I69" s="6"/>
      <c r="J69" s="39"/>
      <c r="K69" s="52"/>
      <c r="L69" s="39"/>
      <c r="M69" s="39"/>
      <c r="N69" s="4"/>
      <c r="O69" s="4"/>
      <c r="P69" s="4"/>
      <c r="Q69" s="4"/>
    </row>
    <row r="70" spans="1:17" ht="15" customHeight="1">
      <c r="A70" s="27">
        <v>36019</v>
      </c>
      <c r="B70" s="28">
        <v>32818.85</v>
      </c>
      <c r="C70" s="85">
        <f t="shared" si="1"/>
        <v>39.189106892860096</v>
      </c>
      <c r="D70" s="36">
        <f t="shared" si="2"/>
        <v>4.09852993233262E-3</v>
      </c>
      <c r="E70" s="32"/>
      <c r="F70" s="23" t="s">
        <v>81</v>
      </c>
      <c r="G70" s="33">
        <v>5386.9399409999996</v>
      </c>
      <c r="H70" s="63">
        <f t="shared" si="0"/>
        <v>1.9138170736335343E-2</v>
      </c>
      <c r="I70" s="6"/>
      <c r="J70" s="39"/>
      <c r="K70" s="52"/>
      <c r="L70" s="39"/>
      <c r="M70" s="39"/>
      <c r="N70" s="4"/>
      <c r="O70" s="4"/>
      <c r="P70" s="4"/>
      <c r="Q70" s="4"/>
    </row>
    <row r="71" spans="1:17" ht="15" customHeight="1">
      <c r="A71" s="27">
        <v>36020</v>
      </c>
      <c r="B71" s="28">
        <v>32149.08</v>
      </c>
      <c r="C71" s="85">
        <f t="shared" si="1"/>
        <v>38.389332125504424</v>
      </c>
      <c r="D71" s="36">
        <f t="shared" si="2"/>
        <v>-2.0408088644178479E-2</v>
      </c>
      <c r="E71" s="32"/>
      <c r="F71" s="23" t="s">
        <v>82</v>
      </c>
      <c r="G71" s="33">
        <v>5355.0297849999997</v>
      </c>
      <c r="H71" s="63">
        <f t="shared" ref="H71:H134" si="3">(G71-G70)/G70</f>
        <v>-5.9236145844381374E-3</v>
      </c>
      <c r="I71" s="6"/>
      <c r="J71" s="39"/>
      <c r="K71" s="52"/>
      <c r="L71" s="39"/>
      <c r="M71" s="39"/>
      <c r="N71" s="4"/>
      <c r="O71" s="4"/>
      <c r="P71" s="4"/>
      <c r="Q71" s="4"/>
    </row>
    <row r="72" spans="1:17" ht="15" customHeight="1">
      <c r="A72" s="27">
        <v>36021</v>
      </c>
      <c r="B72" s="28">
        <v>32818.85</v>
      </c>
      <c r="C72" s="85">
        <f t="shared" ref="C72:C135" si="4">C71*(1+D72)</f>
        <v>39.189106892860103</v>
      </c>
      <c r="D72" s="36">
        <f t="shared" ref="D72:D135" si="5">(B72-B71)/B71</f>
        <v>2.0833255570610318E-2</v>
      </c>
      <c r="E72" s="32"/>
      <c r="F72" s="23" t="s">
        <v>83</v>
      </c>
      <c r="G72" s="33">
        <v>5473.7202150000003</v>
      </c>
      <c r="H72" s="63">
        <f t="shared" si="3"/>
        <v>2.2164289418606951E-2</v>
      </c>
      <c r="I72" s="6"/>
      <c r="J72" s="39"/>
      <c r="K72" s="52"/>
      <c r="L72" s="39"/>
      <c r="M72" s="39"/>
      <c r="N72" s="4"/>
      <c r="O72" s="4"/>
      <c r="P72" s="4"/>
      <c r="Q72" s="4"/>
    </row>
    <row r="73" spans="1:17" ht="15" customHeight="1">
      <c r="A73" s="27">
        <v>36024</v>
      </c>
      <c r="B73" s="28">
        <v>32149.08</v>
      </c>
      <c r="C73" s="85">
        <f t="shared" si="4"/>
        <v>38.389332125504431</v>
      </c>
      <c r="D73" s="36">
        <f t="shared" si="5"/>
        <v>-2.0408088644178479E-2</v>
      </c>
      <c r="E73" s="32"/>
      <c r="F73" s="23" t="s">
        <v>84</v>
      </c>
      <c r="G73" s="33">
        <v>5432.0297849999997</v>
      </c>
      <c r="H73" s="63">
        <f t="shared" si="3"/>
        <v>-7.6164707662173701E-3</v>
      </c>
      <c r="I73" s="6"/>
      <c r="J73" s="39"/>
      <c r="K73" s="52"/>
      <c r="L73" s="39"/>
      <c r="M73" s="39"/>
      <c r="N73" s="4"/>
      <c r="O73" s="4"/>
      <c r="P73" s="4"/>
      <c r="Q73" s="4"/>
    </row>
    <row r="74" spans="1:17" ht="15" customHeight="1">
      <c r="A74" s="27">
        <v>36025</v>
      </c>
      <c r="B74" s="28">
        <v>32818.85</v>
      </c>
      <c r="C74" s="85">
        <f t="shared" si="4"/>
        <v>39.18910689286011</v>
      </c>
      <c r="D74" s="36">
        <f t="shared" si="5"/>
        <v>2.0833255570610318E-2</v>
      </c>
      <c r="E74" s="32"/>
      <c r="F74" s="23" t="s">
        <v>85</v>
      </c>
      <c r="G74" s="33">
        <v>5602.1499020000001</v>
      </c>
      <c r="H74" s="63">
        <f t="shared" si="3"/>
        <v>3.1317964689694791E-2</v>
      </c>
      <c r="I74" s="6"/>
      <c r="J74" s="39"/>
      <c r="K74" s="52"/>
      <c r="L74" s="39"/>
      <c r="M74" s="39"/>
      <c r="N74" s="4"/>
      <c r="O74" s="4"/>
      <c r="P74" s="4"/>
      <c r="Q74" s="4"/>
    </row>
    <row r="75" spans="1:17" ht="15" customHeight="1">
      <c r="A75" s="27">
        <v>36026</v>
      </c>
      <c r="B75" s="28">
        <v>32952.800000000003</v>
      </c>
      <c r="C75" s="85">
        <f t="shared" si="4"/>
        <v>39.34905706991686</v>
      </c>
      <c r="D75" s="36">
        <f t="shared" si="5"/>
        <v>4.0814958476608522E-3</v>
      </c>
      <c r="E75" s="32"/>
      <c r="F75" s="23" t="s">
        <v>86</v>
      </c>
      <c r="G75" s="33">
        <v>5601.9301759999998</v>
      </c>
      <c r="H75" s="63">
        <f t="shared" si="3"/>
        <v>-3.9221728058690622E-5</v>
      </c>
      <c r="I75" s="6"/>
      <c r="J75" s="39"/>
      <c r="K75" s="52"/>
      <c r="L75" s="39"/>
      <c r="M75" s="39"/>
      <c r="N75" s="4"/>
      <c r="O75" s="4"/>
      <c r="P75" s="4"/>
      <c r="Q75" s="4"/>
    </row>
    <row r="76" spans="1:17" ht="15" customHeight="1">
      <c r="A76" s="27">
        <v>36027</v>
      </c>
      <c r="B76" s="28">
        <v>32952.800000000003</v>
      </c>
      <c r="C76" s="85">
        <f t="shared" si="4"/>
        <v>39.34905706991686</v>
      </c>
      <c r="D76" s="58">
        <f t="shared" si="5"/>
        <v>0</v>
      </c>
      <c r="E76" s="32"/>
      <c r="F76" s="23" t="s">
        <v>87</v>
      </c>
      <c r="G76" s="33">
        <v>5486.7597660000001</v>
      </c>
      <c r="H76" s="63">
        <f t="shared" si="3"/>
        <v>-2.0559058464066034E-2</v>
      </c>
      <c r="I76" s="6"/>
      <c r="J76" s="39"/>
      <c r="K76" s="52"/>
      <c r="L76" s="39"/>
      <c r="M76" s="39"/>
      <c r="N76" s="4"/>
      <c r="O76" s="4"/>
      <c r="P76" s="4"/>
      <c r="Q76" s="4"/>
    </row>
    <row r="77" spans="1:17" ht="15" customHeight="1">
      <c r="A77" s="27">
        <v>36028</v>
      </c>
      <c r="B77" s="28">
        <v>32149.08</v>
      </c>
      <c r="C77" s="85">
        <f t="shared" si="4"/>
        <v>38.389332125504438</v>
      </c>
      <c r="D77" s="36">
        <f t="shared" si="5"/>
        <v>-2.4390036658493392E-2</v>
      </c>
      <c r="E77" s="32"/>
      <c r="F77" s="23" t="s">
        <v>88</v>
      </c>
      <c r="G77" s="33">
        <v>5190.6000979999999</v>
      </c>
      <c r="H77" s="63">
        <f t="shared" si="3"/>
        <v>-5.397715238695585E-2</v>
      </c>
      <c r="I77" s="6"/>
      <c r="J77" s="39"/>
      <c r="K77" s="52"/>
      <c r="L77" s="39"/>
      <c r="M77" s="39"/>
      <c r="N77" s="4"/>
      <c r="O77" s="4"/>
      <c r="P77" s="4"/>
      <c r="Q77" s="4"/>
    </row>
    <row r="78" spans="1:17" ht="15" customHeight="1">
      <c r="A78" s="27">
        <v>36031</v>
      </c>
      <c r="B78" s="28">
        <v>31345.35</v>
      </c>
      <c r="C78" s="85">
        <f t="shared" si="4"/>
        <v>37.429595240056024</v>
      </c>
      <c r="D78" s="36">
        <f t="shared" si="5"/>
        <v>-2.5000093315267594E-2</v>
      </c>
      <c r="E78" s="32"/>
      <c r="F78" s="23" t="s">
        <v>89</v>
      </c>
      <c r="G78" s="33">
        <v>5253.3798829999996</v>
      </c>
      <c r="H78" s="63">
        <f t="shared" si="3"/>
        <v>1.2094899205236312E-2</v>
      </c>
      <c r="I78" s="6"/>
      <c r="J78" s="39"/>
      <c r="K78" s="52"/>
      <c r="L78" s="39"/>
      <c r="M78" s="39"/>
      <c r="N78" s="4"/>
      <c r="O78" s="4"/>
      <c r="P78" s="4"/>
      <c r="Q78" s="4"/>
    </row>
    <row r="79" spans="1:17" ht="15" customHeight="1">
      <c r="A79" s="27">
        <v>36032</v>
      </c>
      <c r="B79" s="28">
        <v>32390.2</v>
      </c>
      <c r="C79" s="85">
        <f t="shared" si="4"/>
        <v>38.677254385242556</v>
      </c>
      <c r="D79" s="36">
        <f t="shared" si="5"/>
        <v>3.3333492846626442E-2</v>
      </c>
      <c r="E79" s="32"/>
      <c r="F79" s="23" t="s">
        <v>90</v>
      </c>
      <c r="G79" s="33">
        <v>5407.0297849999997</v>
      </c>
      <c r="H79" s="63">
        <f t="shared" si="3"/>
        <v>2.9247818627625433E-2</v>
      </c>
      <c r="I79" s="6"/>
      <c r="J79" s="39"/>
      <c r="K79" s="52"/>
      <c r="L79" s="39"/>
      <c r="M79" s="39"/>
      <c r="N79" s="4"/>
      <c r="O79" s="4"/>
      <c r="P79" s="4"/>
      <c r="Q79" s="4"/>
    </row>
    <row r="80" spans="1:17" ht="15" customHeight="1">
      <c r="A80" s="27">
        <v>36033</v>
      </c>
      <c r="B80" s="28">
        <v>32416.99</v>
      </c>
      <c r="C80" s="85">
        <f t="shared" si="4"/>
        <v>38.70924442065391</v>
      </c>
      <c r="D80" s="36">
        <f t="shared" si="5"/>
        <v>8.2710202468650623E-4</v>
      </c>
      <c r="E80" s="32"/>
      <c r="F80" s="23" t="s">
        <v>91</v>
      </c>
      <c r="G80" s="33">
        <v>5247.6201170000004</v>
      </c>
      <c r="H80" s="63">
        <f t="shared" si="3"/>
        <v>-2.9481928958895006E-2</v>
      </c>
      <c r="I80" s="6"/>
      <c r="J80" s="39"/>
      <c r="K80" s="52"/>
      <c r="L80" s="39"/>
      <c r="M80" s="39"/>
      <c r="N80" s="4"/>
      <c r="O80" s="4"/>
      <c r="P80" s="4"/>
      <c r="Q80" s="4"/>
    </row>
    <row r="81" spans="1:17" ht="15" customHeight="1">
      <c r="A81" s="27">
        <v>36034</v>
      </c>
      <c r="B81" s="28">
        <v>32015.119999999999</v>
      </c>
      <c r="C81" s="85">
        <f t="shared" si="4"/>
        <v>38.22937000741171</v>
      </c>
      <c r="D81" s="36">
        <f t="shared" si="5"/>
        <v>-1.2396894344601476E-2</v>
      </c>
      <c r="E81" s="32"/>
      <c r="F81" s="23" t="s">
        <v>92</v>
      </c>
      <c r="G81" s="33">
        <v>5012.7299800000001</v>
      </c>
      <c r="H81" s="63">
        <f t="shared" si="3"/>
        <v>-4.4761269254048844E-2</v>
      </c>
      <c r="I81" s="6"/>
      <c r="J81" s="39"/>
      <c r="K81" s="52"/>
      <c r="L81" s="39"/>
      <c r="M81" s="39"/>
      <c r="N81" s="4"/>
      <c r="O81" s="4"/>
      <c r="P81" s="4"/>
      <c r="Q81" s="4"/>
    </row>
    <row r="82" spans="1:17" ht="15" customHeight="1">
      <c r="A82" s="27">
        <v>36035</v>
      </c>
      <c r="B82" s="28">
        <v>30005.81</v>
      </c>
      <c r="C82" s="85">
        <f t="shared" si="4"/>
        <v>35.830045705344673</v>
      </c>
      <c r="D82" s="36">
        <f t="shared" si="5"/>
        <v>-6.2761282793879825E-2</v>
      </c>
      <c r="E82" s="32"/>
      <c r="F82" s="23" t="s">
        <v>93</v>
      </c>
      <c r="G82" s="33">
        <v>4925.7998049999997</v>
      </c>
      <c r="H82" s="63">
        <f t="shared" si="3"/>
        <v>-1.734188263617591E-2</v>
      </c>
      <c r="I82" s="6"/>
      <c r="J82" s="39"/>
      <c r="K82" s="52"/>
      <c r="L82" s="39"/>
      <c r="M82" s="39"/>
      <c r="N82" s="4"/>
      <c r="O82" s="4"/>
      <c r="P82" s="4"/>
      <c r="Q82" s="4"/>
    </row>
    <row r="83" spans="1:17" ht="15" customHeight="1">
      <c r="A83" s="27">
        <v>36038</v>
      </c>
      <c r="B83" s="28">
        <v>30806.86</v>
      </c>
      <c r="C83" s="85">
        <f t="shared" si="4"/>
        <v>36.786582393148343</v>
      </c>
      <c r="D83" s="36">
        <f t="shared" si="5"/>
        <v>2.6696496445188424E-2</v>
      </c>
      <c r="E83" s="32"/>
      <c r="F83" s="23" t="s">
        <v>94</v>
      </c>
      <c r="G83" s="33">
        <v>4811.2797849999997</v>
      </c>
      <c r="H83" s="63">
        <f t="shared" si="3"/>
        <v>-2.3249020368987558E-2</v>
      </c>
      <c r="I83" s="6"/>
      <c r="J83" s="39"/>
      <c r="K83" s="52"/>
      <c r="L83" s="39"/>
      <c r="M83" s="39"/>
      <c r="N83" s="4"/>
      <c r="O83" s="4"/>
      <c r="P83" s="4"/>
      <c r="Q83" s="4"/>
    </row>
    <row r="84" spans="1:17" ht="15" customHeight="1">
      <c r="A84" s="27">
        <v>36039</v>
      </c>
      <c r="B84" s="28">
        <v>29475.34</v>
      </c>
      <c r="C84" s="85">
        <f t="shared" si="4"/>
        <v>35.196609569299213</v>
      </c>
      <c r="D84" s="36">
        <f t="shared" si="5"/>
        <v>-4.3221542214948241E-2</v>
      </c>
      <c r="E84" s="32"/>
      <c r="F84" s="23" t="s">
        <v>95</v>
      </c>
      <c r="G84" s="33">
        <v>4855.8999020000001</v>
      </c>
      <c r="H84" s="63">
        <f t="shared" si="3"/>
        <v>9.2740640731622699E-3</v>
      </c>
      <c r="I84" s="6"/>
      <c r="J84" s="39"/>
      <c r="K84" s="52"/>
      <c r="L84" s="39"/>
      <c r="M84" s="39"/>
      <c r="N84" s="4"/>
      <c r="O84" s="4"/>
      <c r="P84" s="4"/>
      <c r="Q84" s="4"/>
    </row>
    <row r="85" spans="1:17" ht="15" customHeight="1">
      <c r="A85" s="27">
        <v>36040</v>
      </c>
      <c r="B85" s="28">
        <v>30675.58</v>
      </c>
      <c r="C85" s="85">
        <f t="shared" si="4"/>
        <v>36.629820472700352</v>
      </c>
      <c r="D85" s="36">
        <f t="shared" si="5"/>
        <v>4.0720140972080446E-2</v>
      </c>
      <c r="E85" s="32"/>
      <c r="F85" s="23" t="s">
        <v>96</v>
      </c>
      <c r="G85" s="33">
        <v>4948.5097660000001</v>
      </c>
      <c r="H85" s="63">
        <f t="shared" si="3"/>
        <v>1.9071617180958934E-2</v>
      </c>
      <c r="I85" s="6"/>
      <c r="J85" s="39"/>
      <c r="K85" s="52"/>
      <c r="L85" s="39"/>
      <c r="M85" s="39"/>
      <c r="N85" s="4"/>
      <c r="O85" s="4"/>
      <c r="P85" s="4"/>
      <c r="Q85" s="4"/>
    </row>
    <row r="86" spans="1:17" ht="15" customHeight="1">
      <c r="A86" s="27">
        <v>36041</v>
      </c>
      <c r="B86" s="28">
        <v>31345.35</v>
      </c>
      <c r="C86" s="85">
        <f t="shared" si="4"/>
        <v>37.429595240056024</v>
      </c>
      <c r="D86" s="36">
        <f t="shared" si="5"/>
        <v>2.1833979993206219E-2</v>
      </c>
      <c r="E86" s="32"/>
      <c r="F86" s="23" t="s">
        <v>97</v>
      </c>
      <c r="G86" s="33">
        <v>4797.1298829999996</v>
      </c>
      <c r="H86" s="63">
        <f t="shared" si="3"/>
        <v>-3.0591004192836935E-2</v>
      </c>
      <c r="I86" s="6"/>
      <c r="J86" s="39"/>
      <c r="K86" s="52"/>
      <c r="L86" s="39"/>
      <c r="M86" s="39"/>
      <c r="N86" s="4"/>
      <c r="O86" s="4"/>
      <c r="P86" s="4"/>
      <c r="Q86" s="4"/>
    </row>
    <row r="87" spans="1:17" ht="15" customHeight="1">
      <c r="A87" s="27">
        <v>36042</v>
      </c>
      <c r="B87" s="28">
        <v>31613.26</v>
      </c>
      <c r="C87" s="85">
        <f t="shared" si="4"/>
        <v>37.749507535205495</v>
      </c>
      <c r="D87" s="36">
        <f t="shared" si="5"/>
        <v>8.5470412676840381E-3</v>
      </c>
      <c r="E87" s="32"/>
      <c r="F87" s="23" t="s">
        <v>98</v>
      </c>
      <c r="G87" s="33">
        <v>4864.9702150000003</v>
      </c>
      <c r="H87" s="63">
        <f t="shared" si="3"/>
        <v>1.4141858497601299E-2</v>
      </c>
      <c r="I87" s="6"/>
      <c r="J87" s="39"/>
      <c r="K87" s="52"/>
      <c r="L87" s="39"/>
      <c r="M87" s="39"/>
      <c r="N87" s="4"/>
      <c r="O87" s="4"/>
      <c r="P87" s="4"/>
      <c r="Q87" s="4"/>
    </row>
    <row r="88" spans="1:17" ht="15" customHeight="1">
      <c r="A88" s="27">
        <v>36045</v>
      </c>
      <c r="B88" s="28">
        <v>31988.34</v>
      </c>
      <c r="C88" s="85">
        <f t="shared" si="4"/>
        <v>38.197391913036348</v>
      </c>
      <c r="D88" s="36">
        <f t="shared" si="5"/>
        <v>1.1864641609248832E-2</v>
      </c>
      <c r="E88" s="32"/>
      <c r="F88" s="23" t="s">
        <v>99</v>
      </c>
      <c r="G88" s="33">
        <v>4945.7402339999999</v>
      </c>
      <c r="H88" s="63">
        <f t="shared" si="3"/>
        <v>1.6602366598456059E-2</v>
      </c>
      <c r="I88" s="6"/>
      <c r="J88" s="39"/>
      <c r="K88" s="52"/>
      <c r="L88" s="39"/>
      <c r="M88" s="39"/>
      <c r="N88" s="4"/>
      <c r="O88" s="4"/>
      <c r="P88" s="4"/>
      <c r="Q88" s="4"/>
    </row>
    <row r="89" spans="1:17" ht="15" customHeight="1">
      <c r="A89" s="27">
        <v>36046</v>
      </c>
      <c r="B89" s="28">
        <v>32015.119999999999</v>
      </c>
      <c r="C89" s="85">
        <f t="shared" si="4"/>
        <v>38.22937000741171</v>
      </c>
      <c r="D89" s="36">
        <f t="shared" si="5"/>
        <v>8.3718004747976402E-4</v>
      </c>
      <c r="E89" s="32"/>
      <c r="F89" s="23" t="s">
        <v>100</v>
      </c>
      <c r="G89" s="33">
        <v>5095.6201170000004</v>
      </c>
      <c r="H89" s="63">
        <f t="shared" si="3"/>
        <v>3.030484334167732E-2</v>
      </c>
      <c r="I89" s="6"/>
      <c r="J89" s="39"/>
      <c r="K89" s="52"/>
      <c r="L89" s="39"/>
      <c r="M89" s="39"/>
      <c r="N89" s="4"/>
      <c r="O89" s="4"/>
      <c r="P89" s="4"/>
      <c r="Q89" s="4"/>
    </row>
    <row r="90" spans="1:17" ht="15" customHeight="1">
      <c r="A90" s="27">
        <v>36047</v>
      </c>
      <c r="B90" s="28">
        <v>33836.910000000003</v>
      </c>
      <c r="C90" s="85">
        <f t="shared" si="4"/>
        <v>40.404776002635309</v>
      </c>
      <c r="D90" s="36">
        <f t="shared" si="5"/>
        <v>5.6904050336216282E-2</v>
      </c>
      <c r="E90" s="32"/>
      <c r="F90" s="23" t="s">
        <v>101</v>
      </c>
      <c r="G90" s="33">
        <v>4958.4399409999996</v>
      </c>
      <c r="H90" s="63">
        <f t="shared" si="3"/>
        <v>-2.6921193662443645E-2</v>
      </c>
      <c r="I90" s="6"/>
      <c r="J90" s="39"/>
      <c r="K90" s="52"/>
      <c r="L90" s="39"/>
      <c r="M90" s="39"/>
      <c r="N90" s="4"/>
      <c r="O90" s="4"/>
      <c r="P90" s="4"/>
      <c r="Q90" s="4"/>
    </row>
    <row r="91" spans="1:17" ht="15" customHeight="1">
      <c r="A91" s="27">
        <v>36048</v>
      </c>
      <c r="B91" s="28">
        <v>32952.800000000003</v>
      </c>
      <c r="C91" s="85">
        <f t="shared" si="4"/>
        <v>39.349057069916867</v>
      </c>
      <c r="D91" s="36">
        <f t="shared" si="5"/>
        <v>-2.6128567886370253E-2</v>
      </c>
      <c r="E91" s="32"/>
      <c r="F91" s="23" t="s">
        <v>102</v>
      </c>
      <c r="G91" s="33">
        <v>4744.0498049999997</v>
      </c>
      <c r="H91" s="63">
        <f t="shared" si="3"/>
        <v>-4.3237417121313883E-2</v>
      </c>
      <c r="I91" s="6"/>
      <c r="J91" s="39"/>
      <c r="K91" s="52"/>
      <c r="L91" s="39"/>
      <c r="M91" s="39"/>
      <c r="N91" s="4"/>
      <c r="O91" s="4"/>
      <c r="P91" s="4"/>
      <c r="Q91" s="4"/>
    </row>
    <row r="92" spans="1:17" ht="15" customHeight="1">
      <c r="A92" s="27">
        <v>36049</v>
      </c>
      <c r="B92" s="28">
        <v>31881.17</v>
      </c>
      <c r="C92" s="85">
        <f t="shared" si="4"/>
        <v>38.069419830354974</v>
      </c>
      <c r="D92" s="36">
        <f t="shared" si="5"/>
        <v>-3.2520150032774288E-2</v>
      </c>
      <c r="E92" s="32"/>
      <c r="F92" s="23" t="s">
        <v>103</v>
      </c>
      <c r="G92" s="33">
        <v>4754.6499020000001</v>
      </c>
      <c r="H92" s="63">
        <f t="shared" si="3"/>
        <v>2.2343983380672919E-3</v>
      </c>
      <c r="I92" s="6"/>
      <c r="J92" s="39"/>
      <c r="K92" s="52"/>
      <c r="L92" s="39"/>
      <c r="M92" s="39"/>
      <c r="N92" s="4"/>
      <c r="O92" s="4"/>
      <c r="P92" s="4"/>
      <c r="Q92" s="4"/>
    </row>
    <row r="93" spans="1:17" ht="15" customHeight="1">
      <c r="A93" s="27">
        <v>36052</v>
      </c>
      <c r="B93" s="28">
        <v>32229.45</v>
      </c>
      <c r="C93" s="85">
        <f t="shared" si="4"/>
        <v>38.485302231738494</v>
      </c>
      <c r="D93" s="36">
        <f t="shared" si="5"/>
        <v>1.0924316767546564E-2</v>
      </c>
      <c r="E93" s="32"/>
      <c r="F93" s="23" t="s">
        <v>104</v>
      </c>
      <c r="G93" s="33">
        <v>4893.5097660000001</v>
      </c>
      <c r="H93" s="63">
        <f t="shared" si="3"/>
        <v>2.9205065959028841E-2</v>
      </c>
      <c r="I93" s="6"/>
      <c r="J93" s="39"/>
      <c r="K93" s="52"/>
      <c r="L93" s="39"/>
      <c r="M93" s="39"/>
      <c r="N93" s="4"/>
      <c r="O93" s="4"/>
      <c r="P93" s="4"/>
      <c r="Q93" s="4"/>
    </row>
    <row r="94" spans="1:17" ht="15" customHeight="1">
      <c r="A94" s="27">
        <v>36053</v>
      </c>
      <c r="B94" s="28">
        <v>32229.45</v>
      </c>
      <c r="C94" s="85">
        <f t="shared" si="4"/>
        <v>38.485302231738494</v>
      </c>
      <c r="D94" s="58">
        <f t="shared" si="5"/>
        <v>0</v>
      </c>
      <c r="E94" s="32"/>
      <c r="F94" s="23" t="s">
        <v>105</v>
      </c>
      <c r="G94" s="33">
        <v>4851.5600590000004</v>
      </c>
      <c r="H94" s="63">
        <f t="shared" si="3"/>
        <v>-8.5725193176205382E-3</v>
      </c>
      <c r="I94" s="6"/>
      <c r="J94" s="39"/>
      <c r="K94" s="52"/>
      <c r="L94" s="39"/>
      <c r="M94" s="39"/>
      <c r="N94" s="4"/>
      <c r="O94" s="4"/>
      <c r="P94" s="4"/>
      <c r="Q94" s="4"/>
    </row>
    <row r="95" spans="1:17" ht="15" customHeight="1">
      <c r="A95" s="27">
        <v>36054</v>
      </c>
      <c r="B95" s="28">
        <v>32952.800000000003</v>
      </c>
      <c r="C95" s="85">
        <f t="shared" si="4"/>
        <v>39.349057069916874</v>
      </c>
      <c r="D95" s="36">
        <f t="shared" si="5"/>
        <v>2.2443758736187001E-2</v>
      </c>
      <c r="E95" s="32"/>
      <c r="F95" s="23" t="s">
        <v>106</v>
      </c>
      <c r="G95" s="33">
        <v>4872.1801759999998</v>
      </c>
      <c r="H95" s="63">
        <f t="shared" si="3"/>
        <v>4.2502033880313711E-3</v>
      </c>
      <c r="I95" s="6"/>
      <c r="J95" s="39"/>
      <c r="K95" s="52"/>
      <c r="L95" s="39"/>
      <c r="M95" s="39"/>
      <c r="N95" s="4"/>
      <c r="O95" s="4"/>
      <c r="P95" s="4"/>
      <c r="Q95" s="4"/>
    </row>
    <row r="96" spans="1:17" ht="15" customHeight="1">
      <c r="A96" s="27">
        <v>36055</v>
      </c>
      <c r="B96" s="28">
        <v>30809.53</v>
      </c>
      <c r="C96" s="85">
        <f t="shared" si="4"/>
        <v>36.789770649757102</v>
      </c>
      <c r="D96" s="36">
        <f t="shared" si="5"/>
        <v>-6.504060352989742E-2</v>
      </c>
      <c r="E96" s="32"/>
      <c r="F96" s="23" t="s">
        <v>107</v>
      </c>
      <c r="G96" s="33">
        <v>4629.0297849999997</v>
      </c>
      <c r="H96" s="63">
        <f t="shared" si="3"/>
        <v>-4.990587010672163E-2</v>
      </c>
      <c r="I96" s="6"/>
      <c r="J96" s="39"/>
      <c r="K96" s="52"/>
      <c r="L96" s="39"/>
      <c r="M96" s="39"/>
      <c r="N96" s="4"/>
      <c r="O96" s="4"/>
      <c r="P96" s="4"/>
      <c r="Q96" s="4"/>
    </row>
    <row r="97" spans="1:17" ht="15" customHeight="1">
      <c r="A97" s="27">
        <v>36056</v>
      </c>
      <c r="B97" s="28">
        <v>28934.17</v>
      </c>
      <c r="C97" s="85">
        <f t="shared" si="4"/>
        <v>34.550396524746809</v>
      </c>
      <c r="D97" s="36">
        <f t="shared" si="5"/>
        <v>-6.0869477723288885E-2</v>
      </c>
      <c r="E97" s="32"/>
      <c r="F97" s="23" t="s">
        <v>108</v>
      </c>
      <c r="G97" s="33">
        <v>4623.3701170000004</v>
      </c>
      <c r="H97" s="63">
        <f t="shared" si="3"/>
        <v>-1.2226467019804085E-3</v>
      </c>
      <c r="I97" s="6"/>
      <c r="J97" s="39"/>
      <c r="K97" s="52"/>
      <c r="L97" s="39"/>
      <c r="M97" s="39"/>
      <c r="N97" s="4"/>
      <c r="O97" s="4"/>
      <c r="P97" s="4"/>
      <c r="Q97" s="4"/>
    </row>
    <row r="98" spans="1:17" ht="15" customHeight="1">
      <c r="A98" s="27">
        <v>36059</v>
      </c>
      <c r="B98" s="28">
        <v>25719.26</v>
      </c>
      <c r="C98" s="85">
        <f t="shared" si="4"/>
        <v>30.711460923989168</v>
      </c>
      <c r="D98" s="36">
        <f t="shared" si="5"/>
        <v>-0.11111118791380573</v>
      </c>
      <c r="E98" s="32"/>
      <c r="F98" s="23" t="s">
        <v>109</v>
      </c>
      <c r="G98" s="33">
        <v>4439.1298829999996</v>
      </c>
      <c r="H98" s="63">
        <f t="shared" si="3"/>
        <v>-3.9849769613415693E-2</v>
      </c>
      <c r="I98" s="6"/>
      <c r="J98" s="39"/>
      <c r="K98" s="52"/>
      <c r="L98" s="39"/>
      <c r="M98" s="39"/>
      <c r="N98" s="4"/>
      <c r="O98" s="4"/>
      <c r="P98" s="4"/>
      <c r="Q98" s="4"/>
    </row>
    <row r="99" spans="1:17" ht="15" customHeight="1">
      <c r="A99" s="27">
        <v>36060</v>
      </c>
      <c r="B99" s="28">
        <v>25984.49</v>
      </c>
      <c r="C99" s="85">
        <f t="shared" si="4"/>
        <v>31.028173021493906</v>
      </c>
      <c r="D99" s="36">
        <f t="shared" si="5"/>
        <v>1.031250510317961E-2</v>
      </c>
      <c r="E99" s="32"/>
      <c r="F99" s="23" t="s">
        <v>110</v>
      </c>
      <c r="G99" s="33">
        <v>4549.2299800000001</v>
      </c>
      <c r="H99" s="63">
        <f t="shared" si="3"/>
        <v>2.4802179684274957E-2</v>
      </c>
      <c r="I99" s="6"/>
      <c r="J99" s="39"/>
      <c r="K99" s="52"/>
      <c r="L99" s="39"/>
      <c r="M99" s="39"/>
      <c r="N99" s="4"/>
      <c r="O99" s="4"/>
      <c r="P99" s="4"/>
      <c r="Q99" s="4"/>
    </row>
    <row r="100" spans="1:17" ht="15" customHeight="1">
      <c r="A100" s="27">
        <v>36061</v>
      </c>
      <c r="B100" s="28">
        <v>26656.95</v>
      </c>
      <c r="C100" s="85">
        <f t="shared" si="4"/>
        <v>31.831159927530305</v>
      </c>
      <c r="D100" s="36">
        <f t="shared" si="5"/>
        <v>2.5879284142194019E-2</v>
      </c>
      <c r="E100" s="32"/>
      <c r="F100" s="23" t="s">
        <v>111</v>
      </c>
      <c r="G100" s="33">
        <v>4722.9599609999996</v>
      </c>
      <c r="H100" s="63">
        <f t="shared" si="3"/>
        <v>3.8188876307370043E-2</v>
      </c>
      <c r="I100" s="6"/>
      <c r="J100" s="39"/>
      <c r="K100" s="52"/>
      <c r="L100" s="39"/>
      <c r="M100" s="39"/>
      <c r="N100" s="4"/>
      <c r="O100" s="4"/>
      <c r="P100" s="4"/>
      <c r="Q100" s="4"/>
    </row>
    <row r="101" spans="1:17" ht="15" customHeight="1">
      <c r="A101" s="27">
        <v>36062</v>
      </c>
      <c r="B101" s="28">
        <v>28130.45</v>
      </c>
      <c r="C101" s="85">
        <f t="shared" si="4"/>
        <v>33.590671580334387</v>
      </c>
      <c r="D101" s="36">
        <f t="shared" si="5"/>
        <v>5.5276391335092726E-2</v>
      </c>
      <c r="E101" s="32"/>
      <c r="F101" s="23" t="s">
        <v>112</v>
      </c>
      <c r="G101" s="33">
        <v>4611.3398440000001</v>
      </c>
      <c r="H101" s="63">
        <f t="shared" si="3"/>
        <v>-2.3633509054005613E-2</v>
      </c>
      <c r="I101" s="6"/>
      <c r="J101" s="39"/>
      <c r="K101" s="52"/>
      <c r="L101" s="39"/>
      <c r="M101" s="39"/>
      <c r="N101" s="4"/>
      <c r="O101" s="4"/>
      <c r="P101" s="4"/>
      <c r="Q101" s="4"/>
    </row>
    <row r="102" spans="1:17" ht="15" customHeight="1">
      <c r="A102" s="27">
        <v>36063</v>
      </c>
      <c r="B102" s="28">
        <v>27326.71</v>
      </c>
      <c r="C102" s="85">
        <f t="shared" si="4"/>
        <v>32.630922753849994</v>
      </c>
      <c r="D102" s="36">
        <f t="shared" si="5"/>
        <v>-2.8571885625718805E-2</v>
      </c>
      <c r="E102" s="32"/>
      <c r="F102" s="23" t="s">
        <v>113</v>
      </c>
      <c r="G102" s="33">
        <v>4584.4101559999999</v>
      </c>
      <c r="H102" s="63">
        <f t="shared" si="3"/>
        <v>-5.839883615396395E-3</v>
      </c>
      <c r="I102" s="6"/>
      <c r="J102" s="39"/>
      <c r="K102" s="52"/>
      <c r="L102" s="39"/>
      <c r="M102" s="39"/>
      <c r="N102" s="4"/>
      <c r="O102" s="4"/>
      <c r="P102" s="4"/>
      <c r="Q102" s="4"/>
    </row>
    <row r="103" spans="1:17" ht="15" customHeight="1">
      <c r="A103" s="27">
        <v>36066</v>
      </c>
      <c r="B103" s="28">
        <v>29084.73</v>
      </c>
      <c r="C103" s="85">
        <f t="shared" si="4"/>
        <v>34.730180762579302</v>
      </c>
      <c r="D103" s="36">
        <f t="shared" si="5"/>
        <v>6.4333393957779789E-2</v>
      </c>
      <c r="E103" s="32"/>
      <c r="F103" s="23" t="s">
        <v>114</v>
      </c>
      <c r="G103" s="33">
        <v>4677.5600590000004</v>
      </c>
      <c r="H103" s="63">
        <f t="shared" si="3"/>
        <v>2.031884142785248E-2</v>
      </c>
      <c r="I103" s="6"/>
      <c r="J103" s="39"/>
      <c r="K103" s="52"/>
      <c r="L103" s="39"/>
      <c r="M103" s="39"/>
      <c r="N103" s="4"/>
      <c r="O103" s="4"/>
      <c r="P103" s="4"/>
      <c r="Q103" s="4"/>
    </row>
    <row r="104" spans="1:17" ht="15" customHeight="1">
      <c r="A104" s="27">
        <v>36067</v>
      </c>
      <c r="B104" s="28">
        <v>30697.41</v>
      </c>
      <c r="C104" s="85">
        <f t="shared" si="4"/>
        <v>36.655887754261755</v>
      </c>
      <c r="D104" s="36">
        <f t="shared" si="5"/>
        <v>5.544765242792353E-2</v>
      </c>
      <c r="E104" s="32"/>
      <c r="F104" s="23" t="s">
        <v>115</v>
      </c>
      <c r="G104" s="33">
        <v>4600.330078</v>
      </c>
      <c r="H104" s="63">
        <f t="shared" si="3"/>
        <v>-1.6510740648087188E-2</v>
      </c>
      <c r="I104" s="6"/>
      <c r="J104" s="39"/>
      <c r="K104" s="52"/>
      <c r="L104" s="39"/>
      <c r="M104" s="39"/>
      <c r="N104" s="4"/>
      <c r="O104" s="4"/>
      <c r="P104" s="4"/>
      <c r="Q104" s="4"/>
    </row>
    <row r="105" spans="1:17" ht="15" customHeight="1">
      <c r="A105" s="27">
        <v>36068</v>
      </c>
      <c r="B105" s="28">
        <v>30414.48</v>
      </c>
      <c r="C105" s="85">
        <f t="shared" si="4"/>
        <v>36.318040023058593</v>
      </c>
      <c r="D105" s="36">
        <f t="shared" si="5"/>
        <v>-9.2167384805428298E-3</v>
      </c>
      <c r="E105" s="32"/>
      <c r="F105" s="23" t="s">
        <v>116</v>
      </c>
      <c r="G105" s="33">
        <v>4430.9101559999999</v>
      </c>
      <c r="H105" s="63">
        <f t="shared" si="3"/>
        <v>-3.6827775209046648E-2</v>
      </c>
      <c r="I105" s="6"/>
      <c r="J105" s="39"/>
      <c r="K105" s="52"/>
      <c r="L105" s="39"/>
      <c r="M105" s="39"/>
      <c r="N105" s="4"/>
      <c r="O105" s="4"/>
      <c r="P105" s="4"/>
      <c r="Q105" s="4"/>
    </row>
    <row r="106" spans="1:17" ht="15" customHeight="1">
      <c r="A106" s="27">
        <v>36069</v>
      </c>
      <c r="B106" s="28">
        <v>28151.08</v>
      </c>
      <c r="C106" s="85">
        <f t="shared" si="4"/>
        <v>33.61530593757724</v>
      </c>
      <c r="D106" s="36">
        <f t="shared" si="5"/>
        <v>-7.4418500661526943E-2</v>
      </c>
      <c r="E106" s="32"/>
      <c r="F106" s="23" t="s">
        <v>117</v>
      </c>
      <c r="G106" s="33">
        <v>4094.6201169999999</v>
      </c>
      <c r="H106" s="63">
        <f t="shared" si="3"/>
        <v>-7.5896379560894886E-2</v>
      </c>
      <c r="I106" s="6"/>
      <c r="J106" s="39"/>
      <c r="K106" s="52"/>
      <c r="L106" s="39"/>
      <c r="M106" s="39"/>
      <c r="N106" s="4"/>
      <c r="O106" s="4"/>
      <c r="P106" s="4"/>
      <c r="Q106" s="4"/>
    </row>
    <row r="107" spans="1:17" ht="15" customHeight="1">
      <c r="A107" s="27">
        <v>36070</v>
      </c>
      <c r="B107" s="28">
        <v>27160.84</v>
      </c>
      <c r="C107" s="85">
        <f t="shared" si="4"/>
        <v>32.432856789920152</v>
      </c>
      <c r="D107" s="36">
        <f t="shared" si="5"/>
        <v>-3.5175915098106414E-2</v>
      </c>
      <c r="E107" s="32"/>
      <c r="F107" s="23" t="s">
        <v>118</v>
      </c>
      <c r="G107" s="33">
        <v>4019.3100589999999</v>
      </c>
      <c r="H107" s="63">
        <f t="shared" si="3"/>
        <v>-1.8392440775477199E-2</v>
      </c>
      <c r="I107" s="6"/>
      <c r="J107" s="39"/>
      <c r="K107" s="52"/>
      <c r="L107" s="39"/>
      <c r="M107" s="39"/>
      <c r="N107" s="4"/>
      <c r="O107" s="4"/>
      <c r="P107" s="4"/>
      <c r="Q107" s="4"/>
    </row>
    <row r="108" spans="1:17" ht="15" customHeight="1">
      <c r="A108" s="27">
        <v>36073</v>
      </c>
      <c r="B108" s="28">
        <v>27726.69</v>
      </c>
      <c r="C108" s="85">
        <f t="shared" si="4"/>
        <v>33.108540311290483</v>
      </c>
      <c r="D108" s="36">
        <f t="shared" si="5"/>
        <v>2.0833302651906145E-2</v>
      </c>
      <c r="E108" s="32"/>
      <c r="F108" s="23" t="s">
        <v>119</v>
      </c>
      <c r="G108" s="33">
        <v>3970.98999</v>
      </c>
      <c r="H108" s="63">
        <f t="shared" si="3"/>
        <v>-1.2021980959593313E-2</v>
      </c>
      <c r="I108" s="6"/>
      <c r="J108" s="39"/>
      <c r="K108" s="52"/>
      <c r="L108" s="39"/>
      <c r="M108" s="39"/>
      <c r="N108" s="4"/>
      <c r="O108" s="4"/>
      <c r="P108" s="4"/>
      <c r="Q108" s="4"/>
    </row>
    <row r="109" spans="1:17" ht="15" customHeight="1">
      <c r="A109" s="27">
        <v>36074</v>
      </c>
      <c r="B109" s="28">
        <v>26312.06</v>
      </c>
      <c r="C109" s="85">
        <f t="shared" si="4"/>
        <v>31.419325537346648</v>
      </c>
      <c r="D109" s="36">
        <f t="shared" si="5"/>
        <v>-5.1020514890165305E-2</v>
      </c>
      <c r="E109" s="32"/>
      <c r="F109" s="23" t="s">
        <v>120</v>
      </c>
      <c r="G109" s="33">
        <v>4185.3901370000003</v>
      </c>
      <c r="H109" s="63">
        <f t="shared" si="3"/>
        <v>5.3991611044076265E-2</v>
      </c>
      <c r="I109" s="6"/>
      <c r="J109" s="39"/>
      <c r="K109" s="52"/>
      <c r="L109" s="39"/>
      <c r="M109" s="39"/>
      <c r="N109" s="4"/>
      <c r="O109" s="4"/>
      <c r="P109" s="4"/>
      <c r="Q109" s="4"/>
    </row>
    <row r="110" spans="1:17" ht="15" customHeight="1">
      <c r="A110" s="27">
        <v>36075</v>
      </c>
      <c r="B110" s="28">
        <v>24897.43</v>
      </c>
      <c r="C110" s="85">
        <f t="shared" si="4"/>
        <v>29.730110763402809</v>
      </c>
      <c r="D110" s="36">
        <f t="shared" si="5"/>
        <v>-5.3763559371634184E-2</v>
      </c>
      <c r="E110" s="32"/>
      <c r="F110" s="23" t="s">
        <v>121</v>
      </c>
      <c r="G110" s="33">
        <v>4064.1599120000001</v>
      </c>
      <c r="H110" s="63">
        <f t="shared" si="3"/>
        <v>-2.8965095494513572E-2</v>
      </c>
      <c r="I110" s="6"/>
      <c r="J110" s="39"/>
      <c r="K110" s="52"/>
      <c r="L110" s="39"/>
      <c r="M110" s="39"/>
      <c r="N110" s="4"/>
      <c r="O110" s="4"/>
      <c r="P110" s="4"/>
      <c r="Q110" s="4"/>
    </row>
    <row r="111" spans="1:17" ht="15" customHeight="1">
      <c r="A111" s="27">
        <v>36076</v>
      </c>
      <c r="B111" s="28">
        <v>23482.81</v>
      </c>
      <c r="C111" s="85">
        <f t="shared" si="4"/>
        <v>28.04090793049496</v>
      </c>
      <c r="D111" s="36">
        <f t="shared" si="5"/>
        <v>-5.6817912531534336E-2</v>
      </c>
      <c r="E111" s="32"/>
      <c r="F111" s="23" t="s">
        <v>122</v>
      </c>
      <c r="G111" s="33">
        <v>3861.889893</v>
      </c>
      <c r="H111" s="63">
        <f t="shared" si="3"/>
        <v>-4.9769207752571334E-2</v>
      </c>
      <c r="I111" s="6"/>
      <c r="J111" s="39"/>
      <c r="K111" s="52"/>
      <c r="L111" s="39"/>
      <c r="M111" s="39"/>
      <c r="N111" s="4"/>
      <c r="O111" s="4"/>
      <c r="P111" s="4"/>
      <c r="Q111" s="4"/>
    </row>
    <row r="112" spans="1:17" ht="15" customHeight="1">
      <c r="A112" s="27">
        <v>36077</v>
      </c>
      <c r="B112" s="28">
        <v>22635.439999999999</v>
      </c>
      <c r="C112" s="85">
        <f t="shared" si="4"/>
        <v>27.02906036399574</v>
      </c>
      <c r="D112" s="36">
        <f t="shared" si="5"/>
        <v>-3.6084693441713431E-2</v>
      </c>
      <c r="E112" s="32"/>
      <c r="F112" s="23" t="s">
        <v>123</v>
      </c>
      <c r="G112" s="33">
        <v>3973.4399410000001</v>
      </c>
      <c r="H112" s="63">
        <f t="shared" si="3"/>
        <v>2.8884833874262935E-2</v>
      </c>
      <c r="I112" s="6"/>
      <c r="J112" s="39"/>
      <c r="K112" s="52"/>
      <c r="L112" s="39"/>
      <c r="M112" s="39"/>
      <c r="N112" s="4"/>
      <c r="O112" s="4"/>
      <c r="P112" s="4"/>
      <c r="Q112" s="4"/>
    </row>
    <row r="113" spans="1:17" ht="15" customHeight="1">
      <c r="A113" s="27">
        <v>36080</v>
      </c>
      <c r="B113" s="28">
        <v>23482.81</v>
      </c>
      <c r="C113" s="85">
        <f t="shared" si="4"/>
        <v>28.040907930494964</v>
      </c>
      <c r="D113" s="36">
        <f t="shared" si="5"/>
        <v>3.7435543554709017E-2</v>
      </c>
      <c r="E113" s="32"/>
      <c r="F113" s="23" t="s">
        <v>124</v>
      </c>
      <c r="G113" s="33">
        <v>4271.6298829999996</v>
      </c>
      <c r="H113" s="63">
        <f t="shared" si="3"/>
        <v>7.5045790656887018E-2</v>
      </c>
      <c r="I113" s="6"/>
      <c r="J113" s="39"/>
      <c r="K113" s="52"/>
      <c r="L113" s="39"/>
      <c r="M113" s="39"/>
      <c r="N113" s="4"/>
      <c r="O113" s="4"/>
      <c r="P113" s="4"/>
      <c r="Q113" s="4"/>
    </row>
    <row r="114" spans="1:17" ht="15" customHeight="1">
      <c r="A114" s="27">
        <v>36081</v>
      </c>
      <c r="B114" s="28">
        <v>23482.81</v>
      </c>
      <c r="C114" s="85">
        <f t="shared" si="4"/>
        <v>28.040907930494964</v>
      </c>
      <c r="D114" s="58">
        <f t="shared" si="5"/>
        <v>0</v>
      </c>
      <c r="E114" s="32"/>
      <c r="F114" s="23" t="s">
        <v>125</v>
      </c>
      <c r="G114" s="33">
        <v>4253.1201170000004</v>
      </c>
      <c r="H114" s="63">
        <f t="shared" si="3"/>
        <v>-4.3331858112668842E-3</v>
      </c>
      <c r="I114" s="6"/>
      <c r="J114" s="39"/>
      <c r="K114" s="52"/>
      <c r="L114" s="39"/>
      <c r="M114" s="39"/>
      <c r="N114" s="4"/>
      <c r="O114" s="4"/>
      <c r="P114" s="4"/>
      <c r="Q114" s="4"/>
    </row>
    <row r="115" spans="1:17" ht="15" customHeight="1">
      <c r="A115" s="44">
        <v>36082</v>
      </c>
      <c r="B115" s="45">
        <v>27585.22</v>
      </c>
      <c r="C115" s="85">
        <f t="shared" si="4"/>
        <v>32.939610475170909</v>
      </c>
      <c r="D115" s="36">
        <f t="shared" si="5"/>
        <v>0.17469842833970892</v>
      </c>
      <c r="E115" s="32"/>
      <c r="F115" s="23" t="s">
        <v>126</v>
      </c>
      <c r="G115" s="33">
        <v>4371.1000979999999</v>
      </c>
      <c r="H115" s="63">
        <f t="shared" si="3"/>
        <v>2.7739630613399742E-2</v>
      </c>
      <c r="I115" s="6"/>
      <c r="J115" s="39"/>
      <c r="K115" s="52"/>
      <c r="L115" s="39"/>
      <c r="M115" s="39"/>
      <c r="N115" s="4"/>
      <c r="O115" s="4"/>
      <c r="P115" s="4"/>
      <c r="Q115" s="4"/>
    </row>
    <row r="116" spans="1:17" ht="15" customHeight="1">
      <c r="A116" s="27">
        <v>36083</v>
      </c>
      <c r="B116" s="28">
        <v>28716.93</v>
      </c>
      <c r="C116" s="85">
        <f t="shared" si="4"/>
        <v>34.290989458947571</v>
      </c>
      <c r="D116" s="36">
        <f t="shared" si="5"/>
        <v>4.1025955203547376E-2</v>
      </c>
      <c r="E116" s="32"/>
      <c r="F116" s="23" t="s">
        <v>127</v>
      </c>
      <c r="G116" s="33">
        <v>4391.6401370000003</v>
      </c>
      <c r="H116" s="63">
        <f t="shared" si="3"/>
        <v>4.6990548236126055E-3</v>
      </c>
      <c r="I116" s="6"/>
      <c r="J116" s="39"/>
      <c r="K116" s="52"/>
      <c r="L116" s="39"/>
      <c r="M116" s="39"/>
      <c r="N116" s="4"/>
      <c r="O116" s="4"/>
      <c r="P116" s="4"/>
      <c r="Q116" s="4"/>
    </row>
    <row r="117" spans="1:17" ht="15" customHeight="1">
      <c r="A117" s="27">
        <v>36084</v>
      </c>
      <c r="B117" s="28">
        <v>29848.63</v>
      </c>
      <c r="C117" s="85">
        <f t="shared" si="4"/>
        <v>35.642356501688241</v>
      </c>
      <c r="D117" s="36">
        <f t="shared" si="5"/>
        <v>3.9408808671400487E-2</v>
      </c>
      <c r="E117" s="32"/>
      <c r="F117" s="23" t="s">
        <v>128</v>
      </c>
      <c r="G117" s="33">
        <v>4469.1201170000004</v>
      </c>
      <c r="H117" s="63">
        <f t="shared" si="3"/>
        <v>1.7642606767167376E-2</v>
      </c>
      <c r="I117" s="6"/>
      <c r="J117" s="39"/>
      <c r="K117" s="52"/>
      <c r="L117" s="39"/>
      <c r="M117" s="39"/>
      <c r="N117" s="4"/>
      <c r="O117" s="4"/>
      <c r="P117" s="4"/>
      <c r="Q117" s="4"/>
    </row>
    <row r="118" spans="1:17" ht="15" customHeight="1">
      <c r="A118" s="27">
        <v>36087</v>
      </c>
      <c r="B118" s="28">
        <v>28688.639999999999</v>
      </c>
      <c r="C118" s="85">
        <f t="shared" si="4"/>
        <v>34.257208268138044</v>
      </c>
      <c r="D118" s="36">
        <f t="shared" si="5"/>
        <v>-3.886242015127668E-2</v>
      </c>
      <c r="E118" s="32"/>
      <c r="F118" s="23" t="s">
        <v>129</v>
      </c>
      <c r="G118" s="33">
        <v>4466.1801759999998</v>
      </c>
      <c r="H118" s="63">
        <f t="shared" si="3"/>
        <v>-6.5783441103257868E-4</v>
      </c>
      <c r="I118" s="6"/>
      <c r="J118" s="39"/>
      <c r="K118" s="52"/>
      <c r="L118" s="39"/>
      <c r="M118" s="39"/>
      <c r="N118" s="4"/>
      <c r="O118" s="4"/>
      <c r="P118" s="4"/>
      <c r="Q118" s="4"/>
    </row>
    <row r="119" spans="1:17" ht="15" customHeight="1">
      <c r="A119" s="27">
        <v>36088</v>
      </c>
      <c r="B119" s="28">
        <v>29565.7</v>
      </c>
      <c r="C119" s="85">
        <f t="shared" si="4"/>
        <v>35.304508770485072</v>
      </c>
      <c r="D119" s="36">
        <f t="shared" si="5"/>
        <v>3.0571682728773527E-2</v>
      </c>
      <c r="E119" s="32"/>
      <c r="F119" s="23" t="s">
        <v>130</v>
      </c>
      <c r="G119" s="33">
        <v>4657.8598629999997</v>
      </c>
      <c r="H119" s="63">
        <f t="shared" si="3"/>
        <v>4.291803721444843E-2</v>
      </c>
      <c r="I119" s="6"/>
      <c r="J119" s="39"/>
      <c r="K119" s="52"/>
      <c r="L119" s="39"/>
      <c r="M119" s="39"/>
      <c r="N119" s="4"/>
      <c r="O119" s="4"/>
      <c r="P119" s="4"/>
      <c r="Q119" s="4"/>
    </row>
    <row r="120" spans="1:17" ht="15" customHeight="1">
      <c r="A120" s="27">
        <v>36089</v>
      </c>
      <c r="B120" s="28">
        <v>29565.7</v>
      </c>
      <c r="C120" s="85">
        <f t="shared" si="4"/>
        <v>35.304508770485072</v>
      </c>
      <c r="D120" s="36">
        <f t="shared" si="5"/>
        <v>0</v>
      </c>
      <c r="E120" s="32"/>
      <c r="F120" s="23" t="s">
        <v>131</v>
      </c>
      <c r="G120" s="33">
        <v>4534.5498049999997</v>
      </c>
      <c r="H120" s="63">
        <f t="shared" si="3"/>
        <v>-2.6473543993781601E-2</v>
      </c>
      <c r="I120" s="6"/>
      <c r="J120" s="39"/>
      <c r="K120" s="52"/>
      <c r="L120" s="39"/>
      <c r="M120" s="39"/>
      <c r="N120" s="4"/>
      <c r="O120" s="4"/>
      <c r="P120" s="4"/>
      <c r="Q120" s="4"/>
    </row>
    <row r="121" spans="1:17" ht="15" customHeight="1">
      <c r="A121" s="27">
        <v>36090</v>
      </c>
      <c r="B121" s="28">
        <v>29565.7</v>
      </c>
      <c r="C121" s="85">
        <f t="shared" si="4"/>
        <v>35.304508770485072</v>
      </c>
      <c r="D121" s="36">
        <f t="shared" si="5"/>
        <v>0</v>
      </c>
      <c r="E121" s="32"/>
      <c r="F121" s="23" t="s">
        <v>132</v>
      </c>
      <c r="G121" s="33">
        <v>4449.1201170000004</v>
      </c>
      <c r="H121" s="63">
        <f t="shared" si="3"/>
        <v>-1.8839728677321092E-2</v>
      </c>
      <c r="I121" s="6"/>
      <c r="J121" s="54"/>
      <c r="K121" s="55"/>
      <c r="L121" s="53"/>
      <c r="M121" s="53"/>
      <c r="N121" s="4"/>
      <c r="O121" s="4"/>
      <c r="P121" s="4"/>
      <c r="Q121" s="4"/>
    </row>
    <row r="122" spans="1:17" ht="15" customHeight="1">
      <c r="A122" s="27">
        <v>36091</v>
      </c>
      <c r="B122" s="28">
        <v>30273.02</v>
      </c>
      <c r="C122" s="85">
        <f t="shared" si="4"/>
        <v>36.149122127974984</v>
      </c>
      <c r="D122" s="36">
        <f t="shared" si="5"/>
        <v>2.3923668304826191E-2</v>
      </c>
      <c r="E122" s="32"/>
      <c r="F122" s="23" t="s">
        <v>133</v>
      </c>
      <c r="G122" s="33">
        <v>4480.4301759999998</v>
      </c>
      <c r="H122" s="63">
        <f t="shared" si="3"/>
        <v>7.0373597872451987E-3</v>
      </c>
      <c r="I122" s="6"/>
      <c r="J122" s="7"/>
      <c r="K122" s="8"/>
      <c r="L122" s="4"/>
      <c r="M122" s="4"/>
      <c r="N122" s="4"/>
      <c r="O122" s="4"/>
      <c r="P122" s="4"/>
      <c r="Q122" s="4"/>
    </row>
    <row r="123" spans="1:17" ht="15" customHeight="1">
      <c r="A123" s="27">
        <v>36094</v>
      </c>
      <c r="B123" s="28">
        <v>30273.02</v>
      </c>
      <c r="C123" s="85">
        <f t="shared" si="4"/>
        <v>36.149122127974984</v>
      </c>
      <c r="D123" s="58">
        <f t="shared" si="5"/>
        <v>0</v>
      </c>
      <c r="E123" s="32"/>
      <c r="F123" s="23" t="s">
        <v>134</v>
      </c>
      <c r="G123" s="33">
        <v>4579.6401370000003</v>
      </c>
      <c r="H123" s="63">
        <f t="shared" si="3"/>
        <v>2.2142954382244676E-2</v>
      </c>
      <c r="I123" s="6"/>
      <c r="J123" s="7"/>
      <c r="K123" s="8"/>
      <c r="L123" s="4"/>
      <c r="M123" s="4"/>
      <c r="N123" s="4"/>
      <c r="O123" s="4"/>
      <c r="P123" s="4"/>
      <c r="Q123" s="4"/>
    </row>
    <row r="124" spans="1:17" ht="15" customHeight="1">
      <c r="A124" s="27">
        <v>36095</v>
      </c>
      <c r="B124" s="28">
        <v>33073.980000000003</v>
      </c>
      <c r="C124" s="85">
        <f t="shared" si="4"/>
        <v>39.493758544017147</v>
      </c>
      <c r="D124" s="36">
        <f t="shared" si="5"/>
        <v>9.2523309534364356E-2</v>
      </c>
      <c r="E124" s="32"/>
      <c r="F124" s="23" t="s">
        <v>135</v>
      </c>
      <c r="G124" s="33">
        <v>4682.7001950000003</v>
      </c>
      <c r="H124" s="63">
        <f t="shared" si="3"/>
        <v>2.2503964267269243E-2</v>
      </c>
      <c r="I124" s="6"/>
      <c r="J124" s="7"/>
      <c r="K124" s="8"/>
      <c r="L124" s="4"/>
      <c r="M124" s="4"/>
      <c r="N124" s="4"/>
      <c r="O124" s="4"/>
      <c r="P124" s="4"/>
      <c r="Q124" s="4"/>
    </row>
    <row r="125" spans="1:17" ht="15" customHeight="1">
      <c r="A125" s="27">
        <v>36096</v>
      </c>
      <c r="B125" s="28">
        <v>33073.980000000003</v>
      </c>
      <c r="C125" s="85">
        <f t="shared" si="4"/>
        <v>39.493758544017147</v>
      </c>
      <c r="D125" s="36">
        <f t="shared" si="5"/>
        <v>0</v>
      </c>
      <c r="E125" s="32"/>
      <c r="F125" s="23" t="s">
        <v>136</v>
      </c>
      <c r="G125" s="33">
        <v>4564.1201170000004</v>
      </c>
      <c r="H125" s="63">
        <f t="shared" si="3"/>
        <v>-2.5323013018560318E-2</v>
      </c>
      <c r="I125" s="6"/>
      <c r="J125" s="7"/>
      <c r="K125" s="8"/>
      <c r="L125" s="4"/>
      <c r="M125" s="4"/>
      <c r="N125" s="4"/>
      <c r="O125" s="4"/>
      <c r="P125" s="4"/>
      <c r="Q125" s="4"/>
    </row>
    <row r="126" spans="1:17" ht="15" customHeight="1">
      <c r="A126" s="27">
        <v>36097</v>
      </c>
      <c r="B126" s="28">
        <v>30555.94</v>
      </c>
      <c r="C126" s="85">
        <f t="shared" si="4"/>
        <v>36.486957918142153</v>
      </c>
      <c r="D126" s="36">
        <f t="shared" si="5"/>
        <v>-7.6133564814395011E-2</v>
      </c>
      <c r="E126" s="32"/>
      <c r="F126" s="23" t="s">
        <v>137</v>
      </c>
      <c r="G126" s="33">
        <v>4569.7299800000001</v>
      </c>
      <c r="H126" s="63">
        <f t="shared" si="3"/>
        <v>1.229122559484049E-3</v>
      </c>
      <c r="I126" s="6"/>
      <c r="J126" s="7"/>
      <c r="K126" s="8"/>
      <c r="L126" s="4"/>
      <c r="M126" s="4"/>
      <c r="N126" s="4"/>
      <c r="O126" s="4"/>
      <c r="P126" s="4"/>
      <c r="Q126" s="4"/>
    </row>
    <row r="127" spans="1:17" ht="15" customHeight="1">
      <c r="A127" s="27">
        <v>36098</v>
      </c>
      <c r="B127" s="28">
        <v>32394.959999999999</v>
      </c>
      <c r="C127" s="85">
        <f t="shared" si="4"/>
        <v>38.682938318372734</v>
      </c>
      <c r="D127" s="36">
        <f t="shared" si="5"/>
        <v>6.0185351849754924E-2</v>
      </c>
      <c r="E127" s="32"/>
      <c r="F127" s="23" t="s">
        <v>138</v>
      </c>
      <c r="G127" s="33">
        <v>4690.9902339999999</v>
      </c>
      <c r="H127" s="63">
        <f t="shared" si="3"/>
        <v>2.6535540290282055E-2</v>
      </c>
      <c r="I127" s="6"/>
      <c r="J127" s="7"/>
      <c r="K127" s="8"/>
      <c r="L127" s="4"/>
      <c r="M127" s="4"/>
      <c r="N127" s="4"/>
      <c r="O127" s="4"/>
      <c r="P127" s="4"/>
      <c r="Q127" s="4"/>
    </row>
    <row r="128" spans="1:17" ht="15" customHeight="1">
      <c r="A128" s="27">
        <v>36101</v>
      </c>
      <c r="B128" s="28">
        <v>33130.57</v>
      </c>
      <c r="C128" s="85">
        <f t="shared" si="4"/>
        <v>39.561332866672167</v>
      </c>
      <c r="D128" s="36">
        <f t="shared" si="5"/>
        <v>2.2707544630399316E-2</v>
      </c>
      <c r="E128" s="32"/>
      <c r="F128" s="23" t="s">
        <v>139</v>
      </c>
      <c r="G128" s="33">
        <v>4762.4702150000003</v>
      </c>
      <c r="H128" s="63">
        <f t="shared" si="3"/>
        <v>1.5237716864537051E-2</v>
      </c>
      <c r="I128" s="6"/>
      <c r="J128" s="7"/>
      <c r="K128" s="8"/>
      <c r="L128" s="4"/>
      <c r="M128" s="4"/>
      <c r="N128" s="4"/>
      <c r="O128" s="4"/>
      <c r="P128" s="4"/>
      <c r="Q128" s="4"/>
    </row>
    <row r="129" spans="1:17" ht="15" customHeight="1">
      <c r="A129" s="27">
        <v>36102</v>
      </c>
      <c r="B129" s="28">
        <v>34799.82</v>
      </c>
      <c r="C129" s="85">
        <f t="shared" si="4"/>
        <v>41.554590298937669</v>
      </c>
      <c r="D129" s="36">
        <f t="shared" si="5"/>
        <v>5.0383980716299175E-2</v>
      </c>
      <c r="E129" s="32"/>
      <c r="F129" s="23" t="s">
        <v>140</v>
      </c>
      <c r="G129" s="33">
        <v>4709.3198240000002</v>
      </c>
      <c r="H129" s="63">
        <f t="shared" si="3"/>
        <v>-1.1160256883622342E-2</v>
      </c>
      <c r="I129" s="6"/>
      <c r="J129" s="7"/>
      <c r="K129" s="8"/>
      <c r="L129" s="4"/>
      <c r="M129" s="4"/>
      <c r="N129" s="4"/>
      <c r="O129" s="4"/>
      <c r="P129" s="4"/>
      <c r="Q129" s="4"/>
    </row>
    <row r="130" spans="1:17" ht="15" customHeight="1">
      <c r="A130" s="27">
        <v>36103</v>
      </c>
      <c r="B130" s="28">
        <v>34799.82</v>
      </c>
      <c r="C130" s="85">
        <f t="shared" si="4"/>
        <v>41.554590298937669</v>
      </c>
      <c r="D130" s="58">
        <f t="shared" si="5"/>
        <v>0</v>
      </c>
      <c r="E130" s="32"/>
      <c r="F130" s="23" t="s">
        <v>141</v>
      </c>
      <c r="G130" s="33">
        <v>4878.2402339999999</v>
      </c>
      <c r="H130" s="63">
        <f t="shared" si="3"/>
        <v>3.5869385880129535E-2</v>
      </c>
      <c r="I130" s="6"/>
      <c r="J130" s="7"/>
      <c r="K130" s="8"/>
      <c r="L130" s="4"/>
      <c r="M130" s="4"/>
      <c r="N130" s="4"/>
      <c r="O130" s="4"/>
      <c r="P130" s="4"/>
      <c r="Q130" s="4"/>
    </row>
    <row r="131" spans="1:17" ht="15" customHeight="1">
      <c r="A131" s="27">
        <v>36104</v>
      </c>
      <c r="B131" s="28">
        <v>34375.440000000002</v>
      </c>
      <c r="C131" s="85">
        <f t="shared" si="4"/>
        <v>41.047836613686911</v>
      </c>
      <c r="D131" s="36">
        <f t="shared" si="5"/>
        <v>-1.2194890663227494E-2</v>
      </c>
      <c r="E131" s="32"/>
      <c r="F131" s="23" t="s">
        <v>142</v>
      </c>
      <c r="G131" s="33">
        <v>4795.2797849999997</v>
      </c>
      <c r="H131" s="63">
        <f t="shared" si="3"/>
        <v>-1.7006224585207699E-2</v>
      </c>
      <c r="I131" s="6"/>
      <c r="J131" s="7"/>
      <c r="K131" s="8"/>
      <c r="L131" s="4"/>
      <c r="M131" s="4"/>
      <c r="N131" s="4"/>
      <c r="O131" s="4"/>
      <c r="P131" s="4"/>
      <c r="Q131" s="4"/>
    </row>
    <row r="132" spans="1:17" ht="15" customHeight="1">
      <c r="A132" s="27">
        <v>36105</v>
      </c>
      <c r="B132" s="28">
        <v>34771.54</v>
      </c>
      <c r="C132" s="85">
        <f t="shared" si="4"/>
        <v>41.520821049164141</v>
      </c>
      <c r="D132" s="36">
        <f t="shared" si="5"/>
        <v>1.1522761599560574E-2</v>
      </c>
      <c r="E132" s="32"/>
      <c r="F132" s="23" t="s">
        <v>143</v>
      </c>
      <c r="G132" s="33">
        <v>4809.7299800000001</v>
      </c>
      <c r="H132" s="63">
        <f t="shared" si="3"/>
        <v>3.0134206235894012E-3</v>
      </c>
      <c r="I132" s="6"/>
      <c r="J132" s="7"/>
      <c r="K132" s="8"/>
      <c r="L132" s="4"/>
      <c r="M132" s="4"/>
      <c r="N132" s="4"/>
      <c r="O132" s="4"/>
      <c r="P132" s="4"/>
      <c r="Q132" s="4"/>
    </row>
    <row r="133" spans="1:17" ht="15" customHeight="1">
      <c r="A133" s="27">
        <v>36108</v>
      </c>
      <c r="B133" s="28">
        <v>33951.050000000003</v>
      </c>
      <c r="C133" s="85">
        <f t="shared" si="4"/>
        <v>40.541070987400168</v>
      </c>
      <c r="D133" s="36">
        <f t="shared" si="5"/>
        <v>-2.3596596526929723E-2</v>
      </c>
      <c r="E133" s="32"/>
      <c r="F133" s="23" t="s">
        <v>144</v>
      </c>
      <c r="G133" s="33">
        <v>4762.3798829999996</v>
      </c>
      <c r="H133" s="63">
        <f t="shared" si="3"/>
        <v>-9.8446476614889849E-3</v>
      </c>
      <c r="I133" s="6"/>
      <c r="J133" s="7"/>
      <c r="K133" s="8"/>
      <c r="L133" s="4"/>
      <c r="M133" s="4"/>
      <c r="N133" s="4"/>
      <c r="O133" s="4"/>
      <c r="P133" s="4"/>
      <c r="Q133" s="4"/>
    </row>
    <row r="134" spans="1:17" ht="15" customHeight="1">
      <c r="A134" s="27">
        <v>36109</v>
      </c>
      <c r="B134" s="28">
        <v>32536.42</v>
      </c>
      <c r="C134" s="85">
        <f t="shared" si="4"/>
        <v>38.851856213456323</v>
      </c>
      <c r="D134" s="36">
        <f t="shared" si="5"/>
        <v>-4.166675257466277E-2</v>
      </c>
      <c r="E134" s="32"/>
      <c r="F134" s="23" t="s">
        <v>145</v>
      </c>
      <c r="G134" s="33">
        <v>4681.3398440000001</v>
      </c>
      <c r="H134" s="63">
        <f t="shared" si="3"/>
        <v>-1.7016710340408501E-2</v>
      </c>
      <c r="I134" s="6"/>
      <c r="J134" s="7"/>
      <c r="K134" s="8"/>
      <c r="L134" s="4"/>
      <c r="M134" s="4"/>
      <c r="N134" s="4"/>
      <c r="O134" s="4"/>
      <c r="P134" s="4"/>
      <c r="Q134" s="4"/>
    </row>
    <row r="135" spans="1:17" ht="15" customHeight="1">
      <c r="A135" s="27">
        <v>36110</v>
      </c>
      <c r="B135" s="28">
        <v>33951.050000000003</v>
      </c>
      <c r="C135" s="85">
        <f t="shared" si="4"/>
        <v>40.541070987400168</v>
      </c>
      <c r="D135" s="36">
        <f t="shared" si="5"/>
        <v>4.347835441022721E-2</v>
      </c>
      <c r="E135" s="32"/>
      <c r="F135" s="23" t="s">
        <v>146</v>
      </c>
      <c r="G135" s="33">
        <v>4705.3198240000002</v>
      </c>
      <c r="H135" s="63">
        <f t="shared" ref="H135:H198" si="6">(G135-G134)/G134</f>
        <v>5.1224608336724008E-3</v>
      </c>
      <c r="I135" s="6"/>
      <c r="J135" s="7"/>
      <c r="K135" s="8"/>
      <c r="L135" s="4"/>
      <c r="M135" s="4"/>
      <c r="N135" s="4"/>
      <c r="O135" s="4"/>
      <c r="P135" s="4"/>
      <c r="Q135" s="4"/>
    </row>
    <row r="136" spans="1:17" ht="15" customHeight="1">
      <c r="A136" s="27">
        <v>36111</v>
      </c>
      <c r="B136" s="28">
        <v>32536.42</v>
      </c>
      <c r="C136" s="85">
        <f t="shared" ref="C136:C199" si="7">C135*(1+D136)</f>
        <v>38.851856213456323</v>
      </c>
      <c r="D136" s="36">
        <f t="shared" ref="D136:D199" si="8">(B136-B135)/B135</f>
        <v>-4.166675257466277E-2</v>
      </c>
      <c r="E136" s="32"/>
      <c r="F136" s="23" t="s">
        <v>147</v>
      </c>
      <c r="G136" s="33">
        <v>4645.8901370000003</v>
      </c>
      <c r="H136" s="63">
        <f t="shared" si="6"/>
        <v>-1.2630318282908675E-2</v>
      </c>
      <c r="I136" s="6"/>
      <c r="J136" s="7"/>
      <c r="K136" s="8"/>
      <c r="L136" s="4"/>
      <c r="M136" s="4"/>
      <c r="N136" s="4"/>
      <c r="O136" s="4"/>
      <c r="P136" s="4"/>
      <c r="Q136" s="4"/>
    </row>
    <row r="137" spans="1:17" ht="15" customHeight="1">
      <c r="A137" s="27">
        <v>36112</v>
      </c>
      <c r="B137" s="28">
        <v>32536.42</v>
      </c>
      <c r="C137" s="85">
        <f t="shared" si="7"/>
        <v>38.851856213456323</v>
      </c>
      <c r="D137" s="58">
        <f t="shared" si="8"/>
        <v>0</v>
      </c>
      <c r="E137" s="32"/>
      <c r="F137" s="23" t="s">
        <v>148</v>
      </c>
      <c r="G137" s="33">
        <v>4643.7998049999997</v>
      </c>
      <c r="H137" s="63">
        <f t="shared" si="6"/>
        <v>-4.4993143151475073E-4</v>
      </c>
      <c r="I137" s="6"/>
      <c r="J137" s="7"/>
      <c r="K137" s="8"/>
      <c r="L137" s="4"/>
      <c r="M137" s="4"/>
      <c r="N137" s="4"/>
      <c r="O137" s="4"/>
      <c r="P137" s="4"/>
      <c r="Q137" s="4"/>
    </row>
    <row r="138" spans="1:17" ht="15" customHeight="1">
      <c r="A138" s="27">
        <v>36115</v>
      </c>
      <c r="B138" s="28">
        <v>32960.81</v>
      </c>
      <c r="C138" s="85">
        <f t="shared" si="7"/>
        <v>39.358621839743073</v>
      </c>
      <c r="D138" s="36">
        <f t="shared" si="8"/>
        <v>1.3043537057856993E-2</v>
      </c>
      <c r="E138" s="32"/>
      <c r="F138" s="23" t="s">
        <v>149</v>
      </c>
      <c r="G138" s="33">
        <v>4785.7597660000001</v>
      </c>
      <c r="H138" s="63">
        <f t="shared" si="6"/>
        <v>3.0569784866081341E-2</v>
      </c>
      <c r="I138" s="6"/>
      <c r="J138" s="7"/>
      <c r="K138" s="8"/>
      <c r="L138" s="4"/>
      <c r="M138" s="4"/>
      <c r="N138" s="4"/>
      <c r="O138" s="4"/>
      <c r="P138" s="4"/>
      <c r="Q138" s="4"/>
    </row>
    <row r="139" spans="1:17" ht="15" customHeight="1">
      <c r="A139" s="27">
        <v>36116</v>
      </c>
      <c r="B139" s="28">
        <v>33894.46</v>
      </c>
      <c r="C139" s="85">
        <f t="shared" si="7"/>
        <v>40.473496664745134</v>
      </c>
      <c r="D139" s="36">
        <f t="shared" si="8"/>
        <v>2.8326063588849957E-2</v>
      </c>
      <c r="E139" s="32"/>
      <c r="F139" s="23" t="s">
        <v>150</v>
      </c>
      <c r="G139" s="33">
        <v>4718.3398440000001</v>
      </c>
      <c r="H139" s="63">
        <f t="shared" si="6"/>
        <v>-1.4087611016118865E-2</v>
      </c>
      <c r="I139" s="6"/>
      <c r="J139" s="7"/>
      <c r="K139" s="8"/>
      <c r="L139" s="4"/>
      <c r="M139" s="4"/>
      <c r="N139" s="4"/>
      <c r="O139" s="4"/>
      <c r="P139" s="4"/>
      <c r="Q139" s="4"/>
    </row>
    <row r="140" spans="1:17" ht="15" customHeight="1">
      <c r="A140" s="27">
        <v>36117</v>
      </c>
      <c r="B140" s="28">
        <v>33526.660000000003</v>
      </c>
      <c r="C140" s="85">
        <f t="shared" si="7"/>
        <v>40.034305361113418</v>
      </c>
      <c r="D140" s="36">
        <f t="shared" si="8"/>
        <v>-1.0851330866460054E-2</v>
      </c>
      <c r="E140" s="32"/>
      <c r="F140" s="23" t="s">
        <v>151</v>
      </c>
      <c r="G140" s="33">
        <v>4700.6899409999996</v>
      </c>
      <c r="H140" s="63">
        <f t="shared" si="6"/>
        <v>-3.7407019382982047E-3</v>
      </c>
      <c r="I140" s="6"/>
      <c r="J140" s="7"/>
      <c r="K140" s="8"/>
      <c r="L140" s="4"/>
      <c r="M140" s="4"/>
      <c r="N140" s="4"/>
      <c r="O140" s="4"/>
      <c r="P140" s="4"/>
      <c r="Q140" s="4"/>
    </row>
    <row r="141" spans="1:17" ht="15" customHeight="1">
      <c r="A141" s="27">
        <v>36118</v>
      </c>
      <c r="B141" s="28">
        <v>33951.050000000003</v>
      </c>
      <c r="C141" s="85">
        <f t="shared" si="7"/>
        <v>40.541070987400168</v>
      </c>
      <c r="D141" s="36">
        <f t="shared" si="8"/>
        <v>1.2658284481663231E-2</v>
      </c>
      <c r="E141" s="32"/>
      <c r="F141" s="23" t="s">
        <v>152</v>
      </c>
      <c r="G141" s="33">
        <v>4805.6899409999996</v>
      </c>
      <c r="H141" s="63">
        <f t="shared" si="6"/>
        <v>2.2337146529103527E-2</v>
      </c>
      <c r="I141" s="6"/>
      <c r="J141" s="7"/>
      <c r="K141" s="8"/>
      <c r="L141" s="4"/>
      <c r="M141" s="4"/>
      <c r="N141" s="4"/>
      <c r="O141" s="4"/>
      <c r="P141" s="4"/>
      <c r="Q141" s="4"/>
    </row>
    <row r="142" spans="1:17" ht="15" customHeight="1">
      <c r="A142" s="27">
        <v>36119</v>
      </c>
      <c r="B142" s="28">
        <v>35365.68</v>
      </c>
      <c r="C142" s="85">
        <f t="shared" si="7"/>
        <v>42.230285761344</v>
      </c>
      <c r="D142" s="36">
        <f t="shared" si="8"/>
        <v>4.1666752574662562E-2</v>
      </c>
      <c r="E142" s="32"/>
      <c r="F142" s="23" t="s">
        <v>153</v>
      </c>
      <c r="G142" s="33">
        <v>4911.4301759999998</v>
      </c>
      <c r="H142" s="63">
        <f t="shared" si="6"/>
        <v>2.2003133014860524E-2</v>
      </c>
      <c r="I142" s="6"/>
      <c r="J142" s="7"/>
      <c r="K142" s="8"/>
      <c r="L142" s="4"/>
      <c r="M142" s="4"/>
      <c r="N142" s="4"/>
      <c r="O142" s="4"/>
      <c r="P142" s="4"/>
      <c r="Q142" s="4"/>
    </row>
    <row r="143" spans="1:17" ht="15" customHeight="1">
      <c r="A143" s="27">
        <v>36122</v>
      </c>
      <c r="B143" s="28">
        <v>35365.68</v>
      </c>
      <c r="C143" s="85">
        <f t="shared" si="7"/>
        <v>42.230285761344</v>
      </c>
      <c r="D143" s="58">
        <f t="shared" si="8"/>
        <v>0</v>
      </c>
      <c r="E143" s="32"/>
      <c r="F143" s="23" t="s">
        <v>154</v>
      </c>
      <c r="G143" s="33">
        <v>5024.5097660000001</v>
      </c>
      <c r="H143" s="63">
        <f t="shared" si="6"/>
        <v>2.3023760075541851E-2</v>
      </c>
      <c r="I143" s="6"/>
      <c r="J143" s="7"/>
      <c r="K143" s="8"/>
      <c r="L143" s="4"/>
      <c r="M143" s="4"/>
      <c r="N143" s="4"/>
      <c r="O143" s="4"/>
      <c r="P143" s="4"/>
      <c r="Q143" s="4"/>
    </row>
    <row r="144" spans="1:17" ht="15" customHeight="1">
      <c r="A144" s="27">
        <v>36123</v>
      </c>
      <c r="B144" s="28">
        <v>35365.68</v>
      </c>
      <c r="C144" s="85">
        <f t="shared" si="7"/>
        <v>42.230285761344</v>
      </c>
      <c r="D144" s="58">
        <f t="shared" si="8"/>
        <v>0</v>
      </c>
      <c r="E144" s="32"/>
      <c r="F144" s="23" t="s">
        <v>155</v>
      </c>
      <c r="G144" s="33">
        <v>4954.5400390000004</v>
      </c>
      <c r="H144" s="63">
        <f t="shared" si="6"/>
        <v>-1.3925682356808796E-2</v>
      </c>
      <c r="I144" s="6"/>
      <c r="J144" s="7"/>
      <c r="K144" s="8"/>
      <c r="L144" s="4"/>
      <c r="M144" s="4"/>
      <c r="N144" s="4"/>
      <c r="O144" s="4"/>
      <c r="P144" s="4"/>
      <c r="Q144" s="4"/>
    </row>
    <row r="145" spans="1:17" ht="15" customHeight="1">
      <c r="A145" s="27">
        <v>36124</v>
      </c>
      <c r="B145" s="28">
        <v>36214.449999999997</v>
      </c>
      <c r="C145" s="85">
        <f t="shared" si="7"/>
        <v>43.243805072881514</v>
      </c>
      <c r="D145" s="36">
        <f t="shared" si="8"/>
        <v>2.3999821295674132E-2</v>
      </c>
      <c r="E145" s="32"/>
      <c r="F145" s="23" t="s">
        <v>156</v>
      </c>
      <c r="G145" s="33">
        <v>4956.5297849999997</v>
      </c>
      <c r="H145" s="63">
        <f t="shared" si="6"/>
        <v>4.0160054905942114E-4</v>
      </c>
      <c r="I145" s="6"/>
      <c r="J145" s="7"/>
      <c r="K145" s="8"/>
      <c r="L145" s="4"/>
      <c r="M145" s="4"/>
      <c r="N145" s="4"/>
      <c r="O145" s="4"/>
      <c r="P145" s="4"/>
      <c r="Q145" s="4"/>
    </row>
    <row r="146" spans="1:17" ht="15" customHeight="1">
      <c r="A146" s="27">
        <v>36125</v>
      </c>
      <c r="B146" s="28">
        <v>36780.300000000003</v>
      </c>
      <c r="C146" s="85">
        <f t="shared" si="7"/>
        <v>43.919488594251852</v>
      </c>
      <c r="D146" s="36">
        <f t="shared" si="8"/>
        <v>1.5624978427119723E-2</v>
      </c>
      <c r="E146" s="32"/>
      <c r="F146" s="23" t="s">
        <v>157</v>
      </c>
      <c r="G146" s="33">
        <v>5067.9902339999999</v>
      </c>
      <c r="H146" s="63">
        <f t="shared" si="6"/>
        <v>2.2487597943487422E-2</v>
      </c>
      <c r="I146" s="6"/>
      <c r="J146" s="7"/>
      <c r="K146" s="8"/>
      <c r="L146" s="4"/>
      <c r="M146" s="4"/>
      <c r="N146" s="4"/>
      <c r="O146" s="4"/>
      <c r="P146" s="4"/>
      <c r="Q146" s="4"/>
    </row>
    <row r="147" spans="1:17" ht="15" customHeight="1">
      <c r="A147" s="27">
        <v>36126</v>
      </c>
      <c r="B147" s="28">
        <v>36780.300000000003</v>
      </c>
      <c r="C147" s="85">
        <f t="shared" si="7"/>
        <v>43.919488594251852</v>
      </c>
      <c r="D147" s="58">
        <f t="shared" si="8"/>
        <v>0</v>
      </c>
      <c r="E147" s="32"/>
      <c r="F147" s="23" t="s">
        <v>158</v>
      </c>
      <c r="G147" s="33">
        <v>5159.2099609999996</v>
      </c>
      <c r="H147" s="63">
        <f t="shared" si="6"/>
        <v>1.7999191550928252E-2</v>
      </c>
      <c r="I147" s="6"/>
      <c r="J147" s="7"/>
      <c r="K147" s="8"/>
      <c r="L147" s="4"/>
      <c r="M147" s="4"/>
      <c r="N147" s="4"/>
      <c r="O147" s="4"/>
      <c r="P147" s="4"/>
      <c r="Q147" s="4"/>
    </row>
    <row r="148" spans="1:17" ht="15" customHeight="1">
      <c r="A148" s="27">
        <v>36129</v>
      </c>
      <c r="B148" s="28">
        <v>37204.69</v>
      </c>
      <c r="C148" s="85">
        <f t="shared" si="7"/>
        <v>44.426254220538596</v>
      </c>
      <c r="D148" s="36">
        <f t="shared" si="8"/>
        <v>1.1538513823976405E-2</v>
      </c>
      <c r="E148" s="32"/>
      <c r="F148" s="23" t="s">
        <v>159</v>
      </c>
      <c r="G148" s="33">
        <v>5026.1401370000003</v>
      </c>
      <c r="H148" s="63">
        <f t="shared" si="6"/>
        <v>-2.5792674654823815E-2</v>
      </c>
      <c r="I148" s="6"/>
      <c r="J148" s="7"/>
      <c r="K148" s="8"/>
      <c r="L148" s="4"/>
      <c r="M148" s="4"/>
      <c r="N148" s="4"/>
      <c r="O148" s="4"/>
      <c r="P148" s="4"/>
      <c r="Q148" s="4"/>
    </row>
    <row r="149" spans="1:17" ht="15" customHeight="1">
      <c r="A149" s="27">
        <v>36130</v>
      </c>
      <c r="B149" s="28">
        <v>35648.6</v>
      </c>
      <c r="C149" s="85">
        <f t="shared" si="7"/>
        <v>42.568121551511169</v>
      </c>
      <c r="D149" s="36">
        <f t="shared" si="8"/>
        <v>-4.1825103232952722E-2</v>
      </c>
      <c r="E149" s="32"/>
      <c r="F149" s="23" t="s">
        <v>160</v>
      </c>
      <c r="G149" s="33">
        <v>4777.1801759999998</v>
      </c>
      <c r="H149" s="63">
        <f t="shared" si="6"/>
        <v>-4.9533032150711094E-2</v>
      </c>
      <c r="I149" s="6"/>
      <c r="J149" s="7"/>
      <c r="K149" s="8"/>
      <c r="L149" s="4"/>
      <c r="M149" s="4"/>
      <c r="N149" s="4"/>
      <c r="O149" s="4"/>
      <c r="P149" s="4"/>
      <c r="Q149" s="4"/>
    </row>
    <row r="150" spans="1:17" ht="15" customHeight="1">
      <c r="A150" s="27">
        <v>36131</v>
      </c>
      <c r="B150" s="28">
        <v>35365.68</v>
      </c>
      <c r="C150" s="85">
        <f t="shared" si="7"/>
        <v>42.230285761344</v>
      </c>
      <c r="D150" s="36">
        <f t="shared" si="8"/>
        <v>-7.9363565469611225E-3</v>
      </c>
      <c r="E150" s="32"/>
      <c r="F150" s="23" t="s">
        <v>161</v>
      </c>
      <c r="G150" s="33">
        <v>4712.2001950000003</v>
      </c>
      <c r="H150" s="63">
        <f t="shared" si="6"/>
        <v>-1.3602162490427177E-2</v>
      </c>
      <c r="I150" s="6"/>
      <c r="J150" s="7"/>
      <c r="K150" s="8"/>
      <c r="L150" s="4"/>
      <c r="M150" s="4"/>
      <c r="N150" s="4"/>
      <c r="O150" s="4"/>
      <c r="P150" s="4"/>
      <c r="Q150" s="4"/>
    </row>
    <row r="151" spans="1:17" ht="15" customHeight="1">
      <c r="A151" s="27">
        <v>36132</v>
      </c>
      <c r="B151" s="28">
        <v>35648.6</v>
      </c>
      <c r="C151" s="85">
        <f t="shared" si="7"/>
        <v>42.568121551511169</v>
      </c>
      <c r="D151" s="36">
        <f t="shared" si="8"/>
        <v>7.9998461785549795E-3</v>
      </c>
      <c r="E151" s="32"/>
      <c r="F151" s="23" t="s">
        <v>162</v>
      </c>
      <c r="G151" s="33">
        <v>4812.3398440000001</v>
      </c>
      <c r="H151" s="63">
        <f t="shared" si="6"/>
        <v>2.1251144869917762E-2</v>
      </c>
      <c r="I151" s="6"/>
      <c r="J151" s="7"/>
      <c r="K151" s="8"/>
      <c r="L151" s="4"/>
      <c r="M151" s="4"/>
      <c r="N151" s="4"/>
      <c r="O151" s="4"/>
      <c r="P151" s="4"/>
      <c r="Q151" s="4"/>
    </row>
    <row r="152" spans="1:17" ht="15" customHeight="1">
      <c r="A152" s="27">
        <v>36133</v>
      </c>
      <c r="B152" s="28">
        <v>35648.6</v>
      </c>
      <c r="C152" s="85">
        <f t="shared" si="7"/>
        <v>42.568121551511169</v>
      </c>
      <c r="D152" s="58">
        <f t="shared" si="8"/>
        <v>0</v>
      </c>
      <c r="E152" s="32"/>
      <c r="F152" s="23" t="s">
        <v>163</v>
      </c>
      <c r="G152" s="33">
        <v>4802.7597660000001</v>
      </c>
      <c r="H152" s="63">
        <f t="shared" si="6"/>
        <v>-1.990731808341497E-3</v>
      </c>
      <c r="I152" s="6"/>
      <c r="J152" s="7"/>
      <c r="K152" s="8"/>
      <c r="L152" s="4"/>
      <c r="M152" s="4"/>
      <c r="N152" s="4"/>
      <c r="O152" s="4"/>
      <c r="P152" s="4"/>
      <c r="Q152" s="4"/>
    </row>
    <row r="153" spans="1:17" ht="15" customHeight="1">
      <c r="A153" s="27">
        <v>36136</v>
      </c>
      <c r="B153" s="28">
        <v>35648.6</v>
      </c>
      <c r="C153" s="85">
        <f t="shared" si="7"/>
        <v>42.568121551511169</v>
      </c>
      <c r="D153" s="58">
        <f t="shared" si="8"/>
        <v>0</v>
      </c>
      <c r="E153" s="32"/>
      <c r="F153" s="23" t="s">
        <v>164</v>
      </c>
      <c r="G153" s="33">
        <v>4721.169922</v>
      </c>
      <c r="H153" s="63">
        <f t="shared" si="6"/>
        <v>-1.6988116827661475E-2</v>
      </c>
      <c r="I153" s="6"/>
      <c r="J153" s="7"/>
      <c r="K153" s="8"/>
      <c r="L153" s="4"/>
      <c r="M153" s="4"/>
      <c r="N153" s="4"/>
      <c r="O153" s="4"/>
      <c r="P153" s="4"/>
      <c r="Q153" s="4"/>
    </row>
    <row r="154" spans="1:17" ht="15" customHeight="1">
      <c r="A154" s="27">
        <v>36137</v>
      </c>
      <c r="B154" s="28">
        <v>35648.6</v>
      </c>
      <c r="C154" s="85">
        <f t="shared" si="7"/>
        <v>42.568121551511169</v>
      </c>
      <c r="D154" s="58">
        <f t="shared" si="8"/>
        <v>0</v>
      </c>
      <c r="E154" s="32"/>
      <c r="F154" s="23" t="s">
        <v>165</v>
      </c>
      <c r="G154" s="33">
        <v>4708.1899409999996</v>
      </c>
      <c r="H154" s="63">
        <f t="shared" si="6"/>
        <v>-2.7493145161997853E-3</v>
      </c>
      <c r="I154" s="6"/>
      <c r="J154" s="7"/>
      <c r="K154" s="8"/>
      <c r="L154" s="4"/>
      <c r="M154" s="4"/>
      <c r="N154" s="4"/>
      <c r="O154" s="4"/>
      <c r="P154" s="4"/>
      <c r="Q154" s="4"/>
    </row>
    <row r="155" spans="1:17" ht="15" customHeight="1">
      <c r="A155" s="27">
        <v>36138</v>
      </c>
      <c r="B155" s="28">
        <v>35648.6</v>
      </c>
      <c r="C155" s="85">
        <f t="shared" si="7"/>
        <v>42.568121551511169</v>
      </c>
      <c r="D155" s="58">
        <f t="shared" si="8"/>
        <v>0</v>
      </c>
      <c r="E155" s="32"/>
      <c r="F155" s="23" t="s">
        <v>166</v>
      </c>
      <c r="G155" s="33">
        <v>4676.5698240000002</v>
      </c>
      <c r="H155" s="63">
        <f t="shared" si="6"/>
        <v>-6.7159815972257699E-3</v>
      </c>
      <c r="I155" s="6"/>
      <c r="J155" s="7"/>
      <c r="K155" s="8"/>
      <c r="L155" s="4"/>
      <c r="M155" s="4"/>
      <c r="N155" s="4"/>
      <c r="O155" s="4"/>
      <c r="P155" s="4"/>
      <c r="Q155" s="4"/>
    </row>
    <row r="156" spans="1:17" ht="15" customHeight="1">
      <c r="A156" s="27">
        <v>36139</v>
      </c>
      <c r="B156" s="28">
        <v>36780.300000000003</v>
      </c>
      <c r="C156" s="85">
        <f t="shared" si="7"/>
        <v>43.919488594251845</v>
      </c>
      <c r="D156" s="36">
        <f t="shared" si="8"/>
        <v>3.1745987219694585E-2</v>
      </c>
      <c r="E156" s="32"/>
      <c r="F156" s="23" t="s">
        <v>167</v>
      </c>
      <c r="G156" s="33">
        <v>4650.2998049999997</v>
      </c>
      <c r="H156" s="63">
        <f t="shared" si="6"/>
        <v>-5.617369137777788E-3</v>
      </c>
      <c r="I156" s="6"/>
      <c r="J156" s="7"/>
      <c r="K156" s="8"/>
      <c r="L156" s="4"/>
      <c r="M156" s="4"/>
      <c r="N156" s="4"/>
      <c r="O156" s="4"/>
      <c r="P156" s="4"/>
      <c r="Q156" s="4"/>
    </row>
    <row r="157" spans="1:17" ht="15" customHeight="1">
      <c r="A157" s="27">
        <v>36140</v>
      </c>
      <c r="B157" s="28">
        <v>35365.68</v>
      </c>
      <c r="C157" s="85">
        <f t="shared" si="7"/>
        <v>42.230285761343993</v>
      </c>
      <c r="D157" s="36">
        <f t="shared" si="8"/>
        <v>-3.8461350233684952E-2</v>
      </c>
      <c r="E157" s="32"/>
      <c r="F157" s="23" t="s">
        <v>168</v>
      </c>
      <c r="G157" s="33">
        <v>4543.0200199999999</v>
      </c>
      <c r="H157" s="63">
        <f t="shared" si="6"/>
        <v>-2.3069434122215637E-2</v>
      </c>
      <c r="I157" s="6"/>
      <c r="J157" s="7"/>
      <c r="K157" s="8"/>
      <c r="L157" s="4"/>
      <c r="M157" s="4"/>
      <c r="N157" s="4"/>
      <c r="O157" s="4"/>
      <c r="P157" s="4"/>
      <c r="Q157" s="4"/>
    </row>
    <row r="158" spans="1:17" ht="15" customHeight="1">
      <c r="A158" s="27">
        <v>36143</v>
      </c>
      <c r="B158" s="28">
        <v>36780.300000000003</v>
      </c>
      <c r="C158" s="85">
        <f t="shared" si="7"/>
        <v>43.919488594251838</v>
      </c>
      <c r="D158" s="36">
        <f t="shared" si="8"/>
        <v>3.9999796412793491E-2</v>
      </c>
      <c r="E158" s="32"/>
      <c r="F158" s="23" t="s">
        <v>169</v>
      </c>
      <c r="G158" s="33">
        <v>4563.2597660000001</v>
      </c>
      <c r="H158" s="63">
        <f t="shared" si="6"/>
        <v>4.4551302681691014E-3</v>
      </c>
      <c r="I158" s="6"/>
      <c r="J158" s="7"/>
      <c r="K158" s="8"/>
      <c r="L158" s="4"/>
      <c r="M158" s="4"/>
      <c r="N158" s="4"/>
      <c r="O158" s="4"/>
      <c r="P158" s="4"/>
      <c r="Q158" s="4"/>
    </row>
    <row r="159" spans="1:17" ht="15" customHeight="1">
      <c r="A159" s="27">
        <v>36144</v>
      </c>
      <c r="B159" s="28">
        <v>35365.68</v>
      </c>
      <c r="C159" s="85">
        <f t="shared" si="7"/>
        <v>42.230285761343985</v>
      </c>
      <c r="D159" s="36">
        <f t="shared" si="8"/>
        <v>-3.8461350233684952E-2</v>
      </c>
      <c r="E159" s="32"/>
      <c r="F159" s="23" t="s">
        <v>170</v>
      </c>
      <c r="G159" s="33">
        <v>4569.7001950000003</v>
      </c>
      <c r="H159" s="63">
        <f t="shared" si="6"/>
        <v>1.411365850348179E-3</v>
      </c>
      <c r="I159" s="6"/>
      <c r="J159" s="7"/>
      <c r="K159" s="8"/>
      <c r="L159" s="4"/>
      <c r="M159" s="4"/>
      <c r="N159" s="4"/>
      <c r="O159" s="4"/>
      <c r="P159" s="4"/>
      <c r="Q159" s="4"/>
    </row>
    <row r="160" spans="1:17" ht="15" customHeight="1">
      <c r="A160" s="27">
        <v>36145</v>
      </c>
      <c r="B160" s="28">
        <v>38506.14</v>
      </c>
      <c r="C160" s="85">
        <f t="shared" si="7"/>
        <v>45.980320349172366</v>
      </c>
      <c r="D160" s="36">
        <f t="shared" si="8"/>
        <v>8.8799649830004657E-2</v>
      </c>
      <c r="E160" s="32"/>
      <c r="F160" s="23" t="s">
        <v>171</v>
      </c>
      <c r="G160" s="33">
        <v>4686.7402339999999</v>
      </c>
      <c r="H160" s="63">
        <f t="shared" si="6"/>
        <v>2.5612192048848299E-2</v>
      </c>
      <c r="I160" s="6"/>
      <c r="J160" s="7"/>
      <c r="K160" s="8"/>
      <c r="L160" s="4"/>
      <c r="M160" s="4"/>
      <c r="N160" s="4"/>
      <c r="O160" s="4"/>
      <c r="P160" s="4"/>
      <c r="Q160" s="4"/>
    </row>
    <row r="161" spans="1:17" ht="15" customHeight="1">
      <c r="A161" s="27">
        <v>36146</v>
      </c>
      <c r="B161" s="28">
        <v>38760.78</v>
      </c>
      <c r="C161" s="85">
        <f t="shared" si="7"/>
        <v>46.284386889566008</v>
      </c>
      <c r="D161" s="36">
        <f t="shared" si="8"/>
        <v>6.6129713339223156E-3</v>
      </c>
      <c r="E161" s="32"/>
      <c r="F161" s="23" t="s">
        <v>172</v>
      </c>
      <c r="G161" s="33">
        <v>4732.1098629999997</v>
      </c>
      <c r="H161" s="63">
        <f t="shared" si="6"/>
        <v>9.6804232227050719E-3</v>
      </c>
      <c r="I161" s="6"/>
      <c r="J161" s="7"/>
      <c r="K161" s="8"/>
      <c r="L161" s="4"/>
      <c r="M161" s="4"/>
      <c r="N161" s="4"/>
      <c r="O161" s="4"/>
      <c r="P161" s="4"/>
      <c r="Q161" s="4"/>
    </row>
    <row r="162" spans="1:17" ht="15" customHeight="1">
      <c r="A162" s="27">
        <v>36147</v>
      </c>
      <c r="B162" s="28">
        <v>38760.78</v>
      </c>
      <c r="C162" s="85">
        <f t="shared" si="7"/>
        <v>46.284386889566008</v>
      </c>
      <c r="D162" s="58">
        <f t="shared" si="8"/>
        <v>0</v>
      </c>
      <c r="E162" s="32"/>
      <c r="F162" s="23" t="s">
        <v>173</v>
      </c>
      <c r="G162" s="33">
        <v>4666.7402339999999</v>
      </c>
      <c r="H162" s="63">
        <f t="shared" si="6"/>
        <v>-1.3814055652240847E-2</v>
      </c>
      <c r="I162" s="6"/>
      <c r="J162" s="7"/>
      <c r="K162" s="8"/>
      <c r="L162" s="4"/>
      <c r="M162" s="4"/>
      <c r="N162" s="4"/>
      <c r="O162" s="4"/>
      <c r="P162" s="4"/>
      <c r="Q162" s="4"/>
    </row>
    <row r="163" spans="1:17" ht="15" customHeight="1">
      <c r="A163" s="27">
        <v>36150</v>
      </c>
      <c r="B163" s="28">
        <v>37629.08</v>
      </c>
      <c r="C163" s="85">
        <f t="shared" si="7"/>
        <v>44.933019846825339</v>
      </c>
      <c r="D163" s="36">
        <f t="shared" si="8"/>
        <v>-2.9197038862478958E-2</v>
      </c>
      <c r="E163" s="32"/>
      <c r="F163" s="23" t="s">
        <v>174</v>
      </c>
      <c r="G163" s="33">
        <v>4826.7001950000003</v>
      </c>
      <c r="H163" s="63">
        <f t="shared" si="6"/>
        <v>3.4276594149079971E-2</v>
      </c>
      <c r="I163" s="6"/>
      <c r="J163" s="7"/>
      <c r="K163" s="8"/>
      <c r="L163" s="4"/>
      <c r="M163" s="4"/>
      <c r="N163" s="4"/>
      <c r="O163" s="4"/>
      <c r="P163" s="4"/>
      <c r="Q163" s="4"/>
    </row>
    <row r="164" spans="1:17" ht="15" customHeight="1">
      <c r="A164" s="27">
        <v>36151</v>
      </c>
      <c r="B164" s="28">
        <v>39694.43</v>
      </c>
      <c r="C164" s="85">
        <f t="shared" si="7"/>
        <v>47.39926171456807</v>
      </c>
      <c r="D164" s="36">
        <f t="shared" si="8"/>
        <v>5.4887071382026836E-2</v>
      </c>
      <c r="E164" s="32"/>
      <c r="F164" s="23" t="s">
        <v>175</v>
      </c>
      <c r="G164" s="33">
        <v>4879.4702150000003</v>
      </c>
      <c r="H164" s="63">
        <f t="shared" si="6"/>
        <v>1.0932939247949277E-2</v>
      </c>
      <c r="I164" s="6"/>
      <c r="J164" s="7"/>
      <c r="K164" s="8"/>
      <c r="L164" s="4"/>
      <c r="M164" s="4"/>
      <c r="N164" s="4"/>
      <c r="O164" s="4"/>
      <c r="P164" s="4"/>
      <c r="Q164" s="4"/>
    </row>
    <row r="165" spans="1:17" ht="15" customHeight="1">
      <c r="A165" s="27">
        <v>36152</v>
      </c>
      <c r="B165" s="28">
        <v>39694.43</v>
      </c>
      <c r="C165" s="85">
        <f t="shared" si="7"/>
        <v>47.39926171456807</v>
      </c>
      <c r="D165" s="58">
        <f t="shared" si="8"/>
        <v>0</v>
      </c>
      <c r="E165" s="32"/>
      <c r="F165" s="23" t="s">
        <v>176</v>
      </c>
      <c r="G165" s="33">
        <v>4978.6201170000004</v>
      </c>
      <c r="H165" s="63">
        <f t="shared" si="6"/>
        <v>2.0319808838099467E-2</v>
      </c>
      <c r="I165" s="6"/>
      <c r="J165" s="7"/>
      <c r="K165" s="8"/>
      <c r="L165" s="4"/>
      <c r="M165" s="4"/>
      <c r="N165" s="4"/>
      <c r="O165" s="4"/>
      <c r="P165" s="4"/>
      <c r="Q165" s="4"/>
    </row>
    <row r="166" spans="1:17" ht="15" customHeight="1">
      <c r="A166" s="27">
        <v>36157</v>
      </c>
      <c r="B166" s="28">
        <v>39694.43</v>
      </c>
      <c r="C166" s="85">
        <f t="shared" si="7"/>
        <v>47.39926171456807</v>
      </c>
      <c r="D166" s="58">
        <f t="shared" si="8"/>
        <v>0</v>
      </c>
      <c r="E166" s="32"/>
      <c r="F166" s="23" t="s">
        <v>177</v>
      </c>
      <c r="G166" s="33">
        <v>5040.1499020000001</v>
      </c>
      <c r="H166" s="63">
        <f t="shared" si="6"/>
        <v>1.2358802952227679E-2</v>
      </c>
      <c r="I166" s="6"/>
      <c r="J166" s="7"/>
      <c r="K166" s="8"/>
      <c r="L166" s="4"/>
      <c r="M166" s="4"/>
      <c r="N166" s="4"/>
      <c r="O166" s="4"/>
      <c r="P166" s="4"/>
      <c r="Q166" s="4"/>
    </row>
    <row r="167" spans="1:17" ht="15" customHeight="1">
      <c r="A167" s="27">
        <v>36158</v>
      </c>
      <c r="B167" s="28">
        <v>39609.56</v>
      </c>
      <c r="C167" s="85">
        <f t="shared" si="7"/>
        <v>47.297918142139508</v>
      </c>
      <c r="D167" s="36">
        <f t="shared" si="8"/>
        <v>-2.1380833532564296E-3</v>
      </c>
      <c r="E167" s="32"/>
      <c r="F167" s="23" t="s">
        <v>178</v>
      </c>
      <c r="G167" s="33">
        <v>5056.2001950000003</v>
      </c>
      <c r="H167" s="63">
        <f t="shared" si="6"/>
        <v>3.1844872299594232E-3</v>
      </c>
      <c r="I167" s="6"/>
      <c r="J167" s="7"/>
      <c r="K167" s="8"/>
      <c r="L167" s="4"/>
      <c r="M167" s="4"/>
      <c r="N167" s="4"/>
      <c r="O167" s="4"/>
      <c r="P167" s="4"/>
      <c r="Q167" s="4"/>
    </row>
    <row r="168" spans="1:17" ht="15" customHeight="1">
      <c r="A168" s="27">
        <v>36159</v>
      </c>
      <c r="B168" s="28">
        <v>39043.699999999997</v>
      </c>
      <c r="C168" s="85">
        <f t="shared" si="7"/>
        <v>46.622222679733184</v>
      </c>
      <c r="D168" s="36">
        <f t="shared" si="8"/>
        <v>-1.4285945110220881E-2</v>
      </c>
      <c r="E168" s="32"/>
      <c r="F168" s="23" t="s">
        <v>179</v>
      </c>
      <c r="G168" s="33">
        <v>5006.5698240000002</v>
      </c>
      <c r="H168" s="63">
        <f t="shared" si="6"/>
        <v>-9.815744845126765E-3</v>
      </c>
      <c r="I168" s="6"/>
      <c r="J168" s="7"/>
      <c r="K168" s="8"/>
      <c r="L168" s="4"/>
      <c r="M168" s="4"/>
      <c r="N168" s="4"/>
      <c r="O168" s="4"/>
      <c r="P168" s="4"/>
      <c r="Q168" s="4"/>
    </row>
    <row r="169" spans="1:17" ht="15" customHeight="1">
      <c r="A169" s="27">
        <v>36164</v>
      </c>
      <c r="B169" s="28">
        <v>39044.29</v>
      </c>
      <c r="C169" s="85">
        <f t="shared" si="7"/>
        <v>46.622927200856473</v>
      </c>
      <c r="D169" s="58">
        <f t="shared" si="8"/>
        <v>1.5111272753447638E-5</v>
      </c>
      <c r="E169" s="32"/>
      <c r="F169" s="23" t="s">
        <v>180</v>
      </c>
      <c r="G169" s="33">
        <v>5290.3598629999997</v>
      </c>
      <c r="H169" s="63">
        <f t="shared" si="6"/>
        <v>5.6683527639941195E-2</v>
      </c>
      <c r="I169" s="6"/>
      <c r="J169" s="7"/>
      <c r="K169" s="8"/>
      <c r="L169" s="4"/>
      <c r="M169" s="4"/>
      <c r="N169" s="4"/>
      <c r="O169" s="4"/>
      <c r="P169" s="4"/>
      <c r="Q169" s="4"/>
    </row>
    <row r="170" spans="1:17" ht="15" customHeight="1">
      <c r="A170" s="27">
        <v>36165</v>
      </c>
      <c r="B170" s="28">
        <v>42824.53</v>
      </c>
      <c r="C170" s="85">
        <f t="shared" si="7"/>
        <v>51.136925389113081</v>
      </c>
      <c r="D170" s="36">
        <f t="shared" si="8"/>
        <v>9.6819278824125055E-2</v>
      </c>
      <c r="E170" s="32"/>
      <c r="F170" s="23" t="s">
        <v>181</v>
      </c>
      <c r="G170" s="33">
        <v>5263.4101559999999</v>
      </c>
      <c r="H170" s="63">
        <f t="shared" si="6"/>
        <v>-5.0941160332933222E-3</v>
      </c>
      <c r="I170" s="6"/>
      <c r="J170" s="7"/>
      <c r="K170" s="8"/>
      <c r="L170" s="4"/>
      <c r="M170" s="4"/>
      <c r="N170" s="4"/>
      <c r="O170" s="4"/>
      <c r="P170" s="4"/>
      <c r="Q170" s="4"/>
    </row>
    <row r="171" spans="1:17" ht="15" customHeight="1">
      <c r="A171" s="27">
        <v>36166</v>
      </c>
      <c r="B171" s="28">
        <v>42824.53</v>
      </c>
      <c r="C171" s="85">
        <f t="shared" si="7"/>
        <v>51.136925389113081</v>
      </c>
      <c r="D171" s="58">
        <f t="shared" si="8"/>
        <v>0</v>
      </c>
      <c r="E171" s="32"/>
      <c r="F171" s="23" t="s">
        <v>182</v>
      </c>
      <c r="G171" s="33">
        <v>5442.8999020000001</v>
      </c>
      <c r="H171" s="63">
        <f t="shared" si="6"/>
        <v>3.4101417271346732E-2</v>
      </c>
      <c r="I171" s="6"/>
      <c r="J171" s="7"/>
      <c r="K171" s="8"/>
      <c r="L171" s="4"/>
      <c r="M171" s="4"/>
      <c r="N171" s="4"/>
      <c r="O171" s="4"/>
      <c r="P171" s="4"/>
      <c r="Q171" s="4"/>
    </row>
    <row r="172" spans="1:17" ht="15" customHeight="1">
      <c r="A172" s="27">
        <v>36167</v>
      </c>
      <c r="B172" s="28">
        <v>45549.69</v>
      </c>
      <c r="C172" s="85">
        <f t="shared" si="7"/>
        <v>54.391048752367631</v>
      </c>
      <c r="D172" s="36">
        <f t="shared" si="8"/>
        <v>6.36354911542521E-2</v>
      </c>
      <c r="E172" s="32"/>
      <c r="F172" s="23" t="s">
        <v>183</v>
      </c>
      <c r="G172" s="33">
        <v>5345.7099609999996</v>
      </c>
      <c r="H172" s="63">
        <f t="shared" si="6"/>
        <v>-1.7856279327181451E-2</v>
      </c>
      <c r="I172" s="6"/>
      <c r="J172" s="7"/>
      <c r="K172" s="8"/>
      <c r="L172" s="4"/>
      <c r="M172" s="4"/>
      <c r="N172" s="4"/>
      <c r="O172" s="4"/>
      <c r="P172" s="4"/>
      <c r="Q172" s="4"/>
    </row>
    <row r="173" spans="1:17" ht="15" customHeight="1">
      <c r="A173" s="27">
        <v>36168</v>
      </c>
      <c r="B173" s="28">
        <v>44771.08</v>
      </c>
      <c r="C173" s="85">
        <f t="shared" si="7"/>
        <v>53.461307749320611</v>
      </c>
      <c r="D173" s="36">
        <f t="shared" si="8"/>
        <v>-1.709363993476137E-2</v>
      </c>
      <c r="E173" s="32"/>
      <c r="F173" s="23" t="s">
        <v>184</v>
      </c>
      <c r="G173" s="33">
        <v>5370.5097660000001</v>
      </c>
      <c r="H173" s="63">
        <f t="shared" si="6"/>
        <v>4.6391976334161913E-3</v>
      </c>
      <c r="I173" s="6"/>
      <c r="J173" s="7"/>
      <c r="K173" s="8"/>
      <c r="L173" s="4"/>
      <c r="M173" s="4"/>
      <c r="N173" s="4"/>
      <c r="O173" s="4"/>
      <c r="P173" s="4"/>
      <c r="Q173" s="4"/>
    </row>
    <row r="174" spans="1:17" ht="15" customHeight="1">
      <c r="A174" s="27">
        <v>36171</v>
      </c>
      <c r="B174" s="28">
        <v>44965.72</v>
      </c>
      <c r="C174" s="85">
        <f t="shared" si="7"/>
        <v>53.693728073787376</v>
      </c>
      <c r="D174" s="36">
        <f t="shared" si="8"/>
        <v>4.3474492909261831E-3</v>
      </c>
      <c r="E174" s="32"/>
      <c r="F174" s="23" t="s">
        <v>185</v>
      </c>
      <c r="G174" s="33">
        <v>5266.4702150000003</v>
      </c>
      <c r="H174" s="63">
        <f t="shared" si="6"/>
        <v>-1.9372379072590228E-2</v>
      </c>
      <c r="I174" s="6"/>
      <c r="J174" s="7"/>
      <c r="K174" s="8"/>
      <c r="L174" s="4"/>
      <c r="M174" s="4"/>
      <c r="N174" s="4"/>
      <c r="O174" s="4"/>
      <c r="P174" s="4"/>
      <c r="Q174" s="4"/>
    </row>
    <row r="175" spans="1:17" ht="15" customHeight="1">
      <c r="A175" s="27">
        <v>36172</v>
      </c>
      <c r="B175" s="28">
        <v>44771.08</v>
      </c>
      <c r="C175" s="85">
        <f t="shared" si="7"/>
        <v>53.461307749320603</v>
      </c>
      <c r="D175" s="36">
        <f t="shared" si="8"/>
        <v>-4.3286307880758814E-3</v>
      </c>
      <c r="E175" s="32"/>
      <c r="F175" s="23" t="s">
        <v>186</v>
      </c>
      <c r="G175" s="33">
        <v>5196.1298829999996</v>
      </c>
      <c r="H175" s="63">
        <f t="shared" si="6"/>
        <v>-1.3356257441589019E-2</v>
      </c>
      <c r="I175" s="6"/>
      <c r="J175" s="7"/>
      <c r="K175" s="8"/>
      <c r="L175" s="4"/>
      <c r="M175" s="4"/>
      <c r="N175" s="4"/>
      <c r="O175" s="4"/>
      <c r="P175" s="4"/>
      <c r="Q175" s="4"/>
    </row>
    <row r="176" spans="1:17" ht="15" customHeight="1">
      <c r="A176" s="27">
        <v>36173</v>
      </c>
      <c r="B176" s="28">
        <v>43992.43</v>
      </c>
      <c r="C176" s="85">
        <f t="shared" si="7"/>
        <v>52.531518982129626</v>
      </c>
      <c r="D176" s="36">
        <f t="shared" si="8"/>
        <v>-1.7391807389949079E-2</v>
      </c>
      <c r="E176" s="32"/>
      <c r="F176" s="23" t="s">
        <v>187</v>
      </c>
      <c r="G176" s="33">
        <v>4982.1201170000004</v>
      </c>
      <c r="H176" s="63">
        <f t="shared" si="6"/>
        <v>-4.1186377326742282E-2</v>
      </c>
      <c r="I176" s="6"/>
      <c r="J176" s="7"/>
      <c r="K176" s="8"/>
      <c r="L176" s="4"/>
      <c r="M176" s="4"/>
      <c r="N176" s="4"/>
      <c r="O176" s="4"/>
      <c r="P176" s="4"/>
      <c r="Q176" s="4"/>
    </row>
    <row r="177" spans="1:17" ht="15" customHeight="1">
      <c r="A177" s="27">
        <v>36174</v>
      </c>
      <c r="B177" s="28">
        <v>42824.53</v>
      </c>
      <c r="C177" s="85">
        <f t="shared" si="7"/>
        <v>51.136925389113074</v>
      </c>
      <c r="D177" s="36">
        <f t="shared" si="8"/>
        <v>-2.6547749237766621E-2</v>
      </c>
      <c r="E177" s="32"/>
      <c r="F177" s="23" t="s">
        <v>188</v>
      </c>
      <c r="G177" s="33">
        <v>4902.75</v>
      </c>
      <c r="H177" s="63">
        <f t="shared" si="6"/>
        <v>-1.5930992255520599E-2</v>
      </c>
      <c r="I177" s="6"/>
      <c r="J177" s="7"/>
      <c r="K177" s="8"/>
      <c r="L177" s="4"/>
      <c r="M177" s="4"/>
      <c r="N177" s="4"/>
      <c r="O177" s="4"/>
      <c r="P177" s="4"/>
      <c r="Q177" s="4"/>
    </row>
    <row r="178" spans="1:17" ht="15" customHeight="1">
      <c r="A178" s="27">
        <v>36175</v>
      </c>
      <c r="B178" s="28">
        <v>41656.589999999997</v>
      </c>
      <c r="C178" s="85">
        <f t="shared" si="7"/>
        <v>49.742284031952565</v>
      </c>
      <c r="D178" s="36">
        <f t="shared" si="8"/>
        <v>-2.7272686939004406E-2</v>
      </c>
      <c r="E178" s="32"/>
      <c r="F178" s="23" t="s">
        <v>189</v>
      </c>
      <c r="G178" s="33">
        <v>4973.7797849999997</v>
      </c>
      <c r="H178" s="63">
        <f t="shared" si="6"/>
        <v>1.4487743613278205E-2</v>
      </c>
      <c r="I178" s="6"/>
      <c r="J178" s="7"/>
      <c r="K178" s="8"/>
      <c r="L178" s="4"/>
      <c r="M178" s="4"/>
      <c r="N178" s="4"/>
      <c r="O178" s="4"/>
      <c r="P178" s="4"/>
      <c r="Q178" s="4"/>
    </row>
    <row r="179" spans="1:17" ht="15" customHeight="1">
      <c r="A179" s="27">
        <v>36178</v>
      </c>
      <c r="B179" s="28">
        <v>44965.72</v>
      </c>
      <c r="C179" s="85">
        <f t="shared" si="7"/>
        <v>53.693728073787369</v>
      </c>
      <c r="D179" s="36">
        <f t="shared" si="8"/>
        <v>7.9438331366057685E-2</v>
      </c>
      <c r="E179" s="32"/>
      <c r="F179" s="23" t="s">
        <v>190</v>
      </c>
      <c r="G179" s="33">
        <v>5076.8500979999999</v>
      </c>
      <c r="H179" s="63">
        <f t="shared" si="6"/>
        <v>2.0722733505580841E-2</v>
      </c>
      <c r="I179" s="6"/>
      <c r="J179" s="7"/>
      <c r="K179" s="8"/>
      <c r="L179" s="4"/>
      <c r="M179" s="4"/>
      <c r="N179" s="4"/>
      <c r="O179" s="4"/>
      <c r="P179" s="4"/>
      <c r="Q179" s="4"/>
    </row>
    <row r="180" spans="1:17" ht="15" customHeight="1">
      <c r="A180" s="27">
        <v>36179</v>
      </c>
      <c r="B180" s="28">
        <v>44809.99</v>
      </c>
      <c r="C180" s="85">
        <f t="shared" si="7"/>
        <v>53.507770320349174</v>
      </c>
      <c r="D180" s="36">
        <f t="shared" si="8"/>
        <v>-3.4633049354041968E-3</v>
      </c>
      <c r="E180" s="32"/>
      <c r="F180" s="23" t="s">
        <v>191</v>
      </c>
      <c r="G180" s="33">
        <v>5038.4501950000003</v>
      </c>
      <c r="H180" s="63">
        <f t="shared" si="6"/>
        <v>-7.5637259833862321E-3</v>
      </c>
      <c r="I180" s="6"/>
      <c r="J180" s="7"/>
      <c r="K180" s="8"/>
      <c r="L180" s="4"/>
      <c r="M180" s="4"/>
      <c r="N180" s="4"/>
      <c r="O180" s="4"/>
      <c r="P180" s="4"/>
      <c r="Q180" s="4"/>
    </row>
    <row r="181" spans="1:17" ht="15" customHeight="1">
      <c r="A181" s="27">
        <v>36180</v>
      </c>
      <c r="B181" s="28">
        <v>47106.95</v>
      </c>
      <c r="C181" s="85">
        <f t="shared" si="7"/>
        <v>56.250578522605615</v>
      </c>
      <c r="D181" s="36">
        <f t="shared" si="8"/>
        <v>5.1259998049542059E-2</v>
      </c>
      <c r="E181" s="32"/>
      <c r="F181" s="23" t="s">
        <v>192</v>
      </c>
      <c r="G181" s="33">
        <v>5197.1499020000001</v>
      </c>
      <c r="H181" s="63">
        <f t="shared" si="6"/>
        <v>3.1497722684147668E-2</v>
      </c>
      <c r="I181" s="6"/>
      <c r="J181" s="7"/>
      <c r="K181" s="8"/>
      <c r="L181" s="4"/>
      <c r="M181" s="4"/>
      <c r="N181" s="4"/>
      <c r="O181" s="4"/>
      <c r="P181" s="4"/>
      <c r="Q181" s="4"/>
    </row>
    <row r="182" spans="1:17" ht="15" customHeight="1">
      <c r="A182" s="27">
        <v>36181</v>
      </c>
      <c r="B182" s="28">
        <v>48664.21</v>
      </c>
      <c r="C182" s="85">
        <f t="shared" si="7"/>
        <v>58.11010829284362</v>
      </c>
      <c r="D182" s="36">
        <f t="shared" si="8"/>
        <v>3.3057967030342701E-2</v>
      </c>
      <c r="E182" s="32"/>
      <c r="F182" s="23" t="s">
        <v>193</v>
      </c>
      <c r="G182" s="33">
        <v>5163.4501950000003</v>
      </c>
      <c r="H182" s="63">
        <f t="shared" si="6"/>
        <v>-6.4842668838609461E-3</v>
      </c>
      <c r="I182" s="6"/>
      <c r="J182" s="7"/>
      <c r="K182" s="8"/>
      <c r="L182" s="4"/>
      <c r="M182" s="4"/>
      <c r="N182" s="4"/>
      <c r="O182" s="4"/>
      <c r="P182" s="4"/>
      <c r="Q182" s="4"/>
    </row>
    <row r="183" spans="1:17" ht="15" customHeight="1">
      <c r="A183" s="27">
        <v>36182</v>
      </c>
      <c r="B183" s="28">
        <v>46717.66</v>
      </c>
      <c r="C183" s="85">
        <f t="shared" si="7"/>
        <v>55.785725932636097</v>
      </c>
      <c r="D183" s="36">
        <f t="shared" si="8"/>
        <v>-3.9999621898721784E-2</v>
      </c>
      <c r="E183" s="32"/>
      <c r="F183" s="23" t="s">
        <v>194</v>
      </c>
      <c r="G183" s="33">
        <v>5008.2099609999996</v>
      </c>
      <c r="H183" s="63">
        <f t="shared" si="6"/>
        <v>-3.0065213788704082E-2</v>
      </c>
      <c r="I183" s="6"/>
      <c r="J183" s="7"/>
      <c r="K183" s="8"/>
      <c r="L183" s="4"/>
      <c r="M183" s="4"/>
      <c r="N183" s="4"/>
      <c r="O183" s="4"/>
      <c r="P183" s="4"/>
      <c r="Q183" s="4"/>
    </row>
    <row r="184" spans="1:17" ht="15" customHeight="1">
      <c r="A184" s="27">
        <v>36185</v>
      </c>
      <c r="B184" s="28">
        <v>44965.72</v>
      </c>
      <c r="C184" s="85">
        <f t="shared" si="7"/>
        <v>53.693728073787376</v>
      </c>
      <c r="D184" s="36">
        <f t="shared" si="8"/>
        <v>-3.7500593993791687E-2</v>
      </c>
      <c r="E184" s="32"/>
      <c r="F184" s="23" t="s">
        <v>195</v>
      </c>
      <c r="G184" s="33">
        <v>4988.5898440000001</v>
      </c>
      <c r="H184" s="63">
        <f t="shared" si="6"/>
        <v>-3.9175907465512673E-3</v>
      </c>
      <c r="I184" s="6"/>
      <c r="J184" s="7"/>
      <c r="K184" s="8"/>
      <c r="L184" s="4"/>
      <c r="M184" s="4"/>
      <c r="N184" s="4"/>
      <c r="O184" s="4"/>
      <c r="P184" s="4"/>
      <c r="Q184" s="4"/>
    </row>
    <row r="185" spans="1:17" ht="15" customHeight="1">
      <c r="A185" s="27">
        <v>36186</v>
      </c>
      <c r="B185" s="28">
        <v>46717.66</v>
      </c>
      <c r="C185" s="85">
        <f t="shared" si="7"/>
        <v>55.78572593263609</v>
      </c>
      <c r="D185" s="36">
        <f t="shared" si="8"/>
        <v>3.8961680142117198E-2</v>
      </c>
      <c r="E185" s="32"/>
      <c r="F185" s="23" t="s">
        <v>196</v>
      </c>
      <c r="G185" s="33">
        <v>5001.1899409999996</v>
      </c>
      <c r="H185" s="63">
        <f t="shared" si="6"/>
        <v>2.5257833163322197E-3</v>
      </c>
      <c r="I185" s="6"/>
      <c r="J185" s="7"/>
      <c r="K185" s="8"/>
      <c r="L185" s="4"/>
      <c r="M185" s="4"/>
      <c r="N185" s="4"/>
      <c r="O185" s="4"/>
      <c r="P185" s="4"/>
      <c r="Q185" s="4"/>
    </row>
    <row r="186" spans="1:17" ht="15" customHeight="1">
      <c r="A186" s="27">
        <v>36187</v>
      </c>
      <c r="B186" s="28">
        <v>46717.66</v>
      </c>
      <c r="C186" s="85">
        <f t="shared" si="7"/>
        <v>55.78572593263609</v>
      </c>
      <c r="D186" s="58">
        <f t="shared" si="8"/>
        <v>0</v>
      </c>
      <c r="E186" s="32"/>
      <c r="F186" s="23" t="s">
        <v>197</v>
      </c>
      <c r="G186" s="33">
        <v>5038.2099609999996</v>
      </c>
      <c r="H186" s="63">
        <f t="shared" si="6"/>
        <v>7.4022423536662741E-3</v>
      </c>
      <c r="I186" s="6"/>
      <c r="J186" s="7"/>
      <c r="K186" s="8"/>
      <c r="L186" s="4"/>
      <c r="M186" s="4"/>
      <c r="N186" s="4"/>
      <c r="O186" s="4"/>
      <c r="P186" s="4"/>
      <c r="Q186" s="4"/>
    </row>
    <row r="187" spans="1:17" ht="15" customHeight="1">
      <c r="A187" s="27">
        <v>36188</v>
      </c>
      <c r="B187" s="28">
        <v>48274.92</v>
      </c>
      <c r="C187" s="85">
        <f t="shared" si="7"/>
        <v>57.645255702874081</v>
      </c>
      <c r="D187" s="36">
        <f t="shared" si="8"/>
        <v>3.3333433224181065E-2</v>
      </c>
      <c r="E187" s="32"/>
      <c r="F187" s="23" t="s">
        <v>198</v>
      </c>
      <c r="G187" s="33">
        <v>5080.9301759999998</v>
      </c>
      <c r="H187" s="63">
        <f t="shared" si="6"/>
        <v>8.4792446783065467E-3</v>
      </c>
      <c r="I187" s="6"/>
      <c r="J187" s="7"/>
      <c r="K187" s="8"/>
      <c r="L187" s="4"/>
      <c r="M187" s="4"/>
      <c r="N187" s="4"/>
      <c r="O187" s="4"/>
      <c r="P187" s="4"/>
      <c r="Q187" s="4"/>
    </row>
    <row r="188" spans="1:17" ht="15" customHeight="1">
      <c r="A188" s="27">
        <v>36189</v>
      </c>
      <c r="B188" s="28">
        <v>48660.31</v>
      </c>
      <c r="C188" s="85">
        <f t="shared" si="7"/>
        <v>58.105451288808368</v>
      </c>
      <c r="D188" s="36">
        <f t="shared" si="8"/>
        <v>7.9832343585447569E-3</v>
      </c>
      <c r="E188" s="32"/>
      <c r="F188" s="23" t="s">
        <v>199</v>
      </c>
      <c r="G188" s="33">
        <v>5180.2900390000004</v>
      </c>
      <c r="H188" s="63">
        <f t="shared" si="6"/>
        <v>1.955544743939433E-2</v>
      </c>
      <c r="I188" s="6"/>
      <c r="J188" s="7"/>
      <c r="K188" s="8"/>
      <c r="L188" s="4"/>
      <c r="M188" s="4"/>
      <c r="N188" s="4"/>
      <c r="O188" s="4"/>
      <c r="P188" s="4"/>
      <c r="Q188" s="4"/>
    </row>
    <row r="189" spans="1:17" ht="15" customHeight="1">
      <c r="A189" s="27">
        <v>36192</v>
      </c>
      <c r="B189" s="28">
        <v>50221.46</v>
      </c>
      <c r="C189" s="85">
        <f t="shared" si="7"/>
        <v>59.969626122045625</v>
      </c>
      <c r="D189" s="36">
        <f t="shared" si="8"/>
        <v>3.2082615174461517E-2</v>
      </c>
      <c r="E189" s="32"/>
      <c r="F189" s="23" t="s">
        <v>200</v>
      </c>
      <c r="G189" s="33">
        <v>5239.6000979999999</v>
      </c>
      <c r="H189" s="63">
        <f t="shared" si="6"/>
        <v>1.1449177276461654E-2</v>
      </c>
      <c r="I189" s="6"/>
      <c r="J189" s="7"/>
      <c r="K189" s="8"/>
      <c r="L189" s="4"/>
      <c r="M189" s="4"/>
      <c r="N189" s="4"/>
      <c r="O189" s="4"/>
      <c r="P189" s="4"/>
      <c r="Q189" s="4"/>
    </row>
    <row r="190" spans="1:17" ht="15" customHeight="1">
      <c r="A190" s="27">
        <v>36193</v>
      </c>
      <c r="B190" s="28">
        <v>50221.46</v>
      </c>
      <c r="C190" s="85">
        <f t="shared" si="7"/>
        <v>59.969626122045625</v>
      </c>
      <c r="D190" s="58">
        <f t="shared" si="8"/>
        <v>0</v>
      </c>
      <c r="E190" s="32"/>
      <c r="F190" s="23" t="s">
        <v>201</v>
      </c>
      <c r="G190" s="33">
        <v>5164.9501950000003</v>
      </c>
      <c r="H190" s="63">
        <f t="shared" si="6"/>
        <v>-1.4247252004689069E-2</v>
      </c>
      <c r="I190" s="6"/>
      <c r="J190" s="7"/>
      <c r="K190" s="8"/>
      <c r="L190" s="4"/>
      <c r="M190" s="4"/>
      <c r="N190" s="4"/>
      <c r="O190" s="4"/>
      <c r="P190" s="4"/>
      <c r="Q190" s="4"/>
    </row>
    <row r="191" spans="1:17" ht="15" customHeight="1">
      <c r="A191" s="27">
        <v>36194</v>
      </c>
      <c r="B191" s="28">
        <v>50221.46</v>
      </c>
      <c r="C191" s="85">
        <f t="shared" si="7"/>
        <v>59.969626122045625</v>
      </c>
      <c r="D191" s="58">
        <f t="shared" si="8"/>
        <v>0</v>
      </c>
      <c r="E191" s="32"/>
      <c r="F191" s="23" t="s">
        <v>202</v>
      </c>
      <c r="G191" s="33">
        <v>5090.0698240000002</v>
      </c>
      <c r="H191" s="63">
        <f t="shared" si="6"/>
        <v>-1.4497791493224688E-2</v>
      </c>
      <c r="I191" s="6"/>
      <c r="J191" s="7"/>
      <c r="K191" s="8"/>
      <c r="L191" s="4"/>
      <c r="M191" s="4"/>
      <c r="N191" s="4"/>
      <c r="O191" s="4"/>
      <c r="P191" s="4"/>
      <c r="Q191" s="4"/>
    </row>
    <row r="192" spans="1:17" ht="15" customHeight="1">
      <c r="A192" s="27">
        <v>36195</v>
      </c>
      <c r="B192" s="28">
        <v>50221.46</v>
      </c>
      <c r="C192" s="85">
        <f t="shared" si="7"/>
        <v>59.969626122045625</v>
      </c>
      <c r="D192" s="58">
        <f t="shared" si="8"/>
        <v>0</v>
      </c>
      <c r="E192" s="32"/>
      <c r="F192" s="23" t="s">
        <v>203</v>
      </c>
      <c r="G192" s="33">
        <v>5061.2797849999997</v>
      </c>
      <c r="H192" s="63">
        <f t="shared" si="6"/>
        <v>-5.6561186772435979E-3</v>
      </c>
      <c r="I192" s="6"/>
      <c r="J192" s="7"/>
      <c r="K192" s="8"/>
      <c r="L192" s="4"/>
      <c r="M192" s="4"/>
      <c r="N192" s="4"/>
      <c r="O192" s="4"/>
      <c r="P192" s="4"/>
      <c r="Q192" s="4"/>
    </row>
    <row r="193" spans="1:17" ht="15" customHeight="1">
      <c r="A193" s="27">
        <v>36196</v>
      </c>
      <c r="B193" s="28">
        <v>50221.46</v>
      </c>
      <c r="C193" s="85">
        <f t="shared" si="7"/>
        <v>59.969626122045625</v>
      </c>
      <c r="D193" s="58">
        <f t="shared" si="8"/>
        <v>0</v>
      </c>
      <c r="E193" s="32"/>
      <c r="F193" s="23" t="s">
        <v>204</v>
      </c>
      <c r="G193" s="33">
        <v>5097.4799800000001</v>
      </c>
      <c r="H193" s="63">
        <f t="shared" si="6"/>
        <v>7.1523797414412942E-3</v>
      </c>
      <c r="I193" s="6"/>
      <c r="J193" s="7"/>
      <c r="K193" s="8"/>
      <c r="L193" s="4"/>
      <c r="M193" s="4"/>
      <c r="N193" s="4"/>
      <c r="O193" s="4"/>
      <c r="P193" s="4"/>
      <c r="Q193" s="4"/>
    </row>
    <row r="194" spans="1:17" ht="15" customHeight="1">
      <c r="A194" s="27">
        <v>36199</v>
      </c>
      <c r="B194" s="28">
        <v>46717.66</v>
      </c>
      <c r="C194" s="85">
        <f t="shared" si="7"/>
        <v>55.785725932636097</v>
      </c>
      <c r="D194" s="36">
        <f t="shared" si="8"/>
        <v>-6.9766988056500071E-2</v>
      </c>
      <c r="E194" s="32"/>
      <c r="F194" s="23" t="s">
        <v>205</v>
      </c>
      <c r="G194" s="33">
        <v>5052.4399409999996</v>
      </c>
      <c r="H194" s="63">
        <f t="shared" si="6"/>
        <v>-8.8357461288156806E-3</v>
      </c>
      <c r="I194" s="6"/>
      <c r="J194" s="7"/>
      <c r="K194" s="8"/>
      <c r="L194" s="4"/>
      <c r="M194" s="4"/>
      <c r="N194" s="4"/>
      <c r="O194" s="4"/>
      <c r="P194" s="4"/>
      <c r="Q194" s="4"/>
    </row>
    <row r="195" spans="1:17" ht="15" customHeight="1">
      <c r="A195" s="27">
        <v>36200</v>
      </c>
      <c r="B195" s="28">
        <v>44771.08</v>
      </c>
      <c r="C195" s="85">
        <f t="shared" si="7"/>
        <v>53.461307749320603</v>
      </c>
      <c r="D195" s="36">
        <f t="shared" si="8"/>
        <v>-4.166689855613491E-2</v>
      </c>
      <c r="E195" s="32"/>
      <c r="F195" s="23" t="s">
        <v>206</v>
      </c>
      <c r="G195" s="33">
        <v>4850.669922</v>
      </c>
      <c r="H195" s="63">
        <f t="shared" si="6"/>
        <v>-3.9935164268388008E-2</v>
      </c>
      <c r="I195" s="6"/>
      <c r="J195" s="7"/>
      <c r="K195" s="8"/>
      <c r="L195" s="4"/>
      <c r="M195" s="4"/>
      <c r="N195" s="4"/>
      <c r="O195" s="4"/>
      <c r="P195" s="4"/>
      <c r="Q195" s="4"/>
    </row>
    <row r="196" spans="1:17" ht="15" customHeight="1">
      <c r="A196" s="27">
        <v>36201</v>
      </c>
      <c r="B196" s="28">
        <v>42824.53</v>
      </c>
      <c r="C196" s="85">
        <f t="shared" si="7"/>
        <v>51.136925389113074</v>
      </c>
      <c r="D196" s="36">
        <f t="shared" si="8"/>
        <v>-4.3477843286335797E-2</v>
      </c>
      <c r="E196" s="32"/>
      <c r="F196" s="23" t="s">
        <v>207</v>
      </c>
      <c r="G196" s="33">
        <v>4814.0400390000004</v>
      </c>
      <c r="H196" s="63">
        <f t="shared" si="6"/>
        <v>-7.5515101190180732E-3</v>
      </c>
      <c r="I196" s="6"/>
      <c r="J196" s="7"/>
      <c r="K196" s="8"/>
      <c r="L196" s="4"/>
      <c r="M196" s="4"/>
      <c r="N196" s="4"/>
      <c r="O196" s="4"/>
      <c r="P196" s="4"/>
      <c r="Q196" s="4"/>
    </row>
    <row r="197" spans="1:17" ht="15" customHeight="1">
      <c r="A197" s="27">
        <v>36202</v>
      </c>
      <c r="B197" s="28">
        <v>42824.53</v>
      </c>
      <c r="C197" s="85">
        <f t="shared" si="7"/>
        <v>51.136925389113074</v>
      </c>
      <c r="D197" s="58">
        <f t="shared" si="8"/>
        <v>0</v>
      </c>
      <c r="E197" s="32"/>
      <c r="F197" s="23" t="s">
        <v>208</v>
      </c>
      <c r="G197" s="33">
        <v>4869.2900390000004</v>
      </c>
      <c r="H197" s="63">
        <f t="shared" si="6"/>
        <v>1.1476846796537413E-2</v>
      </c>
      <c r="I197" s="6"/>
      <c r="J197" s="7"/>
      <c r="K197" s="8"/>
      <c r="L197" s="4"/>
      <c r="M197" s="4"/>
      <c r="N197" s="4"/>
      <c r="O197" s="4"/>
      <c r="P197" s="4"/>
      <c r="Q197" s="4"/>
    </row>
    <row r="198" spans="1:17" ht="15" customHeight="1">
      <c r="A198" s="27">
        <v>36203</v>
      </c>
      <c r="B198" s="28">
        <v>45612.07</v>
      </c>
      <c r="C198" s="85">
        <f t="shared" si="7"/>
        <v>54.465536934859593</v>
      </c>
      <c r="D198" s="36">
        <f t="shared" si="8"/>
        <v>6.5092132943432204E-2</v>
      </c>
      <c r="E198" s="32"/>
      <c r="F198" s="23" t="s">
        <v>209</v>
      </c>
      <c r="G198" s="33">
        <v>4896.7402339999999</v>
      </c>
      <c r="H198" s="63">
        <f t="shared" si="6"/>
        <v>5.6374121853782298E-3</v>
      </c>
      <c r="I198" s="6"/>
      <c r="J198" s="7"/>
      <c r="K198" s="8"/>
      <c r="L198" s="4"/>
      <c r="M198" s="4"/>
      <c r="N198" s="4"/>
      <c r="O198" s="4"/>
      <c r="P198" s="4"/>
      <c r="Q198" s="4"/>
    </row>
    <row r="199" spans="1:17" ht="15" customHeight="1">
      <c r="A199" s="27">
        <v>36206</v>
      </c>
      <c r="B199" s="28">
        <v>44442.54</v>
      </c>
      <c r="C199" s="85">
        <f t="shared" si="7"/>
        <v>53.068996952977024</v>
      </c>
      <c r="D199" s="36">
        <f t="shared" si="8"/>
        <v>-2.5640800779267392E-2</v>
      </c>
      <c r="E199" s="32"/>
      <c r="F199" s="23" t="s">
        <v>210</v>
      </c>
      <c r="G199" s="33">
        <v>4888.9501950000003</v>
      </c>
      <c r="H199" s="63">
        <f t="shared" ref="H199:H262" si="9">(G199-G198)/G198</f>
        <v>-1.5908622119487183E-3</v>
      </c>
      <c r="I199" s="6"/>
      <c r="J199" s="7"/>
      <c r="K199" s="8"/>
      <c r="L199" s="4"/>
      <c r="M199" s="4"/>
      <c r="N199" s="4"/>
      <c r="O199" s="4"/>
      <c r="P199" s="4"/>
      <c r="Q199" s="4"/>
    </row>
    <row r="200" spans="1:17" ht="15" customHeight="1">
      <c r="A200" s="27">
        <v>36207</v>
      </c>
      <c r="B200" s="28">
        <v>44442.54</v>
      </c>
      <c r="C200" s="85">
        <f t="shared" ref="C200:C263" si="10">C199*(1+D200)</f>
        <v>53.068996952977024</v>
      </c>
      <c r="D200" s="58">
        <f t="shared" ref="D200:D263" si="11">(B200-B199)/B199</f>
        <v>0</v>
      </c>
      <c r="E200" s="32"/>
      <c r="F200" s="23" t="s">
        <v>211</v>
      </c>
      <c r="G200" s="33">
        <v>4895.1098629999997</v>
      </c>
      <c r="H200" s="63">
        <f t="shared" si="9"/>
        <v>1.2599162917018279E-3</v>
      </c>
      <c r="I200" s="6"/>
      <c r="J200" s="7"/>
      <c r="K200" s="8"/>
      <c r="L200" s="4"/>
      <c r="M200" s="4"/>
      <c r="N200" s="4"/>
      <c r="O200" s="4"/>
      <c r="P200" s="4"/>
      <c r="Q200" s="4"/>
    </row>
    <row r="201" spans="1:17" ht="15" customHeight="1">
      <c r="A201" s="27">
        <v>36208</v>
      </c>
      <c r="B201" s="28">
        <v>44442.54</v>
      </c>
      <c r="C201" s="85">
        <f t="shared" si="10"/>
        <v>53.068996952977024</v>
      </c>
      <c r="D201" s="58">
        <f t="shared" si="11"/>
        <v>0</v>
      </c>
      <c r="E201" s="32"/>
      <c r="F201" s="23" t="s">
        <v>212</v>
      </c>
      <c r="G201" s="33">
        <v>4820.419922</v>
      </c>
      <c r="H201" s="63">
        <f t="shared" si="9"/>
        <v>-1.5258072462182784E-2</v>
      </c>
      <c r="I201" s="6"/>
      <c r="J201" s="7"/>
      <c r="K201" s="8"/>
      <c r="L201" s="4"/>
      <c r="M201" s="4"/>
      <c r="N201" s="4"/>
      <c r="O201" s="4"/>
      <c r="P201" s="4"/>
      <c r="Q201" s="4"/>
    </row>
    <row r="202" spans="1:17" ht="15" customHeight="1">
      <c r="A202" s="27">
        <v>36209</v>
      </c>
      <c r="B202" s="28">
        <v>44442.54</v>
      </c>
      <c r="C202" s="85">
        <f t="shared" si="10"/>
        <v>53.068996952977024</v>
      </c>
      <c r="D202" s="58">
        <f t="shared" si="11"/>
        <v>0</v>
      </c>
      <c r="E202" s="32"/>
      <c r="F202" s="23" t="s">
        <v>213</v>
      </c>
      <c r="G202" s="33">
        <v>4871.0898440000001</v>
      </c>
      <c r="H202" s="63">
        <f t="shared" si="9"/>
        <v>1.0511516179067032E-2</v>
      </c>
      <c r="I202" s="6"/>
      <c r="J202" s="7"/>
      <c r="K202" s="8"/>
      <c r="L202" s="4"/>
      <c r="M202" s="4"/>
      <c r="N202" s="4"/>
      <c r="O202" s="4"/>
      <c r="P202" s="4"/>
      <c r="Q202" s="4"/>
    </row>
    <row r="203" spans="1:17" ht="15" customHeight="1">
      <c r="A203" s="27">
        <v>36210</v>
      </c>
      <c r="B203" s="28">
        <v>46781.599999999999</v>
      </c>
      <c r="C203" s="85">
        <f t="shared" si="10"/>
        <v>55.862076916742154</v>
      </c>
      <c r="D203" s="36">
        <f t="shared" si="11"/>
        <v>5.2631105242859605E-2</v>
      </c>
      <c r="E203" s="32"/>
      <c r="F203" s="23" t="s">
        <v>214</v>
      </c>
      <c r="G203" s="33">
        <v>4823.2597660000001</v>
      </c>
      <c r="H203" s="63">
        <f t="shared" si="9"/>
        <v>-9.8191738464678494E-3</v>
      </c>
      <c r="I203" s="6"/>
      <c r="J203" s="7"/>
      <c r="K203" s="8"/>
      <c r="L203" s="4"/>
      <c r="M203" s="4"/>
      <c r="N203" s="4"/>
      <c r="O203" s="4"/>
      <c r="P203" s="4"/>
      <c r="Q203" s="4"/>
    </row>
    <row r="204" spans="1:17" ht="15" customHeight="1">
      <c r="A204" s="27">
        <v>36213</v>
      </c>
      <c r="B204" s="28">
        <v>47892.68</v>
      </c>
      <c r="C204" s="85">
        <f t="shared" si="10"/>
        <v>57.188821543275957</v>
      </c>
      <c r="D204" s="36">
        <f t="shared" si="11"/>
        <v>2.3750363390734858E-2</v>
      </c>
      <c r="E204" s="32"/>
      <c r="F204" s="23" t="s">
        <v>215</v>
      </c>
      <c r="G204" s="33">
        <v>4887.7001950000003</v>
      </c>
      <c r="H204" s="63">
        <f t="shared" si="9"/>
        <v>1.3360348006601687E-2</v>
      </c>
      <c r="I204" s="6"/>
      <c r="J204" s="7"/>
      <c r="K204" s="8"/>
      <c r="L204" s="4"/>
      <c r="M204" s="4"/>
      <c r="N204" s="4"/>
      <c r="O204" s="4"/>
      <c r="P204" s="4"/>
      <c r="Q204" s="4"/>
    </row>
    <row r="205" spans="1:17" ht="15" customHeight="1">
      <c r="A205" s="27">
        <v>36214</v>
      </c>
      <c r="B205" s="28">
        <v>49120.7</v>
      </c>
      <c r="C205" s="85">
        <f t="shared" si="10"/>
        <v>58.655204644651228</v>
      </c>
      <c r="D205" s="36">
        <f t="shared" si="11"/>
        <v>2.5641079179532171E-2</v>
      </c>
      <c r="E205" s="32"/>
      <c r="F205" s="23" t="s">
        <v>216</v>
      </c>
      <c r="G205" s="33">
        <v>5012.6000979999999</v>
      </c>
      <c r="H205" s="63">
        <f t="shared" si="9"/>
        <v>2.555392066145324E-2</v>
      </c>
      <c r="I205" s="6"/>
      <c r="J205" s="7"/>
      <c r="K205" s="8"/>
      <c r="L205" s="4"/>
      <c r="M205" s="4"/>
      <c r="N205" s="4"/>
      <c r="O205" s="4"/>
      <c r="P205" s="4"/>
      <c r="Q205" s="4"/>
    </row>
    <row r="206" spans="1:17" ht="15" customHeight="1">
      <c r="A206" s="27">
        <v>36215</v>
      </c>
      <c r="B206" s="28">
        <v>49900.38</v>
      </c>
      <c r="C206" s="85">
        <f t="shared" si="10"/>
        <v>59.58622333854894</v>
      </c>
      <c r="D206" s="36">
        <f t="shared" si="11"/>
        <v>1.5872737969939359E-2</v>
      </c>
      <c r="E206" s="32"/>
      <c r="F206" s="23" t="s">
        <v>217</v>
      </c>
      <c r="G206" s="33">
        <v>5058.2900390000004</v>
      </c>
      <c r="H206" s="63">
        <f t="shared" si="9"/>
        <v>9.1150181755433844E-3</v>
      </c>
      <c r="I206" s="6"/>
      <c r="J206" s="7"/>
      <c r="K206" s="8"/>
      <c r="L206" s="4"/>
      <c r="M206" s="4"/>
      <c r="N206" s="4"/>
      <c r="O206" s="4"/>
      <c r="P206" s="4"/>
      <c r="Q206" s="4"/>
    </row>
    <row r="207" spans="1:17" ht="15" customHeight="1">
      <c r="A207" s="27">
        <v>36216</v>
      </c>
      <c r="B207" s="28">
        <v>48263</v>
      </c>
      <c r="C207" s="85">
        <f t="shared" si="10"/>
        <v>57.631021987976595</v>
      </c>
      <c r="D207" s="36">
        <f t="shared" si="11"/>
        <v>-3.2812976574527038E-2</v>
      </c>
      <c r="E207" s="32"/>
      <c r="F207" s="23" t="s">
        <v>218</v>
      </c>
      <c r="G207" s="33">
        <v>4918.5498049999997</v>
      </c>
      <c r="H207" s="63">
        <f t="shared" si="9"/>
        <v>-2.7625982876147363E-2</v>
      </c>
      <c r="I207" s="6"/>
      <c r="J207" s="7"/>
      <c r="K207" s="8"/>
      <c r="L207" s="4"/>
      <c r="M207" s="4"/>
      <c r="N207" s="4"/>
      <c r="O207" s="4"/>
      <c r="P207" s="4"/>
      <c r="Q207" s="4"/>
    </row>
    <row r="208" spans="1:17" ht="15" customHeight="1">
      <c r="A208" s="27">
        <v>36217</v>
      </c>
      <c r="B208" s="28">
        <v>48263</v>
      </c>
      <c r="C208" s="85">
        <f t="shared" si="10"/>
        <v>57.631021987976595</v>
      </c>
      <c r="D208" s="58">
        <f t="shared" si="11"/>
        <v>0</v>
      </c>
      <c r="E208" s="32"/>
      <c r="F208" s="23" t="s">
        <v>219</v>
      </c>
      <c r="G208" s="33">
        <v>4903.9599609999996</v>
      </c>
      <c r="H208" s="63">
        <f t="shared" si="9"/>
        <v>-2.9662897761386165E-3</v>
      </c>
      <c r="I208" s="6"/>
      <c r="J208" s="7"/>
      <c r="K208" s="8"/>
      <c r="L208" s="4"/>
      <c r="M208" s="4"/>
      <c r="N208" s="4"/>
      <c r="O208" s="4"/>
      <c r="P208" s="4"/>
      <c r="Q208" s="4"/>
    </row>
    <row r="209" spans="1:17" ht="15" customHeight="1">
      <c r="A209" s="27">
        <v>36220</v>
      </c>
      <c r="B209" s="28">
        <v>47561.32</v>
      </c>
      <c r="C209" s="85">
        <f t="shared" si="10"/>
        <v>56.79314337478381</v>
      </c>
      <c r="D209" s="36">
        <f t="shared" si="11"/>
        <v>-1.4538673518015877E-2</v>
      </c>
      <c r="E209" s="32"/>
      <c r="F209" s="23" t="s">
        <v>220</v>
      </c>
      <c r="G209" s="33">
        <v>4779.0698240000002</v>
      </c>
      <c r="H209" s="63">
        <f t="shared" si="9"/>
        <v>-2.5467201607113493E-2</v>
      </c>
      <c r="I209" s="6"/>
      <c r="J209" s="7"/>
      <c r="K209" s="8"/>
      <c r="L209" s="4"/>
      <c r="M209" s="4"/>
      <c r="N209" s="4"/>
      <c r="O209" s="4"/>
      <c r="P209" s="4"/>
      <c r="Q209" s="4"/>
    </row>
    <row r="210" spans="1:17" ht="15" customHeight="1">
      <c r="A210" s="27">
        <v>36221</v>
      </c>
      <c r="B210" s="28">
        <v>46586.67</v>
      </c>
      <c r="C210" s="85">
        <f t="shared" si="10"/>
        <v>55.629310302231715</v>
      </c>
      <c r="D210" s="36">
        <f t="shared" si="11"/>
        <v>-2.0492492638976408E-2</v>
      </c>
      <c r="E210" s="32"/>
      <c r="F210" s="23" t="s">
        <v>221</v>
      </c>
      <c r="G210" s="33">
        <v>4797.8398440000001</v>
      </c>
      <c r="H210" s="63">
        <f t="shared" si="9"/>
        <v>3.9275467175095054E-3</v>
      </c>
      <c r="I210" s="6"/>
      <c r="J210" s="7"/>
      <c r="K210" s="8"/>
      <c r="L210" s="4"/>
      <c r="M210" s="4"/>
      <c r="N210" s="4"/>
      <c r="O210" s="4"/>
      <c r="P210" s="4"/>
      <c r="Q210" s="4"/>
    </row>
    <row r="211" spans="1:17" ht="15" customHeight="1">
      <c r="A211" s="27">
        <v>36222</v>
      </c>
      <c r="B211" s="28">
        <v>46411.24</v>
      </c>
      <c r="C211" s="85">
        <f t="shared" si="10"/>
        <v>55.41982870789753</v>
      </c>
      <c r="D211" s="36">
        <f t="shared" si="11"/>
        <v>-3.7656694500808985E-3</v>
      </c>
      <c r="E211" s="32"/>
      <c r="F211" s="23" t="s">
        <v>222</v>
      </c>
      <c r="G211" s="33">
        <v>4668.5200199999999</v>
      </c>
      <c r="H211" s="63">
        <f t="shared" si="9"/>
        <v>-2.6953760068027847E-2</v>
      </c>
      <c r="I211" s="6"/>
      <c r="J211" s="7"/>
      <c r="K211" s="8"/>
      <c r="L211" s="4"/>
      <c r="M211" s="4"/>
      <c r="N211" s="4"/>
      <c r="O211" s="4"/>
      <c r="P211" s="4"/>
      <c r="Q211" s="4"/>
    </row>
    <row r="212" spans="1:17" ht="15" customHeight="1">
      <c r="A212" s="27">
        <v>36223</v>
      </c>
      <c r="B212" s="28">
        <v>45417.14</v>
      </c>
      <c r="C212" s="85">
        <f t="shared" si="10"/>
        <v>54.232770320349147</v>
      </c>
      <c r="D212" s="36">
        <f t="shared" si="11"/>
        <v>-2.1419380305288085E-2</v>
      </c>
      <c r="E212" s="32"/>
      <c r="F212" s="23" t="s">
        <v>223</v>
      </c>
      <c r="G212" s="33">
        <v>4722.6899409999996</v>
      </c>
      <c r="H212" s="63">
        <f t="shared" si="9"/>
        <v>1.1603232023839475E-2</v>
      </c>
      <c r="I212" s="6"/>
      <c r="J212" s="7"/>
      <c r="K212" s="8"/>
      <c r="L212" s="4"/>
      <c r="M212" s="4"/>
      <c r="N212" s="4"/>
      <c r="O212" s="4"/>
      <c r="P212" s="4"/>
      <c r="Q212" s="4"/>
    </row>
    <row r="213" spans="1:17" ht="15" customHeight="1">
      <c r="A213" s="27">
        <v>36224</v>
      </c>
      <c r="B213" s="28">
        <v>45417.14</v>
      </c>
      <c r="C213" s="85">
        <f t="shared" si="10"/>
        <v>54.232770320349147</v>
      </c>
      <c r="D213" s="58">
        <f t="shared" si="11"/>
        <v>0</v>
      </c>
      <c r="E213" s="32"/>
      <c r="F213" s="23" t="s">
        <v>224</v>
      </c>
      <c r="G213" s="33">
        <v>4840.8100590000004</v>
      </c>
      <c r="H213" s="63">
        <f t="shared" si="9"/>
        <v>2.5011194780021815E-2</v>
      </c>
      <c r="I213" s="6"/>
      <c r="J213" s="7"/>
      <c r="K213" s="8"/>
      <c r="L213" s="4"/>
      <c r="M213" s="4"/>
      <c r="N213" s="4"/>
      <c r="O213" s="4"/>
      <c r="P213" s="4"/>
      <c r="Q213" s="4"/>
    </row>
    <row r="214" spans="1:17" ht="15" customHeight="1">
      <c r="A214" s="27">
        <v>36227</v>
      </c>
      <c r="B214" s="28">
        <v>46391.75</v>
      </c>
      <c r="C214" s="85">
        <f t="shared" si="10"/>
        <v>55.396555628757284</v>
      </c>
      <c r="D214" s="36">
        <f t="shared" si="11"/>
        <v>2.1459079105377411E-2</v>
      </c>
      <c r="E214" s="32"/>
      <c r="F214" s="23" t="s">
        <v>225</v>
      </c>
      <c r="G214" s="33">
        <v>4791.4301759999998</v>
      </c>
      <c r="H214" s="63">
        <f t="shared" si="9"/>
        <v>-1.020074789098444E-2</v>
      </c>
      <c r="I214" s="6"/>
      <c r="J214" s="7"/>
      <c r="K214" s="8"/>
      <c r="L214" s="4"/>
      <c r="M214" s="4"/>
      <c r="N214" s="4"/>
      <c r="O214" s="4"/>
      <c r="P214" s="4"/>
      <c r="Q214" s="4"/>
    </row>
    <row r="215" spans="1:17" ht="15" customHeight="1">
      <c r="A215" s="27">
        <v>36228</v>
      </c>
      <c r="B215" s="28">
        <v>48730.85</v>
      </c>
      <c r="C215" s="85">
        <f t="shared" si="10"/>
        <v>58.189683356666357</v>
      </c>
      <c r="D215" s="36">
        <f t="shared" si="11"/>
        <v>5.0420602801144569E-2</v>
      </c>
      <c r="E215" s="32"/>
      <c r="F215" s="23" t="s">
        <v>226</v>
      </c>
      <c r="G215" s="33">
        <v>4790.4702150000003</v>
      </c>
      <c r="H215" s="63">
        <f t="shared" si="9"/>
        <v>-2.0034957512434518E-4</v>
      </c>
      <c r="I215" s="6"/>
      <c r="J215" s="7"/>
      <c r="K215" s="8"/>
      <c r="L215" s="4"/>
      <c r="M215" s="4"/>
      <c r="N215" s="4"/>
      <c r="O215" s="4"/>
      <c r="P215" s="4"/>
      <c r="Q215" s="4"/>
    </row>
    <row r="216" spans="1:17" ht="15" customHeight="1">
      <c r="A216" s="27">
        <v>36229</v>
      </c>
      <c r="B216" s="28">
        <v>48730.85</v>
      </c>
      <c r="C216" s="85">
        <f t="shared" si="10"/>
        <v>58.189683356666357</v>
      </c>
      <c r="D216" s="58">
        <f t="shared" si="11"/>
        <v>0</v>
      </c>
      <c r="E216" s="32"/>
      <c r="F216" s="23" t="s">
        <v>227</v>
      </c>
      <c r="G216" s="33">
        <v>4730.0498049999997</v>
      </c>
      <c r="H216" s="63">
        <f t="shared" si="9"/>
        <v>-1.2612626169934475E-2</v>
      </c>
      <c r="I216" s="6"/>
      <c r="J216" s="7"/>
      <c r="K216" s="8"/>
      <c r="L216" s="4"/>
      <c r="M216" s="4"/>
      <c r="N216" s="4"/>
      <c r="O216" s="4"/>
      <c r="P216" s="4"/>
      <c r="Q216" s="4"/>
    </row>
    <row r="217" spans="1:17" ht="15" customHeight="1">
      <c r="A217" s="27">
        <v>36230</v>
      </c>
      <c r="B217" s="28">
        <v>44832.36</v>
      </c>
      <c r="C217" s="85">
        <f t="shared" si="10"/>
        <v>53.53448241785388</v>
      </c>
      <c r="D217" s="36">
        <f t="shared" si="11"/>
        <v>-8.0000451459393759E-2</v>
      </c>
      <c r="E217" s="32"/>
      <c r="F217" s="23" t="s">
        <v>228</v>
      </c>
      <c r="G217" s="33">
        <v>4785.3701170000004</v>
      </c>
      <c r="H217" s="63">
        <f t="shared" si="9"/>
        <v>1.1695503066695668E-2</v>
      </c>
      <c r="I217" s="6"/>
      <c r="J217" s="7"/>
      <c r="K217" s="8"/>
      <c r="L217" s="4"/>
      <c r="M217" s="4"/>
      <c r="N217" s="4"/>
      <c r="O217" s="4"/>
      <c r="P217" s="4"/>
      <c r="Q217" s="4"/>
    </row>
    <row r="218" spans="1:17" ht="15" customHeight="1">
      <c r="A218" s="27">
        <v>36231</v>
      </c>
      <c r="B218" s="28">
        <v>46391.75</v>
      </c>
      <c r="C218" s="85">
        <f t="shared" si="10"/>
        <v>55.396555628757284</v>
      </c>
      <c r="D218" s="36">
        <f t="shared" si="11"/>
        <v>3.4782688218956116E-2</v>
      </c>
      <c r="E218" s="32"/>
      <c r="F218" s="23" t="s">
        <v>229</v>
      </c>
      <c r="G218" s="33">
        <v>5031.0600590000004</v>
      </c>
      <c r="H218" s="63">
        <f t="shared" si="9"/>
        <v>5.1341889131456694E-2</v>
      </c>
      <c r="I218" s="6"/>
      <c r="J218" s="7"/>
      <c r="K218" s="8"/>
      <c r="L218" s="4"/>
      <c r="M218" s="4"/>
      <c r="N218" s="4"/>
      <c r="O218" s="4"/>
      <c r="P218" s="4"/>
      <c r="Q218" s="4"/>
    </row>
    <row r="219" spans="1:17" ht="15" customHeight="1">
      <c r="A219" s="27">
        <v>36234</v>
      </c>
      <c r="B219" s="28">
        <v>47561.32</v>
      </c>
      <c r="C219" s="85">
        <f t="shared" si="10"/>
        <v>56.793143374783796</v>
      </c>
      <c r="D219" s="36">
        <f t="shared" si="11"/>
        <v>2.5210732511707357E-2</v>
      </c>
      <c r="E219" s="32"/>
      <c r="F219" s="23" t="s">
        <v>230</v>
      </c>
      <c r="G219" s="33">
        <v>5043.2299800000001</v>
      </c>
      <c r="H219" s="63">
        <f t="shared" si="9"/>
        <v>2.4189576068027819E-3</v>
      </c>
      <c r="I219" s="6"/>
      <c r="J219" s="7"/>
      <c r="K219" s="8"/>
      <c r="L219" s="4"/>
      <c r="M219" s="4"/>
      <c r="N219" s="4"/>
      <c r="O219" s="4"/>
      <c r="P219" s="4"/>
      <c r="Q219" s="4"/>
    </row>
    <row r="220" spans="1:17" ht="15" customHeight="1">
      <c r="A220" s="27">
        <v>36235</v>
      </c>
      <c r="B220" s="28">
        <v>46391.75</v>
      </c>
      <c r="C220" s="85">
        <f t="shared" si="10"/>
        <v>55.396555628757284</v>
      </c>
      <c r="D220" s="36">
        <f t="shared" si="11"/>
        <v>-2.4590780911883853E-2</v>
      </c>
      <c r="E220" s="32"/>
      <c r="F220" s="23" t="s">
        <v>231</v>
      </c>
      <c r="G220" s="33">
        <v>5090.9301759999998</v>
      </c>
      <c r="H220" s="63">
        <f t="shared" si="9"/>
        <v>9.458263095112664E-3</v>
      </c>
      <c r="I220" s="6"/>
      <c r="J220" s="7"/>
      <c r="K220" s="8"/>
      <c r="L220" s="4"/>
      <c r="M220" s="4"/>
      <c r="N220" s="4"/>
      <c r="O220" s="4"/>
      <c r="P220" s="4"/>
      <c r="Q220" s="4"/>
    </row>
    <row r="221" spans="1:17" ht="15" customHeight="1">
      <c r="A221" s="27">
        <v>36236</v>
      </c>
      <c r="B221" s="28">
        <v>46684.160000000003</v>
      </c>
      <c r="C221" s="85">
        <f t="shared" si="10"/>
        <v>55.745723462076896</v>
      </c>
      <c r="D221" s="36">
        <f t="shared" si="11"/>
        <v>6.3030603501700944E-3</v>
      </c>
      <c r="E221" s="32"/>
      <c r="F221" s="23" t="s">
        <v>232</v>
      </c>
      <c r="G221" s="33">
        <v>5062.5898440000001</v>
      </c>
      <c r="H221" s="63">
        <f t="shared" si="9"/>
        <v>-5.566827872360857E-3</v>
      </c>
      <c r="I221" s="6"/>
      <c r="J221" s="7"/>
      <c r="K221" s="8"/>
      <c r="L221" s="4"/>
      <c r="M221" s="4"/>
      <c r="N221" s="4"/>
      <c r="O221" s="4"/>
      <c r="P221" s="4"/>
      <c r="Q221" s="4"/>
    </row>
    <row r="222" spans="1:17" ht="15" customHeight="1">
      <c r="A222" s="27">
        <v>36237</v>
      </c>
      <c r="B222" s="28">
        <v>46684.160000000003</v>
      </c>
      <c r="C222" s="85">
        <f t="shared" si="10"/>
        <v>55.745723462076896</v>
      </c>
      <c r="D222" s="58">
        <f t="shared" si="11"/>
        <v>0</v>
      </c>
      <c r="E222" s="32"/>
      <c r="F222" s="23" t="s">
        <v>233</v>
      </c>
      <c r="G222" s="33">
        <v>5025.7900390000004</v>
      </c>
      <c r="H222" s="63">
        <f t="shared" si="9"/>
        <v>-7.2689682818396712E-3</v>
      </c>
      <c r="I222" s="6"/>
      <c r="J222" s="7"/>
      <c r="K222" s="8"/>
      <c r="L222" s="4"/>
      <c r="M222" s="4"/>
      <c r="N222" s="4"/>
      <c r="O222" s="4"/>
      <c r="P222" s="4"/>
      <c r="Q222" s="4"/>
    </row>
    <row r="223" spans="1:17" ht="15" customHeight="1">
      <c r="A223" s="27">
        <v>36238</v>
      </c>
      <c r="B223" s="28">
        <v>45222.21</v>
      </c>
      <c r="C223" s="85">
        <f t="shared" si="10"/>
        <v>54.000003705838729</v>
      </c>
      <c r="D223" s="36">
        <f t="shared" si="11"/>
        <v>-3.1315761063281509E-2</v>
      </c>
      <c r="E223" s="32"/>
      <c r="F223" s="23" t="s">
        <v>234</v>
      </c>
      <c r="G223" s="33">
        <v>5108.75</v>
      </c>
      <c r="H223" s="63">
        <f t="shared" si="9"/>
        <v>1.650684974028609E-2</v>
      </c>
      <c r="I223" s="6"/>
      <c r="J223" s="7"/>
      <c r="K223" s="8"/>
      <c r="L223" s="4"/>
      <c r="M223" s="4"/>
      <c r="N223" s="4"/>
      <c r="O223" s="4"/>
      <c r="P223" s="4"/>
      <c r="Q223" s="4"/>
    </row>
    <row r="224" spans="1:17" ht="15" customHeight="1">
      <c r="A224" s="27">
        <v>36241</v>
      </c>
      <c r="B224" s="28">
        <v>45222.21</v>
      </c>
      <c r="C224" s="85">
        <f t="shared" si="10"/>
        <v>54.000003705838729</v>
      </c>
      <c r="D224" s="58">
        <f t="shared" si="11"/>
        <v>0</v>
      </c>
      <c r="E224" s="32"/>
      <c r="F224" s="23" t="s">
        <v>235</v>
      </c>
      <c r="G224" s="33">
        <v>5034.6801759999998</v>
      </c>
      <c r="H224" s="63">
        <f t="shared" si="9"/>
        <v>-1.4498619818938126E-2</v>
      </c>
      <c r="I224" s="6"/>
      <c r="J224" s="7"/>
      <c r="K224" s="8"/>
      <c r="L224" s="4"/>
      <c r="M224" s="4"/>
      <c r="N224" s="4"/>
      <c r="O224" s="4"/>
      <c r="P224" s="4"/>
      <c r="Q224" s="4"/>
    </row>
    <row r="225" spans="1:17" ht="15" customHeight="1">
      <c r="A225" s="27">
        <v>36242</v>
      </c>
      <c r="B225" s="28">
        <v>44851.85</v>
      </c>
      <c r="C225" s="85">
        <f t="shared" si="10"/>
        <v>53.557755496994126</v>
      </c>
      <c r="D225" s="36">
        <f t="shared" si="11"/>
        <v>-8.1897810832332295E-3</v>
      </c>
      <c r="E225" s="32"/>
      <c r="F225" s="23" t="s">
        <v>236</v>
      </c>
      <c r="G225" s="33">
        <v>4870.4902339999999</v>
      </c>
      <c r="H225" s="63">
        <f t="shared" si="9"/>
        <v>-3.2611791863698308E-2</v>
      </c>
      <c r="I225" s="6"/>
      <c r="J225" s="7"/>
      <c r="K225" s="8"/>
      <c r="L225" s="4"/>
      <c r="M225" s="4"/>
      <c r="N225" s="4"/>
      <c r="O225" s="4"/>
      <c r="P225" s="4"/>
      <c r="Q225" s="4"/>
    </row>
    <row r="226" spans="1:17" ht="15" customHeight="1">
      <c r="A226" s="27">
        <v>36243</v>
      </c>
      <c r="B226" s="28">
        <v>44442.54</v>
      </c>
      <c r="C226" s="85">
        <f t="shared" si="10"/>
        <v>53.068996952977002</v>
      </c>
      <c r="D226" s="36">
        <f t="shared" si="11"/>
        <v>-9.1258220118010224E-3</v>
      </c>
      <c r="E226" s="32"/>
      <c r="F226" s="23" t="s">
        <v>237</v>
      </c>
      <c r="G226" s="33">
        <v>4797.330078</v>
      </c>
      <c r="H226" s="63">
        <f t="shared" si="9"/>
        <v>-1.5021107216124215E-2</v>
      </c>
      <c r="I226" s="6"/>
      <c r="J226" s="7"/>
      <c r="K226" s="8"/>
      <c r="L226" s="4"/>
      <c r="M226" s="4"/>
      <c r="N226" s="4"/>
      <c r="O226" s="4"/>
      <c r="P226" s="4"/>
      <c r="Q226" s="4"/>
    </row>
    <row r="227" spans="1:17" ht="15" customHeight="1">
      <c r="A227" s="27">
        <v>36244</v>
      </c>
      <c r="B227" s="28">
        <v>44442.54</v>
      </c>
      <c r="C227" s="85">
        <f t="shared" si="10"/>
        <v>53.068996952977002</v>
      </c>
      <c r="D227" s="58">
        <f t="shared" si="11"/>
        <v>0</v>
      </c>
      <c r="E227" s="32"/>
      <c r="F227" s="23" t="s">
        <v>238</v>
      </c>
      <c r="G227" s="33">
        <v>4863.8100590000004</v>
      </c>
      <c r="H227" s="63">
        <f t="shared" si="9"/>
        <v>1.3857704164420517E-2</v>
      </c>
      <c r="I227" s="6"/>
      <c r="J227" s="7"/>
      <c r="K227" s="8"/>
      <c r="L227" s="4"/>
      <c r="M227" s="4"/>
      <c r="N227" s="4"/>
      <c r="O227" s="4"/>
      <c r="P227" s="4"/>
      <c r="Q227" s="4"/>
    </row>
    <row r="228" spans="1:17" ht="15" customHeight="1">
      <c r="A228" s="27">
        <v>36245</v>
      </c>
      <c r="B228" s="28">
        <v>43467.9</v>
      </c>
      <c r="C228" s="85">
        <f t="shared" si="10"/>
        <v>51.905175821460908</v>
      </c>
      <c r="D228" s="36">
        <f t="shared" si="11"/>
        <v>-2.1930339715056778E-2</v>
      </c>
      <c r="E228" s="32"/>
      <c r="F228" s="23" t="s">
        <v>239</v>
      </c>
      <c r="G228" s="33">
        <v>4799.5898440000001</v>
      </c>
      <c r="H228" s="63">
        <f t="shared" si="9"/>
        <v>-1.3203684811080793E-2</v>
      </c>
      <c r="I228" s="6"/>
      <c r="J228" s="7"/>
      <c r="K228" s="8"/>
      <c r="L228" s="4"/>
      <c r="M228" s="4"/>
      <c r="N228" s="4"/>
      <c r="O228" s="4"/>
      <c r="P228" s="4"/>
      <c r="Q228" s="4"/>
    </row>
    <row r="229" spans="1:17" ht="15" customHeight="1">
      <c r="A229" s="27">
        <v>36248</v>
      </c>
      <c r="B229" s="28">
        <v>43467.9</v>
      </c>
      <c r="C229" s="85">
        <f t="shared" si="10"/>
        <v>51.905175821460908</v>
      </c>
      <c r="D229" s="58">
        <f t="shared" si="11"/>
        <v>0</v>
      </c>
      <c r="E229" s="32"/>
      <c r="F229" s="23" t="s">
        <v>240</v>
      </c>
      <c r="G229" s="33">
        <v>4867.2099609999996</v>
      </c>
      <c r="H229" s="63">
        <f t="shared" si="9"/>
        <v>1.4088728245087829E-2</v>
      </c>
      <c r="I229" s="6"/>
      <c r="J229" s="7"/>
      <c r="K229" s="8"/>
      <c r="L229" s="4"/>
      <c r="M229" s="4"/>
      <c r="N229" s="4"/>
      <c r="O229" s="4"/>
      <c r="P229" s="4"/>
      <c r="Q229" s="4"/>
    </row>
    <row r="230" spans="1:17" ht="15" customHeight="1">
      <c r="A230" s="27">
        <v>36249</v>
      </c>
      <c r="B230" s="28">
        <v>45417.14</v>
      </c>
      <c r="C230" s="85">
        <f t="shared" si="10"/>
        <v>54.232770320349154</v>
      </c>
      <c r="D230" s="36">
        <f t="shared" si="11"/>
        <v>4.4843206136022162E-2</v>
      </c>
      <c r="E230" s="32"/>
      <c r="F230" s="23" t="s">
        <v>241</v>
      </c>
      <c r="G230" s="33">
        <v>4841.2001950000003</v>
      </c>
      <c r="H230" s="63">
        <f t="shared" si="9"/>
        <v>-5.3438758977751898E-3</v>
      </c>
      <c r="I230" s="6"/>
      <c r="J230" s="7"/>
      <c r="K230" s="8"/>
      <c r="L230" s="4"/>
      <c r="M230" s="4"/>
      <c r="N230" s="4"/>
      <c r="O230" s="4"/>
      <c r="P230" s="4"/>
      <c r="Q230" s="4"/>
    </row>
    <row r="231" spans="1:17" ht="15" customHeight="1">
      <c r="A231" s="27">
        <v>36250</v>
      </c>
      <c r="B231" s="28">
        <v>45417.14</v>
      </c>
      <c r="C231" s="85">
        <f t="shared" si="10"/>
        <v>54.232770320349154</v>
      </c>
      <c r="D231" s="58">
        <f t="shared" si="11"/>
        <v>0</v>
      </c>
      <c r="E231" s="32"/>
      <c r="F231" s="23" t="s">
        <v>242</v>
      </c>
      <c r="G231" s="33">
        <v>4865.2700199999999</v>
      </c>
      <c r="H231" s="63">
        <f t="shared" si="9"/>
        <v>4.9718714431307631E-3</v>
      </c>
      <c r="I231" s="6"/>
      <c r="J231" s="7"/>
      <c r="K231" s="8"/>
      <c r="L231" s="4"/>
      <c r="M231" s="4"/>
      <c r="N231" s="4"/>
      <c r="O231" s="4"/>
      <c r="P231" s="4"/>
      <c r="Q231" s="4"/>
    </row>
    <row r="232" spans="1:17" ht="15" customHeight="1">
      <c r="A232" s="27">
        <v>36251</v>
      </c>
      <c r="B232" s="28">
        <v>45807</v>
      </c>
      <c r="C232" s="85">
        <f t="shared" si="10"/>
        <v>54.698303549369989</v>
      </c>
      <c r="D232" s="36">
        <f t="shared" si="11"/>
        <v>8.5839839320573808E-3</v>
      </c>
      <c r="E232" s="32"/>
      <c r="F232" s="23" t="s">
        <v>243</v>
      </c>
      <c r="G232" s="33">
        <v>4901.8100590000004</v>
      </c>
      <c r="H232" s="63">
        <f t="shared" si="9"/>
        <v>7.5103825378227277E-3</v>
      </c>
      <c r="I232" s="6"/>
      <c r="J232" s="7"/>
      <c r="K232" s="8"/>
      <c r="L232" s="4"/>
      <c r="M232" s="4"/>
      <c r="N232" s="4"/>
      <c r="O232" s="4"/>
      <c r="P232" s="4"/>
      <c r="Q232" s="4"/>
    </row>
    <row r="233" spans="1:17" ht="15" customHeight="1">
      <c r="A233" s="27">
        <v>36256</v>
      </c>
      <c r="B233" s="28">
        <v>49706.23</v>
      </c>
      <c r="C233" s="85">
        <f t="shared" si="10"/>
        <v>59.35438812484557</v>
      </c>
      <c r="D233" s="36">
        <f t="shared" si="11"/>
        <v>8.5123016132905516E-2</v>
      </c>
      <c r="E233" s="32"/>
      <c r="F233" s="23" t="s">
        <v>244</v>
      </c>
      <c r="G233" s="33">
        <v>5022.2700199999999</v>
      </c>
      <c r="H233" s="63">
        <f t="shared" si="9"/>
        <v>2.4574587662536673E-2</v>
      </c>
      <c r="I233" s="6"/>
      <c r="J233" s="7"/>
      <c r="K233" s="8"/>
      <c r="L233" s="4"/>
      <c r="M233" s="4"/>
      <c r="N233" s="4"/>
      <c r="O233" s="4"/>
      <c r="P233" s="4"/>
      <c r="Q233" s="4"/>
    </row>
    <row r="234" spans="1:17" ht="15" customHeight="1">
      <c r="A234" s="27">
        <v>36257</v>
      </c>
      <c r="B234" s="28">
        <v>49511.3</v>
      </c>
      <c r="C234" s="85">
        <f t="shared" si="10"/>
        <v>59.121621510335153</v>
      </c>
      <c r="D234" s="36">
        <f t="shared" si="11"/>
        <v>-3.9216412107697619E-3</v>
      </c>
      <c r="E234" s="32"/>
      <c r="F234" s="23" t="s">
        <v>245</v>
      </c>
      <c r="G234" s="33">
        <v>5027.25</v>
      </c>
      <c r="H234" s="63">
        <f t="shared" si="9"/>
        <v>9.9157950093652449E-4</v>
      </c>
      <c r="I234" s="6"/>
      <c r="J234" s="7"/>
      <c r="K234" s="8"/>
      <c r="L234" s="4"/>
      <c r="M234" s="4"/>
      <c r="N234" s="4"/>
      <c r="O234" s="4"/>
      <c r="P234" s="4"/>
      <c r="Q234" s="4"/>
    </row>
    <row r="235" spans="1:17" ht="15" customHeight="1">
      <c r="A235" s="27">
        <v>36258</v>
      </c>
      <c r="B235" s="28">
        <v>49121.440000000002</v>
      </c>
      <c r="C235" s="85">
        <f t="shared" si="10"/>
        <v>58.656088281314318</v>
      </c>
      <c r="D235" s="36">
        <f t="shared" si="11"/>
        <v>-7.8741620599741997E-3</v>
      </c>
      <c r="E235" s="32"/>
      <c r="F235" s="23" t="s">
        <v>246</v>
      </c>
      <c r="G235" s="33">
        <v>5067.7597660000001</v>
      </c>
      <c r="H235" s="63">
        <f t="shared" si="9"/>
        <v>8.0580368989010154E-3</v>
      </c>
      <c r="I235" s="6"/>
      <c r="J235" s="7"/>
      <c r="K235" s="8"/>
      <c r="L235" s="4"/>
      <c r="M235" s="4"/>
      <c r="N235" s="4"/>
      <c r="O235" s="4"/>
      <c r="P235" s="4"/>
      <c r="Q235" s="4"/>
    </row>
    <row r="236" spans="1:17" ht="15" customHeight="1">
      <c r="A236" s="27">
        <v>36259</v>
      </c>
      <c r="B236" s="28">
        <v>49511.3</v>
      </c>
      <c r="C236" s="85">
        <f t="shared" si="10"/>
        <v>59.121621510335153</v>
      </c>
      <c r="D236" s="36">
        <f t="shared" si="11"/>
        <v>7.9366565801002684E-3</v>
      </c>
      <c r="E236" s="32"/>
      <c r="F236" s="23" t="s">
        <v>247</v>
      </c>
      <c r="G236" s="33">
        <v>5133.919922</v>
      </c>
      <c r="H236" s="63">
        <f t="shared" si="9"/>
        <v>1.3055108974161249E-2</v>
      </c>
      <c r="I236" s="6"/>
      <c r="J236" s="7"/>
      <c r="K236" s="8"/>
      <c r="L236" s="4"/>
      <c r="M236" s="4"/>
      <c r="N236" s="4"/>
      <c r="O236" s="4"/>
      <c r="P236" s="4"/>
      <c r="Q236" s="4"/>
    </row>
    <row r="237" spans="1:17" ht="15" customHeight="1">
      <c r="A237" s="27">
        <v>36262</v>
      </c>
      <c r="B237" s="28">
        <v>50291.02</v>
      </c>
      <c r="C237" s="85">
        <f t="shared" si="10"/>
        <v>60.052687968376816</v>
      </c>
      <c r="D237" s="36">
        <f t="shared" si="11"/>
        <v>1.574832411994825E-2</v>
      </c>
      <c r="E237" s="32"/>
      <c r="F237" s="23" t="s">
        <v>248</v>
      </c>
      <c r="G237" s="33">
        <v>5167.5498049999997</v>
      </c>
      <c r="H237" s="63">
        <f t="shared" si="9"/>
        <v>6.5505273769246005E-3</v>
      </c>
      <c r="I237" s="6"/>
      <c r="J237" s="7"/>
      <c r="K237" s="8"/>
      <c r="L237" s="4"/>
      <c r="M237" s="4"/>
      <c r="N237" s="4"/>
      <c r="O237" s="4"/>
      <c r="P237" s="4"/>
      <c r="Q237" s="4"/>
    </row>
    <row r="238" spans="1:17" ht="15" customHeight="1">
      <c r="A238" s="27">
        <v>36263</v>
      </c>
      <c r="B238" s="28">
        <v>51460.59</v>
      </c>
      <c r="C238" s="85">
        <f t="shared" si="10"/>
        <v>61.449275714403335</v>
      </c>
      <c r="D238" s="36">
        <f t="shared" si="11"/>
        <v>2.3256040541631485E-2</v>
      </c>
      <c r="E238" s="32"/>
      <c r="F238" s="23" t="s">
        <v>249</v>
      </c>
      <c r="G238" s="33">
        <v>5225.2202150000003</v>
      </c>
      <c r="H238" s="63">
        <f t="shared" si="9"/>
        <v>1.1160107241578997E-2</v>
      </c>
      <c r="I238" s="6"/>
      <c r="J238" s="7"/>
      <c r="K238" s="8"/>
      <c r="L238" s="4"/>
      <c r="M238" s="4"/>
      <c r="N238" s="4"/>
      <c r="O238" s="4"/>
      <c r="P238" s="4"/>
      <c r="Q238" s="4"/>
    </row>
    <row r="239" spans="1:17" ht="15" customHeight="1">
      <c r="A239" s="27">
        <v>36264</v>
      </c>
      <c r="B239" s="28">
        <v>49920.65</v>
      </c>
      <c r="C239" s="85">
        <f t="shared" si="10"/>
        <v>59.610427818496234</v>
      </c>
      <c r="D239" s="36">
        <f t="shared" si="11"/>
        <v>-2.9924647191180574E-2</v>
      </c>
      <c r="E239" s="32"/>
      <c r="F239" s="23" t="s">
        <v>250</v>
      </c>
      <c r="G239" s="33">
        <v>5186.7597660000001</v>
      </c>
      <c r="H239" s="63">
        <f t="shared" si="9"/>
        <v>-7.3605412628528141E-3</v>
      </c>
      <c r="I239" s="6"/>
      <c r="J239" s="7"/>
      <c r="K239" s="8"/>
      <c r="L239" s="4"/>
      <c r="M239" s="4"/>
      <c r="N239" s="4"/>
      <c r="O239" s="4"/>
      <c r="P239" s="4"/>
      <c r="Q239" s="4"/>
    </row>
    <row r="240" spans="1:17" ht="15" customHeight="1">
      <c r="A240" s="27">
        <v>36265</v>
      </c>
      <c r="B240" s="28">
        <v>47562.05</v>
      </c>
      <c r="C240" s="85">
        <f t="shared" si="10"/>
        <v>56.794015070410921</v>
      </c>
      <c r="D240" s="36">
        <f t="shared" si="11"/>
        <v>-4.7246980958781555E-2</v>
      </c>
      <c r="E240" s="32"/>
      <c r="F240" s="23" t="s">
        <v>251</v>
      </c>
      <c r="G240" s="33">
        <v>5189.7202150000003</v>
      </c>
      <c r="H240" s="63">
        <f t="shared" si="9"/>
        <v>5.7077041034488379E-4</v>
      </c>
      <c r="I240" s="6"/>
      <c r="J240" s="7"/>
      <c r="K240" s="8"/>
      <c r="L240" s="4"/>
      <c r="M240" s="4"/>
      <c r="N240" s="4"/>
      <c r="O240" s="4"/>
      <c r="P240" s="4"/>
      <c r="Q240" s="4"/>
    </row>
    <row r="241" spans="1:17" ht="15" customHeight="1">
      <c r="A241" s="27">
        <v>36266</v>
      </c>
      <c r="B241" s="28">
        <v>47562.05</v>
      </c>
      <c r="C241" s="85">
        <f t="shared" si="10"/>
        <v>56.794015070410921</v>
      </c>
      <c r="D241" s="58">
        <f t="shared" si="11"/>
        <v>0</v>
      </c>
      <c r="E241" s="32"/>
      <c r="F241" s="23" t="s">
        <v>252</v>
      </c>
      <c r="G241" s="33">
        <v>5143.0200199999999</v>
      </c>
      <c r="H241" s="63">
        <f t="shared" si="9"/>
        <v>-8.9985958905879765E-3</v>
      </c>
      <c r="I241" s="6"/>
      <c r="J241" s="7"/>
      <c r="K241" s="8"/>
      <c r="L241" s="4"/>
      <c r="M241" s="4"/>
      <c r="N241" s="4"/>
      <c r="O241" s="4"/>
      <c r="P241" s="4"/>
      <c r="Q241" s="4"/>
    </row>
    <row r="242" spans="1:17" ht="15" customHeight="1">
      <c r="A242" s="27">
        <v>36269</v>
      </c>
      <c r="B242" s="28">
        <v>47562.05</v>
      </c>
      <c r="C242" s="85">
        <f t="shared" si="10"/>
        <v>56.794015070410921</v>
      </c>
      <c r="D242" s="58">
        <f t="shared" si="11"/>
        <v>0</v>
      </c>
      <c r="E242" s="32"/>
      <c r="F242" s="23" t="s">
        <v>253</v>
      </c>
      <c r="G242" s="33">
        <v>5252.3999020000001</v>
      </c>
      <c r="H242" s="63">
        <f t="shared" si="9"/>
        <v>2.1267636831015131E-2</v>
      </c>
      <c r="I242" s="6"/>
      <c r="J242" s="7"/>
      <c r="K242" s="8"/>
      <c r="L242" s="4"/>
      <c r="M242" s="4"/>
      <c r="N242" s="4"/>
      <c r="O242" s="4"/>
      <c r="P242" s="4"/>
      <c r="Q242" s="4"/>
    </row>
    <row r="243" spans="1:17" ht="15" customHeight="1">
      <c r="A243" s="27">
        <v>36270</v>
      </c>
      <c r="B243" s="28">
        <v>47562.05</v>
      </c>
      <c r="C243" s="85">
        <f t="shared" si="10"/>
        <v>56.794015070410921</v>
      </c>
      <c r="D243" s="58">
        <f t="shared" si="11"/>
        <v>0</v>
      </c>
      <c r="E243" s="32"/>
      <c r="F243" s="23" t="s">
        <v>254</v>
      </c>
      <c r="G243" s="33">
        <v>5101.4101559999999</v>
      </c>
      <c r="H243" s="63">
        <f t="shared" si="9"/>
        <v>-2.874681075645184E-2</v>
      </c>
      <c r="I243" s="6"/>
      <c r="J243" s="7"/>
      <c r="K243" s="8"/>
      <c r="L243" s="4"/>
      <c r="M243" s="4"/>
      <c r="N243" s="4"/>
      <c r="O243" s="4"/>
      <c r="P243" s="4"/>
      <c r="Q243" s="4"/>
    </row>
    <row r="244" spans="1:17" ht="15" customHeight="1">
      <c r="A244" s="27">
        <v>36271</v>
      </c>
      <c r="B244" s="28">
        <v>47912.92</v>
      </c>
      <c r="C244" s="85">
        <f t="shared" si="10"/>
        <v>57.212990200115264</v>
      </c>
      <c r="D244" s="36">
        <f t="shared" si="11"/>
        <v>7.3771000198686832E-3</v>
      </c>
      <c r="E244" s="32"/>
      <c r="F244" s="23" t="s">
        <v>255</v>
      </c>
      <c r="G244" s="33">
        <v>5175.5698240000002</v>
      </c>
      <c r="H244" s="63">
        <f t="shared" si="9"/>
        <v>1.4537091849550205E-2</v>
      </c>
      <c r="I244" s="6"/>
      <c r="J244" s="7"/>
      <c r="K244" s="8"/>
      <c r="L244" s="4"/>
      <c r="M244" s="4"/>
      <c r="N244" s="4"/>
      <c r="O244" s="4"/>
      <c r="P244" s="4"/>
      <c r="Q244" s="4"/>
    </row>
    <row r="245" spans="1:17" ht="15" customHeight="1">
      <c r="A245" s="27">
        <v>36272</v>
      </c>
      <c r="B245" s="28">
        <v>47912.92</v>
      </c>
      <c r="C245" s="85">
        <f t="shared" si="10"/>
        <v>57.212990200115264</v>
      </c>
      <c r="D245" s="58">
        <f t="shared" si="11"/>
        <v>0</v>
      </c>
      <c r="E245" s="32"/>
      <c r="F245" s="23" t="s">
        <v>256</v>
      </c>
      <c r="G245" s="33">
        <v>5226.6401370000003</v>
      </c>
      <c r="H245" s="63">
        <f t="shared" si="9"/>
        <v>9.8675729893891902E-3</v>
      </c>
      <c r="I245" s="6"/>
      <c r="J245" s="7"/>
      <c r="K245" s="8"/>
      <c r="L245" s="4"/>
      <c r="M245" s="4"/>
      <c r="N245" s="4"/>
      <c r="O245" s="4"/>
      <c r="P245" s="4"/>
      <c r="Q245" s="4"/>
    </row>
    <row r="246" spans="1:17" ht="15" customHeight="1">
      <c r="A246" s="27">
        <v>36273</v>
      </c>
      <c r="B246" s="28">
        <v>47912.92</v>
      </c>
      <c r="C246" s="85">
        <f t="shared" si="10"/>
        <v>57.212990200115264</v>
      </c>
      <c r="D246" s="58">
        <f t="shared" si="11"/>
        <v>0</v>
      </c>
      <c r="E246" s="32"/>
      <c r="F246" s="23" t="s">
        <v>257</v>
      </c>
      <c r="G246" s="33">
        <v>5187.8901370000003</v>
      </c>
      <c r="H246" s="63">
        <f t="shared" si="9"/>
        <v>-7.4139406931202686E-3</v>
      </c>
      <c r="I246" s="6"/>
      <c r="J246" s="7"/>
      <c r="K246" s="8"/>
      <c r="L246" s="4"/>
      <c r="M246" s="4"/>
      <c r="N246" s="4"/>
      <c r="O246" s="4"/>
      <c r="P246" s="4"/>
      <c r="Q246" s="4"/>
    </row>
    <row r="247" spans="1:17" ht="15" customHeight="1">
      <c r="A247" s="27">
        <v>36276</v>
      </c>
      <c r="B247" s="28">
        <v>45222.91</v>
      </c>
      <c r="C247" s="85">
        <f t="shared" si="10"/>
        <v>54.000839578357883</v>
      </c>
      <c r="D247" s="36">
        <f t="shared" si="11"/>
        <v>-5.6143729081842536E-2</v>
      </c>
      <c r="E247" s="32"/>
      <c r="F247" s="23" t="s">
        <v>258</v>
      </c>
      <c r="G247" s="33">
        <v>5269.1201170000004</v>
      </c>
      <c r="H247" s="63">
        <f t="shared" si="9"/>
        <v>1.5657613761067984E-2</v>
      </c>
      <c r="I247" s="6"/>
      <c r="J247" s="7"/>
      <c r="K247" s="8"/>
      <c r="L247" s="4"/>
      <c r="M247" s="4"/>
      <c r="N247" s="4"/>
      <c r="O247" s="4"/>
      <c r="P247" s="4"/>
      <c r="Q247" s="4"/>
    </row>
    <row r="248" spans="1:17" ht="15" customHeight="1">
      <c r="A248" s="27">
        <v>36277</v>
      </c>
      <c r="B248" s="28">
        <v>46782.34</v>
      </c>
      <c r="C248" s="85">
        <f t="shared" si="10"/>
        <v>55.86296055340523</v>
      </c>
      <c r="D248" s="36">
        <f t="shared" si="11"/>
        <v>3.4483185624277449E-2</v>
      </c>
      <c r="E248" s="32"/>
      <c r="F248" s="23" t="s">
        <v>259</v>
      </c>
      <c r="G248" s="33">
        <v>5364.8100590000004</v>
      </c>
      <c r="H248" s="63">
        <f t="shared" si="9"/>
        <v>1.8160516343377935E-2</v>
      </c>
      <c r="I248" s="6"/>
      <c r="J248" s="7"/>
      <c r="K248" s="8"/>
      <c r="L248" s="4"/>
      <c r="M248" s="4"/>
      <c r="N248" s="4"/>
      <c r="O248" s="4"/>
      <c r="P248" s="4"/>
      <c r="Q248" s="4"/>
    </row>
    <row r="249" spans="1:17" ht="15" customHeight="1">
      <c r="A249" s="27">
        <v>36278</v>
      </c>
      <c r="B249" s="28">
        <v>46782.34</v>
      </c>
      <c r="C249" s="85">
        <f t="shared" si="10"/>
        <v>55.86296055340523</v>
      </c>
      <c r="D249" s="58">
        <f t="shared" si="11"/>
        <v>0</v>
      </c>
      <c r="E249" s="32"/>
      <c r="F249" s="23" t="s">
        <v>260</v>
      </c>
      <c r="G249" s="33">
        <v>5352.7202150000003</v>
      </c>
      <c r="H249" s="63">
        <f t="shared" si="9"/>
        <v>-2.2535455807458035E-3</v>
      </c>
      <c r="I249" s="6"/>
      <c r="J249" s="7"/>
      <c r="K249" s="8"/>
      <c r="L249" s="4"/>
      <c r="M249" s="4"/>
      <c r="N249" s="4"/>
      <c r="O249" s="4"/>
      <c r="P249" s="4"/>
      <c r="Q249" s="4"/>
    </row>
    <row r="250" spans="1:17" ht="15" customHeight="1">
      <c r="A250" s="27">
        <v>36279</v>
      </c>
      <c r="B250" s="28">
        <v>47172.2</v>
      </c>
      <c r="C250" s="85">
        <f t="shared" si="10"/>
        <v>56.328493782426072</v>
      </c>
      <c r="D250" s="36">
        <f t="shared" si="11"/>
        <v>8.3334865250434369E-3</v>
      </c>
      <c r="E250" s="32"/>
      <c r="F250" s="23" t="s">
        <v>261</v>
      </c>
      <c r="G250" s="33">
        <v>5323.0600590000004</v>
      </c>
      <c r="H250" s="63">
        <f t="shared" si="9"/>
        <v>-5.5411369936509778E-3</v>
      </c>
      <c r="I250" s="6"/>
      <c r="J250" s="7"/>
      <c r="K250" s="8"/>
      <c r="L250" s="4"/>
      <c r="M250" s="4"/>
      <c r="N250" s="4"/>
      <c r="O250" s="4"/>
      <c r="P250" s="4"/>
      <c r="Q250" s="4"/>
    </row>
    <row r="251" spans="1:17" ht="15" customHeight="1">
      <c r="A251" s="27">
        <v>36280</v>
      </c>
      <c r="B251" s="28">
        <v>48536.66</v>
      </c>
      <c r="C251" s="85">
        <f t="shared" si="10"/>
        <v>57.957800378819066</v>
      </c>
      <c r="D251" s="36">
        <f t="shared" si="11"/>
        <v>2.8925087233582628E-2</v>
      </c>
      <c r="E251" s="32"/>
      <c r="F251" s="23" t="s">
        <v>262</v>
      </c>
      <c r="G251" s="33">
        <v>5360.4399409999996</v>
      </c>
      <c r="H251" s="63">
        <f t="shared" si="9"/>
        <v>7.0222544148828411E-3</v>
      </c>
      <c r="I251" s="6"/>
      <c r="J251" s="7"/>
      <c r="K251" s="8"/>
      <c r="L251" s="4"/>
      <c r="M251" s="4"/>
      <c r="N251" s="4"/>
      <c r="O251" s="4"/>
      <c r="P251" s="4"/>
      <c r="Q251" s="4"/>
    </row>
    <row r="252" spans="1:17" ht="15" customHeight="1">
      <c r="A252" s="27">
        <v>36283</v>
      </c>
      <c r="B252" s="28">
        <v>48731.59</v>
      </c>
      <c r="C252" s="85">
        <f t="shared" si="10"/>
        <v>58.190566993329483</v>
      </c>
      <c r="D252" s="36">
        <f t="shared" si="11"/>
        <v>4.0161395530716988E-3</v>
      </c>
      <c r="E252" s="32"/>
      <c r="F252" s="23" t="s">
        <v>263</v>
      </c>
      <c r="G252" s="33">
        <v>5383.2202150000003</v>
      </c>
      <c r="H252" s="63">
        <f t="shared" si="9"/>
        <v>4.2497023100217671E-3</v>
      </c>
      <c r="I252" s="6"/>
      <c r="J252" s="7"/>
      <c r="K252" s="8"/>
      <c r="L252" s="4"/>
      <c r="M252" s="4"/>
      <c r="N252" s="4"/>
      <c r="O252" s="4"/>
      <c r="P252" s="4"/>
      <c r="Q252" s="4"/>
    </row>
    <row r="253" spans="1:17" ht="15" customHeight="1">
      <c r="A253" s="27">
        <v>36284</v>
      </c>
      <c r="B253" s="28">
        <v>48731.59</v>
      </c>
      <c r="C253" s="85">
        <f t="shared" si="10"/>
        <v>58.190566993329483</v>
      </c>
      <c r="D253" s="58">
        <f t="shared" si="11"/>
        <v>0</v>
      </c>
      <c r="E253" s="32"/>
      <c r="F253" s="23" t="s">
        <v>264</v>
      </c>
      <c r="G253" s="33">
        <v>5377.3999020000001</v>
      </c>
      <c r="H253" s="63">
        <f t="shared" si="9"/>
        <v>-1.0811954123262945E-3</v>
      </c>
      <c r="I253" s="6"/>
      <c r="J253" s="7"/>
      <c r="K253" s="8"/>
      <c r="L253" s="4"/>
      <c r="M253" s="4"/>
      <c r="N253" s="4"/>
      <c r="O253" s="4"/>
      <c r="P253" s="4"/>
      <c r="Q253" s="4"/>
    </row>
    <row r="254" spans="1:17" ht="15" customHeight="1">
      <c r="A254" s="27">
        <v>36285</v>
      </c>
      <c r="B254" s="28">
        <v>48731.59</v>
      </c>
      <c r="C254" s="85">
        <f t="shared" si="10"/>
        <v>58.190566993329483</v>
      </c>
      <c r="D254" s="58">
        <f t="shared" si="11"/>
        <v>0</v>
      </c>
      <c r="E254" s="32"/>
      <c r="F254" s="23" t="s">
        <v>265</v>
      </c>
      <c r="G254" s="33">
        <v>5295.2202150000003</v>
      </c>
      <c r="H254" s="63">
        <f t="shared" si="9"/>
        <v>-1.5282420593163433E-2</v>
      </c>
      <c r="I254" s="6"/>
      <c r="J254" s="7"/>
      <c r="K254" s="8"/>
      <c r="L254" s="4"/>
      <c r="M254" s="4"/>
      <c r="N254" s="4"/>
      <c r="O254" s="4"/>
      <c r="P254" s="4"/>
      <c r="Q254" s="4"/>
    </row>
    <row r="255" spans="1:17" ht="15" customHeight="1">
      <c r="A255" s="27">
        <v>36286</v>
      </c>
      <c r="B255" s="28">
        <v>46782.34</v>
      </c>
      <c r="C255" s="85">
        <f t="shared" si="10"/>
        <v>55.862960553405244</v>
      </c>
      <c r="D255" s="36">
        <f t="shared" si="11"/>
        <v>-3.9999720920249067E-2</v>
      </c>
      <c r="E255" s="32"/>
      <c r="F255" s="23" t="s">
        <v>266</v>
      </c>
      <c r="G255" s="33">
        <v>5275.5698240000002</v>
      </c>
      <c r="H255" s="63">
        <f t="shared" si="9"/>
        <v>-3.7109676655818036E-3</v>
      </c>
      <c r="I255" s="6"/>
      <c r="J255" s="7"/>
      <c r="K255" s="8"/>
      <c r="L255" s="4"/>
      <c r="M255" s="4"/>
      <c r="N255" s="4"/>
      <c r="O255" s="4"/>
      <c r="P255" s="4"/>
      <c r="Q255" s="4"/>
    </row>
    <row r="256" spans="1:17" ht="15" customHeight="1">
      <c r="A256" s="27">
        <v>36287</v>
      </c>
      <c r="B256" s="28">
        <v>45612.77</v>
      </c>
      <c r="C256" s="85">
        <f t="shared" si="10"/>
        <v>54.466372807378725</v>
      </c>
      <c r="D256" s="36">
        <f t="shared" si="11"/>
        <v>-2.5000245819255723E-2</v>
      </c>
      <c r="E256" s="32"/>
      <c r="F256" s="23" t="s">
        <v>267</v>
      </c>
      <c r="G256" s="33">
        <v>5276.5</v>
      </c>
      <c r="H256" s="63">
        <f t="shared" si="9"/>
        <v>1.763176360150184E-4</v>
      </c>
      <c r="I256" s="6"/>
      <c r="J256" s="7"/>
      <c r="K256" s="8"/>
      <c r="L256" s="4"/>
      <c r="M256" s="4"/>
      <c r="N256" s="4"/>
      <c r="O256" s="4"/>
      <c r="P256" s="4"/>
      <c r="Q256" s="4"/>
    </row>
    <row r="257" spans="1:17" ht="15" customHeight="1">
      <c r="A257" s="27">
        <v>36290</v>
      </c>
      <c r="B257" s="28">
        <v>45612.77</v>
      </c>
      <c r="C257" s="85">
        <f t="shared" si="10"/>
        <v>54.466372807378725</v>
      </c>
      <c r="D257" s="58">
        <f t="shared" si="11"/>
        <v>0</v>
      </c>
      <c r="E257" s="32"/>
      <c r="F257" s="23" t="s">
        <v>268</v>
      </c>
      <c r="G257" s="33">
        <v>5261.0097660000001</v>
      </c>
      <c r="H257" s="63">
        <f t="shared" si="9"/>
        <v>-2.9357024542783802E-3</v>
      </c>
      <c r="I257" s="6"/>
      <c r="J257" s="7"/>
      <c r="K257" s="8"/>
      <c r="L257" s="4"/>
      <c r="M257" s="4"/>
      <c r="N257" s="4"/>
      <c r="O257" s="4"/>
      <c r="P257" s="4"/>
      <c r="Q257" s="4"/>
    </row>
    <row r="258" spans="1:17" ht="15" customHeight="1">
      <c r="A258" s="27">
        <v>36291</v>
      </c>
      <c r="B258" s="28">
        <v>45222.91</v>
      </c>
      <c r="C258" s="85">
        <f t="shared" si="10"/>
        <v>54.000839578357898</v>
      </c>
      <c r="D258" s="36">
        <f t="shared" si="11"/>
        <v>-8.5471678216427847E-3</v>
      </c>
      <c r="E258" s="32"/>
      <c r="F258" s="23" t="s">
        <v>269</v>
      </c>
      <c r="G258" s="33">
        <v>5297.4902339999999</v>
      </c>
      <c r="H258" s="63">
        <f t="shared" si="9"/>
        <v>6.9341190422720356E-3</v>
      </c>
      <c r="I258" s="6"/>
      <c r="J258" s="7"/>
      <c r="K258" s="8"/>
      <c r="L258" s="4"/>
      <c r="M258" s="4"/>
      <c r="N258" s="4"/>
      <c r="O258" s="4"/>
      <c r="P258" s="4"/>
      <c r="Q258" s="4"/>
    </row>
    <row r="259" spans="1:17" ht="15" customHeight="1">
      <c r="A259" s="27">
        <v>36292</v>
      </c>
      <c r="B259" s="28">
        <v>45222.91</v>
      </c>
      <c r="C259" s="85">
        <f t="shared" si="10"/>
        <v>54.000839578357898</v>
      </c>
      <c r="D259" s="58">
        <f t="shared" si="11"/>
        <v>0</v>
      </c>
      <c r="E259" s="32"/>
      <c r="F259" s="23" t="s">
        <v>270</v>
      </c>
      <c r="G259" s="33">
        <v>5249.2402339999999</v>
      </c>
      <c r="H259" s="63">
        <f t="shared" si="9"/>
        <v>-9.1080866351248846E-3</v>
      </c>
      <c r="I259" s="6"/>
      <c r="J259" s="7"/>
      <c r="K259" s="8"/>
      <c r="L259" s="4"/>
      <c r="M259" s="4"/>
      <c r="N259" s="4"/>
      <c r="O259" s="4"/>
      <c r="P259" s="4"/>
      <c r="Q259" s="4"/>
    </row>
    <row r="260" spans="1:17" ht="15" customHeight="1">
      <c r="A260" s="27">
        <v>36294</v>
      </c>
      <c r="B260" s="28">
        <v>47951.91</v>
      </c>
      <c r="C260" s="85">
        <f t="shared" si="10"/>
        <v>57.259548299431771</v>
      </c>
      <c r="D260" s="36">
        <f t="shared" si="11"/>
        <v>6.0345519560771298E-2</v>
      </c>
      <c r="E260" s="32"/>
      <c r="F260" s="23" t="s">
        <v>271</v>
      </c>
      <c r="G260" s="33">
        <v>5183.4902339999999</v>
      </c>
      <c r="H260" s="63">
        <f t="shared" si="9"/>
        <v>-1.2525622198452425E-2</v>
      </c>
      <c r="I260" s="6"/>
      <c r="J260" s="7"/>
      <c r="K260" s="8"/>
      <c r="L260" s="4"/>
      <c r="M260" s="4"/>
      <c r="N260" s="4"/>
      <c r="O260" s="4"/>
      <c r="P260" s="4"/>
      <c r="Q260" s="4"/>
    </row>
    <row r="261" spans="1:17" ht="15" customHeight="1">
      <c r="A261" s="27">
        <v>36297</v>
      </c>
      <c r="B261" s="28">
        <v>44872.05</v>
      </c>
      <c r="C261" s="85">
        <f t="shared" si="10"/>
        <v>53.581876389689533</v>
      </c>
      <c r="D261" s="36">
        <f t="shared" si="11"/>
        <v>-6.4228098526210961E-2</v>
      </c>
      <c r="E261" s="32"/>
      <c r="F261" s="23" t="s">
        <v>272</v>
      </c>
      <c r="G261" s="33">
        <v>5102</v>
      </c>
      <c r="H261" s="63">
        <f t="shared" si="9"/>
        <v>-1.5721112671435559E-2</v>
      </c>
      <c r="I261" s="6"/>
      <c r="J261" s="7"/>
      <c r="K261" s="8"/>
      <c r="L261" s="4"/>
      <c r="M261" s="4"/>
      <c r="N261" s="4"/>
      <c r="O261" s="4"/>
      <c r="P261" s="4"/>
      <c r="Q261" s="4"/>
    </row>
    <row r="262" spans="1:17" ht="15" customHeight="1">
      <c r="A262" s="27">
        <v>36298</v>
      </c>
      <c r="B262" s="28">
        <v>44872.05</v>
      </c>
      <c r="C262" s="85">
        <f t="shared" si="10"/>
        <v>53.581876389689533</v>
      </c>
      <c r="D262" s="58">
        <f t="shared" si="11"/>
        <v>0</v>
      </c>
      <c r="E262" s="32"/>
      <c r="F262" s="23" t="s">
        <v>273</v>
      </c>
      <c r="G262" s="33">
        <v>5160.4702150000003</v>
      </c>
      <c r="H262" s="63">
        <f t="shared" si="9"/>
        <v>1.1460253822030631E-2</v>
      </c>
      <c r="I262" s="6"/>
      <c r="J262" s="7"/>
      <c r="K262" s="8"/>
      <c r="L262" s="4"/>
      <c r="M262" s="4"/>
      <c r="N262" s="4"/>
      <c r="O262" s="4"/>
      <c r="P262" s="4"/>
      <c r="Q262" s="4"/>
    </row>
    <row r="263" spans="1:17" ht="15" customHeight="1">
      <c r="A263" s="27">
        <v>36299</v>
      </c>
      <c r="B263" s="28">
        <v>46002.63</v>
      </c>
      <c r="C263" s="85">
        <f t="shared" si="10"/>
        <v>54.93190603639956</v>
      </c>
      <c r="D263" s="36">
        <f t="shared" si="11"/>
        <v>2.5195639601934709E-2</v>
      </c>
      <c r="E263" s="32"/>
      <c r="F263" s="23" t="s">
        <v>274</v>
      </c>
      <c r="G263" s="33">
        <v>5213.2998049999997</v>
      </c>
      <c r="H263" s="63">
        <f t="shared" ref="H263:H326" si="12">(G263-G262)/G262</f>
        <v>1.0237359736412967E-2</v>
      </c>
      <c r="I263" s="6"/>
      <c r="J263" s="7"/>
      <c r="K263" s="8"/>
      <c r="L263" s="4"/>
      <c r="M263" s="4"/>
      <c r="N263" s="4"/>
      <c r="O263" s="4"/>
      <c r="P263" s="4"/>
      <c r="Q263" s="4"/>
    </row>
    <row r="264" spans="1:17" ht="15" customHeight="1">
      <c r="A264" s="27">
        <v>36300</v>
      </c>
      <c r="B264" s="28">
        <v>46782.34</v>
      </c>
      <c r="C264" s="85">
        <f t="shared" ref="C264:C327" si="13">C263*(1+D264)</f>
        <v>55.862960553405237</v>
      </c>
      <c r="D264" s="36">
        <f t="shared" ref="D264:D327" si="14">(B264-B263)/B263</f>
        <v>1.6949248336453789E-2</v>
      </c>
      <c r="E264" s="32"/>
      <c r="F264" s="23" t="s">
        <v>275</v>
      </c>
      <c r="G264" s="33">
        <v>5243.2099609999996</v>
      </c>
      <c r="H264" s="63">
        <f t="shared" si="12"/>
        <v>5.7372790974563794E-3</v>
      </c>
      <c r="I264" s="6"/>
      <c r="J264" s="7"/>
      <c r="K264" s="8"/>
      <c r="L264" s="4"/>
      <c r="M264" s="4"/>
      <c r="N264" s="4"/>
      <c r="O264" s="4"/>
      <c r="P264" s="4"/>
      <c r="Q264" s="4"/>
    </row>
    <row r="265" spans="1:17" ht="15" customHeight="1">
      <c r="A265" s="27">
        <v>36301</v>
      </c>
      <c r="B265" s="28">
        <v>49511.3</v>
      </c>
      <c r="C265" s="85">
        <f t="shared" si="13"/>
        <v>59.12162151033516</v>
      </c>
      <c r="D265" s="36">
        <f t="shared" si="14"/>
        <v>5.8333123140056835E-2</v>
      </c>
      <c r="E265" s="32"/>
      <c r="F265" s="23" t="s">
        <v>276</v>
      </c>
      <c r="G265" s="33">
        <v>5253.7700199999999</v>
      </c>
      <c r="H265" s="63">
        <f t="shared" si="12"/>
        <v>2.0140446555732285E-3</v>
      </c>
      <c r="I265" s="6"/>
      <c r="J265" s="7"/>
      <c r="K265" s="8"/>
      <c r="L265" s="4"/>
      <c r="M265" s="4"/>
      <c r="N265" s="4"/>
      <c r="O265" s="4"/>
      <c r="P265" s="4"/>
      <c r="Q265" s="4"/>
    </row>
    <row r="266" spans="1:17" ht="15" customHeight="1">
      <c r="A266" s="27">
        <v>36305</v>
      </c>
      <c r="B266" s="28">
        <v>53097.96</v>
      </c>
      <c r="C266" s="85">
        <f t="shared" si="13"/>
        <v>63.404465123939694</v>
      </c>
      <c r="D266" s="36">
        <f t="shared" si="14"/>
        <v>7.2441240686469469E-2</v>
      </c>
      <c r="E266" s="32"/>
      <c r="F266" s="23" t="s">
        <v>277</v>
      </c>
      <c r="G266" s="33">
        <v>5165.7202150000003</v>
      </c>
      <c r="H266" s="63">
        <f t="shared" si="12"/>
        <v>-1.6759356550593674E-2</v>
      </c>
      <c r="I266" s="6"/>
      <c r="J266" s="7"/>
      <c r="K266" s="8"/>
      <c r="L266" s="4"/>
      <c r="M266" s="4"/>
      <c r="N266" s="4"/>
      <c r="O266" s="4"/>
      <c r="P266" s="4"/>
      <c r="Q266" s="4"/>
    </row>
    <row r="267" spans="1:17" ht="15" customHeight="1">
      <c r="A267" s="27">
        <v>36306</v>
      </c>
      <c r="B267" s="28">
        <v>53097.96</v>
      </c>
      <c r="C267" s="85">
        <f t="shared" si="13"/>
        <v>63.404465123939694</v>
      </c>
      <c r="D267" s="58">
        <f t="shared" si="14"/>
        <v>0</v>
      </c>
      <c r="E267" s="32"/>
      <c r="F267" s="23" t="s">
        <v>278</v>
      </c>
      <c r="G267" s="33">
        <v>5183.080078</v>
      </c>
      <c r="H267" s="63">
        <f t="shared" si="12"/>
        <v>3.3605890906733276E-3</v>
      </c>
      <c r="I267" s="6"/>
      <c r="J267" s="7"/>
      <c r="K267" s="8"/>
      <c r="L267" s="4"/>
      <c r="M267" s="4"/>
      <c r="N267" s="4"/>
      <c r="O267" s="4"/>
      <c r="P267" s="4"/>
      <c r="Q267" s="4"/>
    </row>
    <row r="268" spans="1:17" ht="15" customHeight="1">
      <c r="A268" s="27">
        <v>36307</v>
      </c>
      <c r="B268" s="28">
        <v>53019.97</v>
      </c>
      <c r="C268" s="85">
        <f t="shared" si="13"/>
        <v>63.311336984270753</v>
      </c>
      <c r="D268" s="36">
        <f t="shared" si="14"/>
        <v>-1.4687946580244885E-3</v>
      </c>
      <c r="E268" s="32"/>
      <c r="F268" s="23" t="s">
        <v>279</v>
      </c>
      <c r="G268" s="33">
        <v>5064.3100590000004</v>
      </c>
      <c r="H268" s="63">
        <f t="shared" si="12"/>
        <v>-2.2914949646278569E-2</v>
      </c>
      <c r="I268" s="6"/>
      <c r="J268" s="7"/>
      <c r="K268" s="8"/>
      <c r="L268" s="4"/>
      <c r="M268" s="4"/>
      <c r="N268" s="4"/>
      <c r="O268" s="4"/>
      <c r="P268" s="4"/>
      <c r="Q268" s="4"/>
    </row>
    <row r="269" spans="1:17" ht="15" customHeight="1">
      <c r="A269" s="27">
        <v>36308</v>
      </c>
      <c r="B269" s="28">
        <v>53019.97</v>
      </c>
      <c r="C269" s="85">
        <f t="shared" si="13"/>
        <v>63.311336984270753</v>
      </c>
      <c r="D269" s="58">
        <f t="shared" si="14"/>
        <v>0</v>
      </c>
      <c r="E269" s="32"/>
      <c r="F269" s="23" t="s">
        <v>280</v>
      </c>
      <c r="G269" s="33">
        <v>5070.9799800000001</v>
      </c>
      <c r="H269" s="63">
        <f t="shared" si="12"/>
        <v>1.3170443599017608E-3</v>
      </c>
      <c r="I269" s="6"/>
      <c r="J269" s="7"/>
      <c r="K269" s="8"/>
      <c r="L269" s="4"/>
      <c r="M269" s="4"/>
      <c r="N269" s="4"/>
      <c r="O269" s="4"/>
      <c r="P269" s="4"/>
      <c r="Q269" s="4"/>
    </row>
    <row r="270" spans="1:17" ht="15" customHeight="1">
      <c r="A270" s="27">
        <v>36311</v>
      </c>
      <c r="B270" s="28">
        <v>53019.97</v>
      </c>
      <c r="C270" s="85">
        <f t="shared" si="13"/>
        <v>63.311336984270753</v>
      </c>
      <c r="D270" s="58">
        <f t="shared" si="14"/>
        <v>0</v>
      </c>
      <c r="E270" s="32"/>
      <c r="F270" s="23" t="s">
        <v>281</v>
      </c>
      <c r="G270" s="33">
        <v>5068.5898440000001</v>
      </c>
      <c r="H270" s="63">
        <f t="shared" si="12"/>
        <v>-4.7133611440524443E-4</v>
      </c>
      <c r="I270" s="6"/>
      <c r="J270" s="7"/>
      <c r="K270" s="8"/>
      <c r="L270" s="4"/>
      <c r="M270" s="4"/>
      <c r="N270" s="4"/>
      <c r="O270" s="4"/>
      <c r="P270" s="4"/>
      <c r="Q270" s="4"/>
    </row>
    <row r="271" spans="1:17" ht="15" customHeight="1">
      <c r="A271" s="27">
        <v>36312</v>
      </c>
      <c r="B271" s="28">
        <v>53019.97</v>
      </c>
      <c r="C271" s="85">
        <f t="shared" si="13"/>
        <v>63.311336984270753</v>
      </c>
      <c r="D271" s="58">
        <f t="shared" si="14"/>
        <v>0</v>
      </c>
      <c r="E271" s="32"/>
      <c r="F271" s="23" t="s">
        <v>282</v>
      </c>
      <c r="G271" s="33">
        <v>5010.7099609999996</v>
      </c>
      <c r="H271" s="63">
        <f t="shared" si="12"/>
        <v>-1.1419326633524407E-2</v>
      </c>
      <c r="I271" s="6"/>
      <c r="J271" s="7"/>
      <c r="K271" s="8"/>
      <c r="L271" s="4"/>
      <c r="M271" s="4"/>
      <c r="N271" s="4"/>
      <c r="O271" s="4"/>
      <c r="P271" s="4"/>
      <c r="Q271" s="4"/>
    </row>
    <row r="272" spans="1:17" ht="15" customHeight="1">
      <c r="A272" s="27">
        <v>36313</v>
      </c>
      <c r="B272" s="28">
        <v>50291.02</v>
      </c>
      <c r="C272" s="85">
        <f t="shared" si="13"/>
        <v>60.052687968376816</v>
      </c>
      <c r="D272" s="36">
        <f t="shared" si="14"/>
        <v>-5.1470229047658918E-2</v>
      </c>
      <c r="E272" s="32"/>
      <c r="F272" s="23" t="s">
        <v>283</v>
      </c>
      <c r="G272" s="33">
        <v>5040.3398440000001</v>
      </c>
      <c r="H272" s="63">
        <f t="shared" si="12"/>
        <v>5.913310335385529E-3</v>
      </c>
      <c r="I272" s="6"/>
      <c r="J272" s="7"/>
      <c r="K272" s="8"/>
      <c r="L272" s="4"/>
      <c r="M272" s="4"/>
      <c r="N272" s="4"/>
      <c r="O272" s="4"/>
      <c r="P272" s="4"/>
      <c r="Q272" s="4"/>
    </row>
    <row r="273" spans="1:17" ht="15" customHeight="1">
      <c r="A273" s="27">
        <v>36315</v>
      </c>
      <c r="B273" s="28">
        <v>51850.400000000001</v>
      </c>
      <c r="C273" s="85">
        <f t="shared" si="13"/>
        <v>61.914749238244234</v>
      </c>
      <c r="D273" s="36">
        <f t="shared" si="14"/>
        <v>3.1007126123113127E-2</v>
      </c>
      <c r="E273" s="32"/>
      <c r="F273" s="23" t="s">
        <v>284</v>
      </c>
      <c r="G273" s="33">
        <v>5124.1298829999996</v>
      </c>
      <c r="H273" s="63">
        <f t="shared" si="12"/>
        <v>1.6623886799963069E-2</v>
      </c>
      <c r="I273" s="6"/>
      <c r="J273" s="7"/>
      <c r="K273" s="8"/>
      <c r="L273" s="4"/>
      <c r="M273" s="4"/>
      <c r="N273" s="4"/>
      <c r="O273" s="4"/>
      <c r="P273" s="4"/>
      <c r="Q273" s="4"/>
    </row>
    <row r="274" spans="1:17" ht="15" customHeight="1">
      <c r="A274" s="27">
        <v>36318</v>
      </c>
      <c r="B274" s="28">
        <v>53172.02</v>
      </c>
      <c r="C274" s="85">
        <f t="shared" si="13"/>
        <v>63.492900436465426</v>
      </c>
      <c r="D274" s="36">
        <f t="shared" si="14"/>
        <v>2.5489099409069078E-2</v>
      </c>
      <c r="E274" s="32"/>
      <c r="F274" s="23" t="s">
        <v>285</v>
      </c>
      <c r="G274" s="33">
        <v>5212.8598629999997</v>
      </c>
      <c r="H274" s="63">
        <f t="shared" si="12"/>
        <v>1.7316106739287365E-2</v>
      </c>
      <c r="I274" s="6"/>
      <c r="J274" s="7"/>
      <c r="K274" s="8"/>
      <c r="L274" s="4"/>
      <c r="M274" s="4"/>
      <c r="N274" s="4"/>
      <c r="O274" s="4"/>
      <c r="P274" s="4"/>
      <c r="Q274" s="4"/>
    </row>
    <row r="275" spans="1:17" ht="15" customHeight="1">
      <c r="A275" s="27">
        <v>36319</v>
      </c>
      <c r="B275" s="28">
        <v>53951.73</v>
      </c>
      <c r="C275" s="85">
        <f t="shared" si="13"/>
        <v>64.423954953471124</v>
      </c>
      <c r="D275" s="36">
        <f t="shared" si="14"/>
        <v>1.4663915344950342E-2</v>
      </c>
      <c r="E275" s="32"/>
      <c r="F275" s="23" t="s">
        <v>286</v>
      </c>
      <c r="G275" s="33">
        <v>5196.9301759999998</v>
      </c>
      <c r="H275" s="63">
        <f t="shared" si="12"/>
        <v>-3.0558440891661144E-3</v>
      </c>
      <c r="I275" s="6"/>
      <c r="J275" s="7"/>
      <c r="K275" s="8"/>
      <c r="L275" s="4"/>
      <c r="M275" s="4"/>
      <c r="N275" s="4"/>
      <c r="O275" s="4"/>
      <c r="P275" s="4"/>
      <c r="Q275" s="4"/>
    </row>
    <row r="276" spans="1:17" ht="15" customHeight="1">
      <c r="A276" s="27">
        <v>36320</v>
      </c>
      <c r="B276" s="28">
        <v>54852.28</v>
      </c>
      <c r="C276" s="85">
        <f t="shared" si="13"/>
        <v>65.49930494935353</v>
      </c>
      <c r="D276" s="36">
        <f t="shared" si="14"/>
        <v>1.6691772441773334E-2</v>
      </c>
      <c r="E276" s="32"/>
      <c r="F276" s="23" t="s">
        <v>287</v>
      </c>
      <c r="G276" s="33">
        <v>5250.6298829999996</v>
      </c>
      <c r="H276" s="63">
        <f t="shared" si="12"/>
        <v>1.033296680567135E-2</v>
      </c>
      <c r="I276" s="6"/>
      <c r="J276" s="7"/>
      <c r="K276" s="8"/>
      <c r="L276" s="4"/>
      <c r="M276" s="4"/>
      <c r="N276" s="4"/>
      <c r="O276" s="4"/>
      <c r="P276" s="4"/>
      <c r="Q276" s="4"/>
    </row>
    <row r="277" spans="1:17" ht="15" customHeight="1">
      <c r="A277" s="27">
        <v>36321</v>
      </c>
      <c r="B277" s="28">
        <v>54579.4</v>
      </c>
      <c r="C277" s="85">
        <f t="shared" si="13"/>
        <v>65.173457959318114</v>
      </c>
      <c r="D277" s="36">
        <f t="shared" si="14"/>
        <v>-4.9748159967096606E-3</v>
      </c>
      <c r="E277" s="32"/>
      <c r="F277" s="23" t="s">
        <v>288</v>
      </c>
      <c r="G277" s="33">
        <v>5201.4902339999999</v>
      </c>
      <c r="H277" s="63">
        <f t="shared" si="12"/>
        <v>-9.358810294189562E-3</v>
      </c>
      <c r="I277" s="6"/>
      <c r="J277" s="7"/>
      <c r="K277" s="8"/>
      <c r="L277" s="4"/>
      <c r="M277" s="4"/>
      <c r="N277" s="4"/>
      <c r="O277" s="4"/>
      <c r="P277" s="4"/>
      <c r="Q277" s="4"/>
    </row>
    <row r="278" spans="1:17" ht="15" customHeight="1">
      <c r="A278" s="27">
        <v>36322</v>
      </c>
      <c r="B278" s="28">
        <v>54969.26</v>
      </c>
      <c r="C278" s="85">
        <f t="shared" si="13"/>
        <v>65.638991188338949</v>
      </c>
      <c r="D278" s="36">
        <f t="shared" si="14"/>
        <v>7.1429880137927598E-3</v>
      </c>
      <c r="E278" s="32"/>
      <c r="F278" s="23" t="s">
        <v>289</v>
      </c>
      <c r="G278" s="33">
        <v>5296.0097660000001</v>
      </c>
      <c r="H278" s="63">
        <f t="shared" si="12"/>
        <v>1.8171625389617189E-2</v>
      </c>
      <c r="I278" s="6"/>
      <c r="J278" s="7"/>
      <c r="K278" s="8"/>
      <c r="L278" s="4"/>
      <c r="M278" s="4"/>
      <c r="N278" s="4"/>
      <c r="O278" s="4"/>
      <c r="P278" s="4"/>
      <c r="Q278" s="4"/>
    </row>
    <row r="279" spans="1:17" ht="15" customHeight="1">
      <c r="A279" s="27">
        <v>36325</v>
      </c>
      <c r="B279" s="28">
        <v>58477.93</v>
      </c>
      <c r="C279" s="85">
        <f t="shared" si="13"/>
        <v>69.828706662274541</v>
      </c>
      <c r="D279" s="36">
        <f t="shared" si="14"/>
        <v>6.38296749856192E-2</v>
      </c>
      <c r="E279" s="32"/>
      <c r="F279" s="23" t="s">
        <v>290</v>
      </c>
      <c r="G279" s="33">
        <v>5291.5200199999999</v>
      </c>
      <c r="H279" s="63">
        <f t="shared" si="12"/>
        <v>-8.4776014365079918E-4</v>
      </c>
      <c r="I279" s="6"/>
      <c r="J279" s="7"/>
      <c r="K279" s="8"/>
      <c r="L279" s="4"/>
      <c r="M279" s="4"/>
      <c r="N279" s="4"/>
      <c r="O279" s="4"/>
      <c r="P279" s="4"/>
      <c r="Q279" s="4"/>
    </row>
    <row r="280" spans="1:17" ht="15" customHeight="1">
      <c r="A280" s="27">
        <v>36326</v>
      </c>
      <c r="B280" s="28">
        <v>55768.43</v>
      </c>
      <c r="C280" s="85">
        <f t="shared" si="13"/>
        <v>66.593282961376914</v>
      </c>
      <c r="D280" s="36">
        <f t="shared" si="14"/>
        <v>-4.6333719404910538E-2</v>
      </c>
      <c r="E280" s="32"/>
      <c r="F280" s="23" t="s">
        <v>291</v>
      </c>
      <c r="G280" s="33">
        <v>5344.919922</v>
      </c>
      <c r="H280" s="63">
        <f t="shared" si="12"/>
        <v>1.0091599729032135E-2</v>
      </c>
      <c r="I280" s="6"/>
      <c r="J280" s="7"/>
      <c r="K280" s="8"/>
      <c r="L280" s="4"/>
      <c r="M280" s="4"/>
      <c r="N280" s="4"/>
      <c r="O280" s="4"/>
      <c r="P280" s="4"/>
      <c r="Q280" s="4"/>
    </row>
    <row r="281" spans="1:17" ht="15" customHeight="1">
      <c r="A281" s="27">
        <v>36327</v>
      </c>
      <c r="B281" s="28">
        <v>55359.12</v>
      </c>
      <c r="C281" s="85">
        <f t="shared" si="13"/>
        <v>66.104524417359784</v>
      </c>
      <c r="D281" s="36">
        <f t="shared" si="14"/>
        <v>-7.33945710861858E-3</v>
      </c>
      <c r="E281" s="32"/>
      <c r="F281" s="23" t="s">
        <v>292</v>
      </c>
      <c r="G281" s="33">
        <v>5382.669922</v>
      </c>
      <c r="H281" s="63">
        <f t="shared" si="12"/>
        <v>7.0627812111120339E-3</v>
      </c>
      <c r="I281" s="6"/>
      <c r="J281" s="7"/>
      <c r="K281" s="8"/>
      <c r="L281" s="4"/>
      <c r="M281" s="4"/>
      <c r="N281" s="4"/>
      <c r="O281" s="4"/>
      <c r="P281" s="4"/>
      <c r="Q281" s="4"/>
    </row>
    <row r="282" spans="1:17" ht="15" customHeight="1">
      <c r="A282" s="27">
        <v>36328</v>
      </c>
      <c r="B282" s="28">
        <v>57308.36</v>
      </c>
      <c r="C282" s="85">
        <f t="shared" si="13"/>
        <v>68.432118916248029</v>
      </c>
      <c r="D282" s="36">
        <f t="shared" si="14"/>
        <v>3.5210819825170596E-2</v>
      </c>
      <c r="E282" s="32"/>
      <c r="F282" s="23" t="s">
        <v>293</v>
      </c>
      <c r="G282" s="33">
        <v>5415.5097660000001</v>
      </c>
      <c r="H282" s="63">
        <f t="shared" si="12"/>
        <v>6.1010324756822576E-3</v>
      </c>
      <c r="I282" s="6"/>
      <c r="J282" s="7"/>
      <c r="K282" s="8"/>
      <c r="L282" s="4"/>
      <c r="M282" s="4"/>
      <c r="N282" s="4"/>
      <c r="O282" s="4"/>
      <c r="P282" s="4"/>
      <c r="Q282" s="4"/>
    </row>
    <row r="283" spans="1:17" ht="15" customHeight="1">
      <c r="A283" s="27">
        <v>36329</v>
      </c>
      <c r="B283" s="28">
        <v>58497.39</v>
      </c>
      <c r="C283" s="85">
        <f t="shared" si="13"/>
        <v>69.851943918306816</v>
      </c>
      <c r="D283" s="36">
        <f t="shared" si="14"/>
        <v>2.0747932762340413E-2</v>
      </c>
      <c r="E283" s="32"/>
      <c r="F283" s="23" t="s">
        <v>294</v>
      </c>
      <c r="G283" s="33">
        <v>5337.1899409999996</v>
      </c>
      <c r="H283" s="63">
        <f t="shared" si="12"/>
        <v>-1.4462133461878884E-2</v>
      </c>
      <c r="I283" s="6"/>
      <c r="J283" s="7"/>
      <c r="K283" s="8"/>
      <c r="L283" s="4"/>
      <c r="M283" s="4"/>
      <c r="N283" s="4"/>
      <c r="O283" s="4"/>
      <c r="P283" s="4"/>
      <c r="Q283" s="4"/>
    </row>
    <row r="284" spans="1:17" ht="15" customHeight="1">
      <c r="A284" s="27">
        <v>36332</v>
      </c>
      <c r="B284" s="28">
        <v>58497.39</v>
      </c>
      <c r="C284" s="85">
        <f t="shared" si="13"/>
        <v>69.851943918306816</v>
      </c>
      <c r="D284" s="58">
        <f t="shared" si="14"/>
        <v>0</v>
      </c>
      <c r="E284" s="32"/>
      <c r="F284" s="23" t="s">
        <v>295</v>
      </c>
      <c r="G284" s="33">
        <v>5468.4702150000003</v>
      </c>
      <c r="H284" s="63">
        <f t="shared" si="12"/>
        <v>2.4597264750034997E-2</v>
      </c>
      <c r="I284" s="6"/>
      <c r="J284" s="7"/>
      <c r="K284" s="8"/>
      <c r="L284" s="4"/>
      <c r="M284" s="4"/>
      <c r="N284" s="4"/>
      <c r="O284" s="4"/>
      <c r="P284" s="4"/>
      <c r="Q284" s="4"/>
    </row>
    <row r="285" spans="1:17" ht="15" customHeight="1">
      <c r="A285" s="27">
        <v>36333</v>
      </c>
      <c r="B285" s="28">
        <v>58497.39</v>
      </c>
      <c r="C285" s="85">
        <f t="shared" si="13"/>
        <v>69.851943918306816</v>
      </c>
      <c r="D285" s="58">
        <f t="shared" si="14"/>
        <v>0</v>
      </c>
      <c r="E285" s="32"/>
      <c r="F285" s="23" t="s">
        <v>296</v>
      </c>
      <c r="G285" s="33">
        <v>5468.669922</v>
      </c>
      <c r="H285" s="63">
        <f t="shared" si="12"/>
        <v>3.6519719802435105E-5</v>
      </c>
      <c r="I285" s="6"/>
      <c r="J285" s="7"/>
      <c r="K285" s="8"/>
      <c r="L285" s="4"/>
      <c r="M285" s="4"/>
      <c r="N285" s="4"/>
      <c r="O285" s="4"/>
      <c r="P285" s="4"/>
      <c r="Q285" s="4"/>
    </row>
    <row r="286" spans="1:17" ht="15" customHeight="1">
      <c r="A286" s="27">
        <v>36334</v>
      </c>
      <c r="B286" s="28">
        <v>59257.61</v>
      </c>
      <c r="C286" s="85">
        <f t="shared" si="13"/>
        <v>70.759725356172254</v>
      </c>
      <c r="D286" s="36">
        <f t="shared" si="14"/>
        <v>1.2995793487538524E-2</v>
      </c>
      <c r="E286" s="32"/>
      <c r="F286" s="23" t="s">
        <v>297</v>
      </c>
      <c r="G286" s="33">
        <v>5399.1098629999997</v>
      </c>
      <c r="H286" s="63">
        <f t="shared" si="12"/>
        <v>-1.2719739898757847E-2</v>
      </c>
      <c r="I286" s="6"/>
      <c r="J286" s="7"/>
      <c r="K286" s="8"/>
      <c r="L286" s="4"/>
      <c r="M286" s="4"/>
      <c r="N286" s="4"/>
      <c r="O286" s="4"/>
      <c r="P286" s="4"/>
      <c r="Q286" s="4"/>
    </row>
    <row r="287" spans="1:17" ht="15" customHeight="1">
      <c r="A287" s="27">
        <v>36335</v>
      </c>
      <c r="B287" s="28">
        <v>58477.93</v>
      </c>
      <c r="C287" s="85">
        <f t="shared" si="13"/>
        <v>69.828706662274541</v>
      </c>
      <c r="D287" s="36">
        <f t="shared" si="14"/>
        <v>-1.3157466188730869E-2</v>
      </c>
      <c r="E287" s="32"/>
      <c r="F287" s="23" t="s">
        <v>298</v>
      </c>
      <c r="G287" s="33">
        <v>5327.6000979999999</v>
      </c>
      <c r="H287" s="63">
        <f t="shared" si="12"/>
        <v>-1.3244732338205393E-2</v>
      </c>
      <c r="I287" s="6"/>
      <c r="J287" s="7"/>
      <c r="K287" s="8"/>
      <c r="L287" s="4"/>
      <c r="M287" s="4"/>
      <c r="N287" s="4"/>
      <c r="O287" s="4"/>
      <c r="P287" s="4"/>
      <c r="Q287" s="4"/>
    </row>
    <row r="288" spans="1:17" ht="15" customHeight="1">
      <c r="A288" s="27">
        <v>36336</v>
      </c>
      <c r="B288" s="28">
        <v>53799.69</v>
      </c>
      <c r="C288" s="85">
        <f t="shared" si="13"/>
        <v>64.242403442312423</v>
      </c>
      <c r="D288" s="36">
        <f t="shared" si="14"/>
        <v>-8.0000095762623569E-2</v>
      </c>
      <c r="E288" s="32"/>
      <c r="F288" s="23" t="s">
        <v>299</v>
      </c>
      <c r="G288" s="33">
        <v>5301.2099609999996</v>
      </c>
      <c r="H288" s="63">
        <f t="shared" si="12"/>
        <v>-4.9534755827313828E-3</v>
      </c>
      <c r="I288" s="6"/>
      <c r="J288" s="7"/>
      <c r="K288" s="8"/>
      <c r="L288" s="4"/>
      <c r="M288" s="4"/>
      <c r="N288" s="4"/>
      <c r="O288" s="4"/>
      <c r="P288" s="4"/>
      <c r="Q288" s="4"/>
    </row>
    <row r="289" spans="1:17" ht="15" customHeight="1">
      <c r="A289" s="27">
        <v>36339</v>
      </c>
      <c r="B289" s="28">
        <v>53799.69</v>
      </c>
      <c r="C289" s="85">
        <f t="shared" si="13"/>
        <v>64.242403442312423</v>
      </c>
      <c r="D289" s="58">
        <f t="shared" si="14"/>
        <v>0</v>
      </c>
      <c r="E289" s="32"/>
      <c r="F289" s="23" t="s">
        <v>300</v>
      </c>
      <c r="G289" s="33">
        <v>5356.9501950000003</v>
      </c>
      <c r="H289" s="63">
        <f t="shared" si="12"/>
        <v>1.0514624851698226E-2</v>
      </c>
      <c r="I289" s="6"/>
      <c r="J289" s="7"/>
      <c r="K289" s="8"/>
      <c r="L289" s="4"/>
      <c r="M289" s="4"/>
      <c r="N289" s="4"/>
      <c r="O289" s="4"/>
      <c r="P289" s="4"/>
      <c r="Q289" s="4"/>
    </row>
    <row r="290" spans="1:17" ht="15" customHeight="1">
      <c r="A290" s="27">
        <v>36340</v>
      </c>
      <c r="B290" s="28">
        <v>57698.22</v>
      </c>
      <c r="C290" s="85">
        <f t="shared" si="13"/>
        <v>68.897652145268864</v>
      </c>
      <c r="D290" s="36">
        <f t="shared" si="14"/>
        <v>7.2463800441972787E-2</v>
      </c>
      <c r="E290" s="32"/>
      <c r="F290" s="23" t="s">
        <v>301</v>
      </c>
      <c r="G290" s="33">
        <v>5359.5297849999997</v>
      </c>
      <c r="H290" s="63">
        <f t="shared" si="12"/>
        <v>4.8154078460671047E-4</v>
      </c>
      <c r="I290" s="6"/>
      <c r="J290" s="7"/>
      <c r="K290" s="8"/>
      <c r="L290" s="4"/>
      <c r="M290" s="4"/>
      <c r="N290" s="4"/>
      <c r="O290" s="4"/>
      <c r="P290" s="4"/>
      <c r="Q290" s="4"/>
    </row>
    <row r="291" spans="1:17" ht="15" customHeight="1">
      <c r="A291" s="27">
        <v>36341</v>
      </c>
      <c r="B291" s="28">
        <v>57698.22</v>
      </c>
      <c r="C291" s="85">
        <f t="shared" si="13"/>
        <v>68.897652145268864</v>
      </c>
      <c r="D291" s="58">
        <f t="shared" si="14"/>
        <v>0</v>
      </c>
      <c r="E291" s="32"/>
      <c r="F291" s="23" t="s">
        <v>302</v>
      </c>
      <c r="G291" s="33">
        <v>5378.5200199999999</v>
      </c>
      <c r="H291" s="63">
        <f t="shared" si="12"/>
        <v>3.5432651299278509E-3</v>
      </c>
      <c r="I291" s="6"/>
      <c r="J291" s="7"/>
      <c r="K291" s="8"/>
      <c r="L291" s="4"/>
      <c r="M291" s="4"/>
      <c r="N291" s="4"/>
      <c r="O291" s="4"/>
      <c r="P291" s="4"/>
      <c r="Q291" s="4"/>
    </row>
    <row r="292" spans="1:17" ht="15" customHeight="1">
      <c r="A292" s="27">
        <v>36342</v>
      </c>
      <c r="B292" s="28">
        <v>57893.15</v>
      </c>
      <c r="C292" s="85">
        <f t="shared" si="13"/>
        <v>69.130418759779289</v>
      </c>
      <c r="D292" s="36">
        <f t="shared" si="14"/>
        <v>3.3784404440899613E-3</v>
      </c>
      <c r="E292" s="32"/>
      <c r="F292" s="23" t="s">
        <v>303</v>
      </c>
      <c r="G292" s="33">
        <v>5480.2202150000003</v>
      </c>
      <c r="H292" s="63">
        <f t="shared" si="12"/>
        <v>1.8908583517738834E-2</v>
      </c>
      <c r="I292" s="6"/>
      <c r="J292" s="7"/>
      <c r="K292" s="8"/>
      <c r="L292" s="4"/>
      <c r="M292" s="4"/>
      <c r="N292" s="4"/>
      <c r="O292" s="4"/>
      <c r="P292" s="4"/>
      <c r="Q292" s="4"/>
    </row>
    <row r="293" spans="1:17" ht="15" customHeight="1">
      <c r="A293" s="27">
        <v>36343</v>
      </c>
      <c r="B293" s="28">
        <v>57893.15</v>
      </c>
      <c r="C293" s="85">
        <f t="shared" si="13"/>
        <v>69.130418759779289</v>
      </c>
      <c r="D293" s="36">
        <f t="shared" si="14"/>
        <v>0</v>
      </c>
      <c r="E293" s="32"/>
      <c r="F293" s="23" t="s">
        <v>304</v>
      </c>
      <c r="G293" s="33">
        <v>5519.0498049999997</v>
      </c>
      <c r="H293" s="63">
        <f t="shared" si="12"/>
        <v>7.0854068772123911E-3</v>
      </c>
      <c r="I293" s="6"/>
      <c r="J293" s="7"/>
      <c r="K293" s="8"/>
      <c r="L293" s="4"/>
      <c r="M293" s="4"/>
      <c r="N293" s="4"/>
      <c r="O293" s="4"/>
      <c r="P293" s="4"/>
      <c r="Q293" s="4"/>
    </row>
    <row r="294" spans="1:17" ht="15" customHeight="1">
      <c r="A294" s="27">
        <v>36346</v>
      </c>
      <c r="B294" s="28">
        <v>59257.61</v>
      </c>
      <c r="C294" s="85">
        <f t="shared" si="13"/>
        <v>70.759725356172282</v>
      </c>
      <c r="D294" s="36">
        <f t="shared" si="14"/>
        <v>2.3568591448211041E-2</v>
      </c>
      <c r="E294" s="32"/>
      <c r="F294" s="23" t="s">
        <v>305</v>
      </c>
      <c r="G294" s="33">
        <v>5625.6201170000004</v>
      </c>
      <c r="H294" s="63">
        <f t="shared" si="12"/>
        <v>1.9309539823948146E-2</v>
      </c>
      <c r="I294" s="6"/>
      <c r="J294" s="7"/>
      <c r="K294" s="8"/>
      <c r="L294" s="4"/>
      <c r="M294" s="4"/>
      <c r="N294" s="4"/>
      <c r="O294" s="4"/>
      <c r="P294" s="4"/>
      <c r="Q294" s="4"/>
    </row>
    <row r="295" spans="1:17" ht="15" customHeight="1">
      <c r="A295" s="27">
        <v>36347</v>
      </c>
      <c r="B295" s="28">
        <v>59257.61</v>
      </c>
      <c r="C295" s="85">
        <f t="shared" si="13"/>
        <v>70.759725356172282</v>
      </c>
      <c r="D295" s="58">
        <f t="shared" si="14"/>
        <v>0</v>
      </c>
      <c r="E295" s="32"/>
      <c r="F295" s="23" t="s">
        <v>306</v>
      </c>
      <c r="G295" s="33">
        <v>5612.8999020000001</v>
      </c>
      <c r="H295" s="63">
        <f t="shared" si="12"/>
        <v>-2.2611222826015571E-3</v>
      </c>
      <c r="I295" s="6"/>
      <c r="J295" s="7"/>
      <c r="K295" s="8"/>
      <c r="L295" s="4"/>
      <c r="M295" s="4"/>
      <c r="N295" s="4"/>
      <c r="O295" s="4"/>
      <c r="P295" s="4"/>
      <c r="Q295" s="4"/>
    </row>
    <row r="296" spans="1:17" ht="15" customHeight="1">
      <c r="A296" s="27">
        <v>36348</v>
      </c>
      <c r="B296" s="28">
        <v>59257.61</v>
      </c>
      <c r="C296" s="85">
        <f t="shared" si="13"/>
        <v>70.759725356172282</v>
      </c>
      <c r="D296" s="58">
        <f t="shared" si="14"/>
        <v>0</v>
      </c>
      <c r="E296" s="32"/>
      <c r="F296" s="23" t="s">
        <v>307</v>
      </c>
      <c r="G296" s="33">
        <v>5588.5</v>
      </c>
      <c r="H296" s="63">
        <f t="shared" si="12"/>
        <v>-4.3471115512510542E-3</v>
      </c>
      <c r="I296" s="6"/>
      <c r="J296" s="7"/>
      <c r="K296" s="8"/>
      <c r="L296" s="4"/>
      <c r="M296" s="4"/>
      <c r="N296" s="4"/>
      <c r="O296" s="4"/>
      <c r="P296" s="4"/>
      <c r="Q296" s="4"/>
    </row>
    <row r="297" spans="1:17" ht="15" customHeight="1">
      <c r="A297" s="27">
        <v>36349</v>
      </c>
      <c r="B297" s="28">
        <v>59452.54</v>
      </c>
      <c r="C297" s="85">
        <f t="shared" si="13"/>
        <v>70.992491970682693</v>
      </c>
      <c r="D297" s="36">
        <f t="shared" si="14"/>
        <v>3.2895353018793753E-3</v>
      </c>
      <c r="E297" s="32"/>
      <c r="F297" s="23" t="s">
        <v>308</v>
      </c>
      <c r="G297" s="33">
        <v>5607.1000979999999</v>
      </c>
      <c r="H297" s="63">
        <f t="shared" si="12"/>
        <v>3.3282809340609981E-3</v>
      </c>
      <c r="I297" s="6"/>
      <c r="J297" s="7"/>
      <c r="K297" s="8"/>
      <c r="L297" s="4"/>
      <c r="M297" s="4"/>
      <c r="N297" s="4"/>
      <c r="O297" s="4"/>
      <c r="P297" s="4"/>
      <c r="Q297" s="4"/>
    </row>
    <row r="298" spans="1:17" ht="15" customHeight="1">
      <c r="A298" s="27">
        <v>36350</v>
      </c>
      <c r="B298" s="28">
        <v>59257.61</v>
      </c>
      <c r="C298" s="85">
        <f t="shared" si="13"/>
        <v>70.759725356172282</v>
      </c>
      <c r="D298" s="36">
        <f t="shared" si="14"/>
        <v>-3.2787497388673432E-3</v>
      </c>
      <c r="E298" s="32"/>
      <c r="F298" s="23" t="s">
        <v>309</v>
      </c>
      <c r="G298" s="33">
        <v>5638.9501950000003</v>
      </c>
      <c r="H298" s="63">
        <f t="shared" si="12"/>
        <v>5.6803153935777052E-3</v>
      </c>
      <c r="I298" s="6"/>
      <c r="J298" s="7"/>
      <c r="K298" s="8"/>
      <c r="L298" s="4"/>
      <c r="M298" s="4"/>
      <c r="N298" s="4"/>
      <c r="O298" s="4"/>
      <c r="P298" s="4"/>
      <c r="Q298" s="4"/>
    </row>
    <row r="299" spans="1:17" ht="15" customHeight="1">
      <c r="A299" s="27">
        <v>36353</v>
      </c>
      <c r="B299" s="28">
        <v>58477.93</v>
      </c>
      <c r="C299" s="85">
        <f t="shared" si="13"/>
        <v>69.82870666227457</v>
      </c>
      <c r="D299" s="36">
        <f t="shared" si="14"/>
        <v>-1.3157466188730869E-2</v>
      </c>
      <c r="E299" s="32"/>
      <c r="F299" s="23" t="s">
        <v>310</v>
      </c>
      <c r="G299" s="33">
        <v>5652.0200199999999</v>
      </c>
      <c r="H299" s="63">
        <f t="shared" si="12"/>
        <v>2.3177762789230632E-3</v>
      </c>
      <c r="I299" s="6"/>
      <c r="J299" s="7"/>
      <c r="K299" s="8"/>
      <c r="L299" s="4"/>
      <c r="M299" s="4"/>
      <c r="N299" s="4"/>
      <c r="O299" s="4"/>
      <c r="P299" s="4"/>
      <c r="Q299" s="4"/>
    </row>
    <row r="300" spans="1:17" ht="15" customHeight="1">
      <c r="A300" s="27">
        <v>36354</v>
      </c>
      <c r="B300" s="28">
        <v>56528.65</v>
      </c>
      <c r="C300" s="85">
        <f t="shared" si="13"/>
        <v>67.501064399242367</v>
      </c>
      <c r="D300" s="36">
        <f t="shared" si="14"/>
        <v>-3.3333601240673173E-2</v>
      </c>
      <c r="E300" s="32"/>
      <c r="F300" s="23" t="s">
        <v>311</v>
      </c>
      <c r="G300" s="33">
        <v>5573.8198240000002</v>
      </c>
      <c r="H300" s="63">
        <f t="shared" si="12"/>
        <v>-1.3835796002718295E-2</v>
      </c>
      <c r="I300" s="6"/>
      <c r="J300" s="7"/>
      <c r="K300" s="8"/>
      <c r="L300" s="4"/>
      <c r="M300" s="4"/>
      <c r="N300" s="4"/>
      <c r="O300" s="4"/>
      <c r="P300" s="4"/>
      <c r="Q300" s="4"/>
    </row>
    <row r="301" spans="1:17" ht="15" customHeight="1">
      <c r="A301" s="27">
        <v>36355</v>
      </c>
      <c r="B301" s="28">
        <v>57308.36</v>
      </c>
      <c r="C301" s="85">
        <f t="shared" si="13"/>
        <v>68.432118916248044</v>
      </c>
      <c r="D301" s="36">
        <f t="shared" si="14"/>
        <v>1.3793182748924644E-2</v>
      </c>
      <c r="E301" s="32"/>
      <c r="F301" s="23" t="s">
        <v>312</v>
      </c>
      <c r="G301" s="33">
        <v>5610.8901370000003</v>
      </c>
      <c r="H301" s="63">
        <f t="shared" si="12"/>
        <v>6.6507914088613299E-3</v>
      </c>
      <c r="I301" s="6"/>
      <c r="J301" s="7"/>
      <c r="K301" s="8"/>
      <c r="L301" s="4"/>
      <c r="M301" s="4"/>
      <c r="N301" s="4"/>
      <c r="O301" s="4"/>
      <c r="P301" s="4"/>
      <c r="Q301" s="4"/>
    </row>
    <row r="302" spans="1:17" ht="15" customHeight="1">
      <c r="A302" s="27">
        <v>36356</v>
      </c>
      <c r="B302" s="28">
        <v>57698.22</v>
      </c>
      <c r="C302" s="85">
        <f t="shared" si="13"/>
        <v>68.897652145268879</v>
      </c>
      <c r="D302" s="36">
        <f t="shared" si="14"/>
        <v>6.8028469144815968E-3</v>
      </c>
      <c r="E302" s="32"/>
      <c r="F302" s="23" t="s">
        <v>313</v>
      </c>
      <c r="G302" s="33">
        <v>5619.2597660000001</v>
      </c>
      <c r="H302" s="63">
        <f t="shared" si="12"/>
        <v>1.4916757939721186E-3</v>
      </c>
      <c r="I302" s="6"/>
      <c r="J302" s="7"/>
      <c r="K302" s="8"/>
      <c r="L302" s="4"/>
      <c r="M302" s="4"/>
      <c r="N302" s="4"/>
      <c r="O302" s="4"/>
      <c r="P302" s="4"/>
      <c r="Q302" s="4"/>
    </row>
    <row r="303" spans="1:17" ht="15" customHeight="1">
      <c r="A303" s="27">
        <v>36357</v>
      </c>
      <c r="B303" s="28">
        <v>58477.93</v>
      </c>
      <c r="C303" s="85">
        <f t="shared" si="13"/>
        <v>69.828706662274556</v>
      </c>
      <c r="D303" s="36">
        <f t="shared" si="14"/>
        <v>1.3513588460787856E-2</v>
      </c>
      <c r="E303" s="32"/>
      <c r="F303" s="23" t="s">
        <v>314</v>
      </c>
      <c r="G303" s="33">
        <v>5619.9399409999996</v>
      </c>
      <c r="H303" s="63">
        <f t="shared" si="12"/>
        <v>1.2104352322613522E-4</v>
      </c>
      <c r="I303" s="6"/>
      <c r="J303" s="7"/>
      <c r="K303" s="8"/>
      <c r="L303" s="4"/>
      <c r="M303" s="4"/>
      <c r="N303" s="4"/>
      <c r="O303" s="4"/>
      <c r="P303" s="4"/>
      <c r="Q303" s="4"/>
    </row>
    <row r="304" spans="1:17" ht="15" customHeight="1">
      <c r="A304" s="27">
        <v>36360</v>
      </c>
      <c r="B304" s="28">
        <v>60817.04</v>
      </c>
      <c r="C304" s="85">
        <f t="shared" si="13"/>
        <v>72.621846331219629</v>
      </c>
      <c r="D304" s="36">
        <f t="shared" si="14"/>
        <v>3.9999876876626796E-2</v>
      </c>
      <c r="E304" s="32"/>
      <c r="F304" s="23" t="s">
        <v>315</v>
      </c>
      <c r="G304" s="33">
        <v>5624.7402339999999</v>
      </c>
      <c r="H304" s="63">
        <f t="shared" si="12"/>
        <v>8.5415378996845368E-4</v>
      </c>
      <c r="I304" s="6"/>
      <c r="J304" s="7"/>
      <c r="K304" s="8"/>
      <c r="L304" s="4"/>
      <c r="M304" s="4"/>
      <c r="N304" s="4"/>
      <c r="O304" s="4"/>
      <c r="P304" s="4"/>
      <c r="Q304" s="4"/>
    </row>
    <row r="305" spans="1:17" ht="15" customHeight="1">
      <c r="A305" s="27">
        <v>36361</v>
      </c>
      <c r="B305" s="28">
        <v>60817.04</v>
      </c>
      <c r="C305" s="85">
        <f t="shared" si="13"/>
        <v>72.621846331219629</v>
      </c>
      <c r="D305" s="58">
        <f t="shared" si="14"/>
        <v>0</v>
      </c>
      <c r="E305" s="32"/>
      <c r="F305" s="23" t="s">
        <v>316</v>
      </c>
      <c r="G305" s="33">
        <v>5491.2900390000004</v>
      </c>
      <c r="H305" s="63">
        <f t="shared" si="12"/>
        <v>-2.3725574772916605E-2</v>
      </c>
      <c r="I305" s="6"/>
      <c r="J305" s="7"/>
      <c r="K305" s="8"/>
      <c r="L305" s="4"/>
      <c r="M305" s="4"/>
      <c r="N305" s="4"/>
      <c r="O305" s="4"/>
      <c r="P305" s="4"/>
      <c r="Q305" s="4"/>
    </row>
    <row r="306" spans="1:17" ht="15" customHeight="1">
      <c r="A306" s="27">
        <v>36362</v>
      </c>
      <c r="B306" s="28">
        <v>60817.04</v>
      </c>
      <c r="C306" s="85">
        <f t="shared" si="13"/>
        <v>72.621846331219629</v>
      </c>
      <c r="D306" s="58">
        <f t="shared" si="14"/>
        <v>0</v>
      </c>
      <c r="E306" s="32"/>
      <c r="F306" s="23" t="s">
        <v>317</v>
      </c>
      <c r="G306" s="33">
        <v>5414.169922</v>
      </c>
      <c r="H306" s="63">
        <f t="shared" si="12"/>
        <v>-1.4044080070854255E-2</v>
      </c>
      <c r="I306" s="6"/>
      <c r="J306" s="7"/>
      <c r="K306" s="8"/>
      <c r="L306" s="4"/>
      <c r="M306" s="4"/>
      <c r="N306" s="4"/>
      <c r="O306" s="4"/>
      <c r="P306" s="4"/>
      <c r="Q306" s="4"/>
    </row>
    <row r="307" spans="1:17" ht="15" customHeight="1">
      <c r="A307" s="27">
        <v>36363</v>
      </c>
      <c r="B307" s="28">
        <v>60817.04</v>
      </c>
      <c r="C307" s="85">
        <f t="shared" si="13"/>
        <v>72.621846331219629</v>
      </c>
      <c r="D307" s="58">
        <f t="shared" si="14"/>
        <v>0</v>
      </c>
      <c r="E307" s="32"/>
      <c r="F307" s="23" t="s">
        <v>318</v>
      </c>
      <c r="G307" s="33">
        <v>5340.9101559999999</v>
      </c>
      <c r="H307" s="63">
        <f t="shared" si="12"/>
        <v>-1.3531116875795781E-2</v>
      </c>
      <c r="I307" s="6"/>
      <c r="J307" s="7"/>
      <c r="K307" s="8"/>
      <c r="L307" s="4"/>
      <c r="M307" s="4"/>
      <c r="N307" s="4"/>
      <c r="O307" s="4"/>
      <c r="P307" s="4"/>
      <c r="Q307" s="4"/>
    </row>
    <row r="308" spans="1:17" ht="15" customHeight="1">
      <c r="A308" s="27">
        <v>36364</v>
      </c>
      <c r="B308" s="28">
        <v>60817.04</v>
      </c>
      <c r="C308" s="85">
        <f t="shared" si="13"/>
        <v>72.621846331219629</v>
      </c>
      <c r="D308" s="58">
        <f t="shared" si="14"/>
        <v>0</v>
      </c>
      <c r="E308" s="32"/>
      <c r="F308" s="23" t="s">
        <v>319</v>
      </c>
      <c r="G308" s="33">
        <v>5310.6298829999996</v>
      </c>
      <c r="H308" s="63">
        <f t="shared" si="12"/>
        <v>-5.6694967927860248E-3</v>
      </c>
      <c r="I308" s="6"/>
      <c r="J308" s="7"/>
      <c r="K308" s="8"/>
      <c r="L308" s="4"/>
      <c r="M308" s="4"/>
      <c r="N308" s="4"/>
      <c r="O308" s="4"/>
      <c r="P308" s="4"/>
      <c r="Q308" s="4"/>
    </row>
    <row r="309" spans="1:17" ht="15" customHeight="1">
      <c r="A309" s="27">
        <v>36367</v>
      </c>
      <c r="B309" s="28">
        <v>60817.04</v>
      </c>
      <c r="C309" s="85">
        <f t="shared" si="13"/>
        <v>72.621846331219629</v>
      </c>
      <c r="D309" s="58">
        <f t="shared" si="14"/>
        <v>0</v>
      </c>
      <c r="E309" s="32"/>
      <c r="F309" s="23" t="s">
        <v>320</v>
      </c>
      <c r="G309" s="33">
        <v>5206.4399409999996</v>
      </c>
      <c r="H309" s="63">
        <f t="shared" si="12"/>
        <v>-1.9619130742574473E-2</v>
      </c>
      <c r="I309" s="6"/>
      <c r="J309" s="7"/>
      <c r="K309" s="8"/>
      <c r="L309" s="4"/>
      <c r="M309" s="4"/>
      <c r="N309" s="4"/>
      <c r="O309" s="4"/>
      <c r="P309" s="4"/>
      <c r="Q309" s="4"/>
    </row>
    <row r="310" spans="1:17" ht="15" customHeight="1">
      <c r="A310" s="27">
        <v>36368</v>
      </c>
      <c r="B310" s="28">
        <v>55554</v>
      </c>
      <c r="C310" s="85">
        <f t="shared" si="13"/>
        <v>66.337231326690272</v>
      </c>
      <c r="D310" s="36">
        <f t="shared" si="14"/>
        <v>-8.6538904228157118E-2</v>
      </c>
      <c r="E310" s="32"/>
      <c r="F310" s="23" t="s">
        <v>321</v>
      </c>
      <c r="G310" s="33">
        <v>5224.1601559999999</v>
      </c>
      <c r="H310" s="63">
        <f t="shared" si="12"/>
        <v>3.4035185656240878E-3</v>
      </c>
      <c r="I310" s="6"/>
      <c r="J310" s="7"/>
      <c r="K310" s="8"/>
      <c r="L310" s="4"/>
      <c r="M310" s="4"/>
      <c r="N310" s="4"/>
      <c r="O310" s="4"/>
      <c r="P310" s="4"/>
      <c r="Q310" s="4"/>
    </row>
    <row r="311" spans="1:17" ht="15" customHeight="1">
      <c r="A311" s="27">
        <v>36369</v>
      </c>
      <c r="B311" s="28">
        <v>56723.58</v>
      </c>
      <c r="C311" s="85">
        <f t="shared" si="13"/>
        <v>67.733831013752791</v>
      </c>
      <c r="D311" s="36">
        <f t="shared" si="14"/>
        <v>2.1053029484825608E-2</v>
      </c>
      <c r="E311" s="32"/>
      <c r="F311" s="23" t="s">
        <v>322</v>
      </c>
      <c r="G311" s="33">
        <v>5229.5600590000004</v>
      </c>
      <c r="H311" s="63">
        <f t="shared" si="12"/>
        <v>1.0336404012803106E-3</v>
      </c>
      <c r="I311" s="6"/>
      <c r="J311" s="7"/>
      <c r="K311" s="8"/>
      <c r="L311" s="4"/>
      <c r="M311" s="4"/>
      <c r="N311" s="4"/>
      <c r="O311" s="4"/>
      <c r="P311" s="4"/>
      <c r="Q311" s="4"/>
    </row>
    <row r="312" spans="1:17" ht="15" customHeight="1">
      <c r="A312" s="27">
        <v>36370</v>
      </c>
      <c r="B312" s="28">
        <v>54579.4</v>
      </c>
      <c r="C312" s="85">
        <f t="shared" si="13"/>
        <v>65.173457959318142</v>
      </c>
      <c r="D312" s="36">
        <f t="shared" si="14"/>
        <v>-3.7800505539318928E-2</v>
      </c>
      <c r="E312" s="32"/>
      <c r="F312" s="23" t="s">
        <v>323</v>
      </c>
      <c r="G312" s="33">
        <v>5052.3198240000002</v>
      </c>
      <c r="H312" s="63">
        <f t="shared" si="12"/>
        <v>-3.3891997223546987E-2</v>
      </c>
      <c r="I312" s="6"/>
      <c r="J312" s="7"/>
      <c r="K312" s="8"/>
      <c r="L312" s="4"/>
      <c r="M312" s="4"/>
      <c r="N312" s="4"/>
      <c r="O312" s="4"/>
      <c r="P312" s="4"/>
      <c r="Q312" s="4"/>
    </row>
    <row r="313" spans="1:17" ht="15" customHeight="1">
      <c r="A313" s="27">
        <v>36371</v>
      </c>
      <c r="B313" s="28">
        <v>54579.4</v>
      </c>
      <c r="C313" s="85">
        <f t="shared" si="13"/>
        <v>65.173457959318142</v>
      </c>
      <c r="D313" s="58">
        <f t="shared" si="14"/>
        <v>0</v>
      </c>
      <c r="E313" s="32"/>
      <c r="F313" s="23" t="s">
        <v>324</v>
      </c>
      <c r="G313" s="33">
        <v>5101.8701170000004</v>
      </c>
      <c r="H313" s="63">
        <f t="shared" si="12"/>
        <v>9.8074339563029682E-3</v>
      </c>
      <c r="I313" s="6"/>
      <c r="J313" s="7"/>
      <c r="K313" s="8"/>
      <c r="L313" s="4"/>
      <c r="M313" s="4"/>
      <c r="N313" s="4"/>
      <c r="O313" s="4"/>
      <c r="P313" s="4"/>
      <c r="Q313" s="4"/>
    </row>
    <row r="314" spans="1:17" ht="15" customHeight="1">
      <c r="A314" s="27">
        <v>36374</v>
      </c>
      <c r="B314" s="28">
        <v>54579.4</v>
      </c>
      <c r="C314" s="85">
        <f t="shared" si="13"/>
        <v>65.173457959318142</v>
      </c>
      <c r="D314" s="58">
        <f t="shared" si="14"/>
        <v>0</v>
      </c>
      <c r="E314" s="32"/>
      <c r="F314" s="23" t="s">
        <v>325</v>
      </c>
      <c r="G314" s="33">
        <v>5129.5</v>
      </c>
      <c r="H314" s="63">
        <f t="shared" si="12"/>
        <v>5.4156382593774305E-3</v>
      </c>
      <c r="I314" s="6"/>
      <c r="J314" s="7"/>
      <c r="K314" s="8"/>
      <c r="L314" s="4"/>
      <c r="M314" s="4"/>
      <c r="N314" s="4"/>
      <c r="O314" s="4"/>
      <c r="P314" s="4"/>
      <c r="Q314" s="4"/>
    </row>
    <row r="315" spans="1:17" ht="15" customHeight="1">
      <c r="A315" s="27">
        <v>36375</v>
      </c>
      <c r="B315" s="28">
        <v>54579.4</v>
      </c>
      <c r="C315" s="85">
        <f t="shared" si="13"/>
        <v>65.173457959318142</v>
      </c>
      <c r="D315" s="58">
        <f t="shared" si="14"/>
        <v>0</v>
      </c>
      <c r="E315" s="32"/>
      <c r="F315" s="23" t="s">
        <v>326</v>
      </c>
      <c r="G315" s="33">
        <v>5107.6801759999998</v>
      </c>
      <c r="H315" s="63">
        <f t="shared" si="12"/>
        <v>-4.2537915976216308E-3</v>
      </c>
      <c r="I315" s="6"/>
      <c r="J315" s="7"/>
      <c r="K315" s="8"/>
      <c r="L315" s="4"/>
      <c r="M315" s="4"/>
      <c r="N315" s="4"/>
      <c r="O315" s="4"/>
      <c r="P315" s="4"/>
      <c r="Q315" s="4"/>
    </row>
    <row r="316" spans="1:17" ht="15" customHeight="1">
      <c r="A316" s="27">
        <v>36376</v>
      </c>
      <c r="B316" s="28">
        <v>54579.4</v>
      </c>
      <c r="C316" s="85">
        <f t="shared" si="13"/>
        <v>65.173457959318142</v>
      </c>
      <c r="D316" s="58">
        <f t="shared" si="14"/>
        <v>0</v>
      </c>
      <c r="E316" s="32"/>
      <c r="F316" s="23" t="s">
        <v>327</v>
      </c>
      <c r="G316" s="33">
        <v>5119.3701170000004</v>
      </c>
      <c r="H316" s="63">
        <f t="shared" si="12"/>
        <v>2.2886987041454386E-3</v>
      </c>
      <c r="I316" s="6"/>
      <c r="J316" s="7"/>
      <c r="K316" s="8"/>
      <c r="L316" s="4"/>
      <c r="M316" s="4"/>
      <c r="N316" s="4"/>
      <c r="O316" s="4"/>
      <c r="P316" s="4"/>
      <c r="Q316" s="4"/>
    </row>
    <row r="317" spans="1:17" ht="15" customHeight="1">
      <c r="A317" s="27">
        <v>36377</v>
      </c>
      <c r="B317" s="28">
        <v>51070.73</v>
      </c>
      <c r="C317" s="85">
        <f t="shared" si="13"/>
        <v>60.983742485382542</v>
      </c>
      <c r="D317" s="36">
        <f t="shared" si="14"/>
        <v>-6.4285609588965772E-2</v>
      </c>
      <c r="E317" s="32"/>
      <c r="F317" s="23" t="s">
        <v>328</v>
      </c>
      <c r="G317" s="33">
        <v>4978.4501950000003</v>
      </c>
      <c r="H317" s="63">
        <f t="shared" si="12"/>
        <v>-2.7526808724386675E-2</v>
      </c>
      <c r="I317" s="6"/>
      <c r="J317" s="7"/>
      <c r="K317" s="8"/>
      <c r="L317" s="4"/>
      <c r="M317" s="4"/>
      <c r="N317" s="4"/>
      <c r="O317" s="4"/>
      <c r="P317" s="4"/>
      <c r="Q317" s="4"/>
    </row>
    <row r="318" spans="1:17" ht="15" customHeight="1">
      <c r="A318" s="27">
        <v>36378</v>
      </c>
      <c r="B318" s="28">
        <v>51070.73</v>
      </c>
      <c r="C318" s="85">
        <f t="shared" si="13"/>
        <v>60.983742485382542</v>
      </c>
      <c r="D318" s="58">
        <f t="shared" si="14"/>
        <v>0</v>
      </c>
      <c r="E318" s="32"/>
      <c r="F318" s="23" t="s">
        <v>329</v>
      </c>
      <c r="G318" s="33">
        <v>5010.4702150000003</v>
      </c>
      <c r="H318" s="63">
        <f t="shared" si="12"/>
        <v>6.4317244816787661E-3</v>
      </c>
      <c r="I318" s="6"/>
      <c r="J318" s="7"/>
      <c r="K318" s="8"/>
      <c r="L318" s="4"/>
      <c r="M318" s="4"/>
      <c r="N318" s="4"/>
      <c r="O318" s="4"/>
      <c r="P318" s="4"/>
      <c r="Q318" s="4"/>
    </row>
    <row r="319" spans="1:17" ht="15" customHeight="1">
      <c r="A319" s="27">
        <v>36381</v>
      </c>
      <c r="B319" s="28">
        <v>51070.73</v>
      </c>
      <c r="C319" s="85">
        <f t="shared" si="13"/>
        <v>60.983742485382542</v>
      </c>
      <c r="D319" s="58">
        <f t="shared" si="14"/>
        <v>0</v>
      </c>
      <c r="E319" s="32"/>
      <c r="F319" s="23" t="s">
        <v>330</v>
      </c>
      <c r="G319" s="33">
        <v>5087.2998049999997</v>
      </c>
      <c r="H319" s="63">
        <f t="shared" si="12"/>
        <v>1.5333808345969655E-2</v>
      </c>
      <c r="I319" s="6"/>
      <c r="J319" s="7"/>
      <c r="K319" s="8"/>
      <c r="L319" s="4"/>
      <c r="M319" s="4"/>
      <c r="N319" s="4"/>
      <c r="O319" s="4"/>
      <c r="P319" s="4"/>
      <c r="Q319" s="4"/>
    </row>
    <row r="320" spans="1:17" ht="15" customHeight="1">
      <c r="A320" s="27">
        <v>36382</v>
      </c>
      <c r="B320" s="28">
        <v>51752.959999999999</v>
      </c>
      <c r="C320" s="85">
        <f t="shared" si="13"/>
        <v>61.798395783579032</v>
      </c>
      <c r="D320" s="36">
        <f t="shared" si="14"/>
        <v>1.3358532372652512E-2</v>
      </c>
      <c r="E320" s="32"/>
      <c r="F320" s="23" t="s">
        <v>331</v>
      </c>
      <c r="G320" s="33">
        <v>5000.8701170000004</v>
      </c>
      <c r="H320" s="63">
        <f t="shared" si="12"/>
        <v>-1.6989304997329376E-2</v>
      </c>
      <c r="I320" s="6"/>
      <c r="J320" s="7"/>
      <c r="K320" s="8"/>
      <c r="L320" s="4"/>
      <c r="M320" s="4"/>
      <c r="N320" s="4"/>
      <c r="O320" s="4"/>
      <c r="P320" s="4"/>
      <c r="Q320" s="4"/>
    </row>
    <row r="321" spans="1:17" ht="15" customHeight="1">
      <c r="A321" s="27">
        <v>36383</v>
      </c>
      <c r="B321" s="28">
        <v>50291.02</v>
      </c>
      <c r="C321" s="85">
        <f t="shared" si="13"/>
        <v>60.052687968376851</v>
      </c>
      <c r="D321" s="36">
        <f t="shared" si="14"/>
        <v>-2.8248432553423075E-2</v>
      </c>
      <c r="E321" s="32"/>
      <c r="F321" s="23" t="s">
        <v>332</v>
      </c>
      <c r="G321" s="33">
        <v>5019.6899409999996</v>
      </c>
      <c r="H321" s="63">
        <f t="shared" si="12"/>
        <v>3.76330989601649E-3</v>
      </c>
      <c r="I321" s="6"/>
      <c r="J321" s="7"/>
      <c r="K321" s="8"/>
      <c r="L321" s="4"/>
      <c r="M321" s="4"/>
      <c r="N321" s="4"/>
      <c r="O321" s="4"/>
      <c r="P321" s="4"/>
      <c r="Q321" s="4"/>
    </row>
    <row r="322" spans="1:17" ht="15" customHeight="1">
      <c r="A322" s="27">
        <v>36384</v>
      </c>
      <c r="B322" s="28">
        <v>50291.02</v>
      </c>
      <c r="C322" s="85">
        <f t="shared" si="13"/>
        <v>60.052687968376851</v>
      </c>
      <c r="D322" s="58">
        <f t="shared" si="14"/>
        <v>0</v>
      </c>
      <c r="E322" s="32"/>
      <c r="F322" s="23" t="s">
        <v>333</v>
      </c>
      <c r="G322" s="33">
        <v>5127.4301759999998</v>
      </c>
      <c r="H322" s="63">
        <f t="shared" si="12"/>
        <v>2.1463523896166521E-2</v>
      </c>
      <c r="I322" s="6"/>
      <c r="J322" s="7"/>
      <c r="K322" s="8"/>
      <c r="L322" s="4"/>
      <c r="M322" s="4"/>
      <c r="N322" s="4"/>
      <c r="O322" s="4"/>
      <c r="P322" s="4"/>
      <c r="Q322" s="4"/>
    </row>
    <row r="323" spans="1:17" ht="15" customHeight="1">
      <c r="A323" s="27">
        <v>36385</v>
      </c>
      <c r="B323" s="28">
        <v>50291.02</v>
      </c>
      <c r="C323" s="85">
        <f t="shared" si="13"/>
        <v>60.052687968376851</v>
      </c>
      <c r="D323" s="58">
        <f t="shared" si="14"/>
        <v>0</v>
      </c>
      <c r="E323" s="32"/>
      <c r="F323" s="23" t="s">
        <v>334</v>
      </c>
      <c r="G323" s="33">
        <v>5219.4301759999998</v>
      </c>
      <c r="H323" s="63">
        <f t="shared" si="12"/>
        <v>1.794271142503804E-2</v>
      </c>
      <c r="I323" s="6"/>
      <c r="J323" s="7"/>
      <c r="K323" s="8"/>
      <c r="L323" s="4"/>
      <c r="M323" s="4"/>
      <c r="N323" s="4"/>
      <c r="O323" s="4"/>
      <c r="P323" s="4"/>
      <c r="Q323" s="4"/>
    </row>
    <row r="324" spans="1:17" ht="15" customHeight="1">
      <c r="A324" s="27">
        <v>36388</v>
      </c>
      <c r="B324" s="28">
        <v>56528.65</v>
      </c>
      <c r="C324" s="85">
        <f t="shared" si="13"/>
        <v>67.501064399242381</v>
      </c>
      <c r="D324" s="36">
        <f t="shared" si="14"/>
        <v>0.12403069176167048</v>
      </c>
      <c r="E324" s="32"/>
      <c r="F324" s="23" t="s">
        <v>335</v>
      </c>
      <c r="G324" s="33">
        <v>5257.1000979999999</v>
      </c>
      <c r="H324" s="63">
        <f t="shared" si="12"/>
        <v>7.2172480002154248E-3</v>
      </c>
      <c r="I324" s="6"/>
      <c r="J324" s="7"/>
      <c r="K324" s="8"/>
      <c r="L324" s="4"/>
      <c r="M324" s="4"/>
      <c r="N324" s="4"/>
      <c r="O324" s="4"/>
      <c r="P324" s="4"/>
      <c r="Q324" s="4"/>
    </row>
    <row r="325" spans="1:17" ht="15" customHeight="1">
      <c r="A325" s="27">
        <v>36389</v>
      </c>
      <c r="B325" s="28">
        <v>56528.65</v>
      </c>
      <c r="C325" s="85">
        <f t="shared" si="13"/>
        <v>67.501064399242381</v>
      </c>
      <c r="D325" s="58">
        <f t="shared" si="14"/>
        <v>0</v>
      </c>
      <c r="E325" s="32"/>
      <c r="F325" s="23" t="s">
        <v>336</v>
      </c>
      <c r="G325" s="33">
        <v>5259.9101559999999</v>
      </c>
      <c r="H325" s="63">
        <f t="shared" si="12"/>
        <v>5.3452624976060067E-4</v>
      </c>
      <c r="I325" s="6"/>
      <c r="J325" s="7"/>
      <c r="K325" s="8"/>
      <c r="L325" s="4"/>
      <c r="M325" s="4"/>
      <c r="N325" s="4"/>
      <c r="O325" s="4"/>
      <c r="P325" s="4"/>
      <c r="Q325" s="4"/>
    </row>
    <row r="326" spans="1:17" ht="15" customHeight="1">
      <c r="A326" s="27">
        <v>36390</v>
      </c>
      <c r="B326" s="28">
        <v>54579.4</v>
      </c>
      <c r="C326" s="85">
        <f t="shared" si="13"/>
        <v>65.173457959318142</v>
      </c>
      <c r="D326" s="36">
        <f t="shared" si="14"/>
        <v>-3.4482514618693352E-2</v>
      </c>
      <c r="E326" s="32"/>
      <c r="F326" s="23" t="s">
        <v>337</v>
      </c>
      <c r="G326" s="33">
        <v>5230.4702150000003</v>
      </c>
      <c r="H326" s="63">
        <f t="shared" si="12"/>
        <v>-5.5970425590667894E-3</v>
      </c>
      <c r="I326" s="6"/>
      <c r="J326" s="7"/>
      <c r="K326" s="8"/>
      <c r="L326" s="4"/>
      <c r="M326" s="4"/>
      <c r="N326" s="4"/>
      <c r="O326" s="4"/>
      <c r="P326" s="4"/>
      <c r="Q326" s="4"/>
    </row>
    <row r="327" spans="1:17" ht="15" customHeight="1">
      <c r="A327" s="27">
        <v>36391</v>
      </c>
      <c r="B327" s="28">
        <v>54579.4</v>
      </c>
      <c r="C327" s="85">
        <f t="shared" si="13"/>
        <v>65.173457959318142</v>
      </c>
      <c r="D327" s="58">
        <f t="shared" si="14"/>
        <v>0</v>
      </c>
      <c r="E327" s="32"/>
      <c r="F327" s="23" t="s">
        <v>338</v>
      </c>
      <c r="G327" s="33">
        <v>5186.8500979999999</v>
      </c>
      <c r="H327" s="63">
        <f t="shared" ref="H327:H390" si="15">(G327-G326)/G326</f>
        <v>-8.3396167470576807E-3</v>
      </c>
      <c r="I327" s="6"/>
      <c r="J327" s="7"/>
      <c r="K327" s="8"/>
      <c r="L327" s="4"/>
      <c r="M327" s="4"/>
      <c r="N327" s="4"/>
      <c r="O327" s="4"/>
      <c r="P327" s="4"/>
      <c r="Q327" s="4"/>
    </row>
    <row r="328" spans="1:17" ht="15" customHeight="1">
      <c r="A328" s="27">
        <v>36392</v>
      </c>
      <c r="B328" s="28">
        <v>54579.4</v>
      </c>
      <c r="C328" s="85">
        <f t="shared" ref="C328:C391" si="16">C327*(1+D328)</f>
        <v>65.173457959318142</v>
      </c>
      <c r="D328" s="58">
        <f t="shared" ref="D328:D391" si="17">(B328-B327)/B327</f>
        <v>0</v>
      </c>
      <c r="E328" s="32"/>
      <c r="F328" s="23" t="s">
        <v>339</v>
      </c>
      <c r="G328" s="33">
        <v>5254.1401370000003</v>
      </c>
      <c r="H328" s="63">
        <f t="shared" si="15"/>
        <v>1.2973199095525594E-2</v>
      </c>
      <c r="I328" s="6"/>
      <c r="J328" s="7"/>
      <c r="K328" s="8"/>
      <c r="L328" s="4"/>
      <c r="M328" s="4"/>
      <c r="N328" s="4"/>
      <c r="O328" s="4"/>
      <c r="P328" s="4"/>
      <c r="Q328" s="4"/>
    </row>
    <row r="329" spans="1:17" ht="15" customHeight="1">
      <c r="A329" s="27">
        <v>36395</v>
      </c>
      <c r="B329" s="28">
        <v>54579.4</v>
      </c>
      <c r="C329" s="85">
        <f t="shared" si="16"/>
        <v>65.173457959318142</v>
      </c>
      <c r="D329" s="58">
        <f t="shared" si="17"/>
        <v>0</v>
      </c>
      <c r="E329" s="32"/>
      <c r="F329" s="23" t="s">
        <v>340</v>
      </c>
      <c r="G329" s="33">
        <v>5301.9799800000001</v>
      </c>
      <c r="H329" s="63">
        <f t="shared" si="15"/>
        <v>9.1051707325254666E-3</v>
      </c>
      <c r="I329" s="6"/>
      <c r="J329" s="7"/>
      <c r="K329" s="8"/>
      <c r="L329" s="4"/>
      <c r="M329" s="4"/>
      <c r="N329" s="4"/>
      <c r="O329" s="4"/>
      <c r="P329" s="4"/>
      <c r="Q329" s="4"/>
    </row>
    <row r="330" spans="1:17" ht="15" customHeight="1">
      <c r="A330" s="27">
        <v>36396</v>
      </c>
      <c r="B330" s="28">
        <v>54423.43</v>
      </c>
      <c r="C330" s="85">
        <f t="shared" si="16"/>
        <v>64.987213621016238</v>
      </c>
      <c r="D330" s="36">
        <f t="shared" si="17"/>
        <v>-2.8576715757227299E-3</v>
      </c>
      <c r="E330" s="32"/>
      <c r="F330" s="23" t="s">
        <v>341</v>
      </c>
      <c r="G330" s="33">
        <v>5324.0200199999999</v>
      </c>
      <c r="H330" s="63">
        <f t="shared" si="15"/>
        <v>4.1569451569298194E-3</v>
      </c>
      <c r="I330" s="6"/>
      <c r="J330" s="7"/>
      <c r="K330" s="8"/>
      <c r="L330" s="4"/>
      <c r="M330" s="4"/>
      <c r="N330" s="4"/>
      <c r="O330" s="4"/>
      <c r="P330" s="4"/>
      <c r="Q330" s="4"/>
    </row>
    <row r="331" spans="1:17" ht="15" customHeight="1">
      <c r="A331" s="27">
        <v>36397</v>
      </c>
      <c r="B331" s="28">
        <v>55748.93</v>
      </c>
      <c r="C331" s="85">
        <f t="shared" si="16"/>
        <v>66.569997941200711</v>
      </c>
      <c r="D331" s="36">
        <f t="shared" si="17"/>
        <v>2.4355319023442661E-2</v>
      </c>
      <c r="E331" s="32"/>
      <c r="F331" s="23" t="s">
        <v>342</v>
      </c>
      <c r="G331" s="33">
        <v>5400.3198240000002</v>
      </c>
      <c r="H331" s="63">
        <f t="shared" si="15"/>
        <v>1.4331239122575693E-2</v>
      </c>
      <c r="I331" s="6"/>
      <c r="J331" s="7"/>
      <c r="K331" s="8"/>
      <c r="L331" s="4"/>
      <c r="M331" s="4"/>
      <c r="N331" s="4"/>
      <c r="O331" s="4"/>
      <c r="P331" s="4"/>
      <c r="Q331" s="4"/>
    </row>
    <row r="332" spans="1:17" ht="15" customHeight="1">
      <c r="A332" s="27">
        <v>36398</v>
      </c>
      <c r="B332" s="28">
        <v>57990.59</v>
      </c>
      <c r="C332" s="85">
        <f t="shared" si="16"/>
        <v>69.246772214444547</v>
      </c>
      <c r="D332" s="36">
        <f t="shared" si="17"/>
        <v>4.0209919724019751E-2</v>
      </c>
      <c r="E332" s="32"/>
      <c r="F332" s="23" t="s">
        <v>343</v>
      </c>
      <c r="G332" s="33">
        <v>5389.3398440000001</v>
      </c>
      <c r="H332" s="63">
        <f t="shared" si="15"/>
        <v>-2.0332092094255318E-3</v>
      </c>
      <c r="I332" s="6"/>
      <c r="J332" s="7"/>
      <c r="K332" s="8"/>
      <c r="L332" s="4"/>
      <c r="M332" s="4"/>
      <c r="N332" s="4"/>
      <c r="O332" s="4"/>
      <c r="P332" s="4"/>
      <c r="Q332" s="4"/>
    </row>
    <row r="333" spans="1:17" ht="15" customHeight="1">
      <c r="A333" s="27">
        <v>36399</v>
      </c>
      <c r="B333" s="28">
        <v>57990.59</v>
      </c>
      <c r="C333" s="85">
        <f t="shared" si="16"/>
        <v>69.246772214444547</v>
      </c>
      <c r="D333" s="58">
        <f t="shared" si="17"/>
        <v>0</v>
      </c>
      <c r="E333" s="32"/>
      <c r="F333" s="23" t="s">
        <v>344</v>
      </c>
      <c r="G333" s="33">
        <v>5420.3598629999997</v>
      </c>
      <c r="H333" s="63">
        <f t="shared" si="15"/>
        <v>5.7558105255756794E-3</v>
      </c>
      <c r="I333" s="6"/>
      <c r="J333" s="7"/>
      <c r="K333" s="8"/>
      <c r="L333" s="4"/>
      <c r="M333" s="4"/>
      <c r="N333" s="4"/>
      <c r="O333" s="4"/>
      <c r="P333" s="4"/>
      <c r="Q333" s="4"/>
    </row>
    <row r="334" spans="1:17" ht="15" customHeight="1">
      <c r="A334" s="27">
        <v>36402</v>
      </c>
      <c r="B334" s="28">
        <v>57639.73</v>
      </c>
      <c r="C334" s="85">
        <f t="shared" si="16"/>
        <v>68.82780902577619</v>
      </c>
      <c r="D334" s="36">
        <f t="shared" si="17"/>
        <v>-6.0502919525390816E-3</v>
      </c>
      <c r="E334" s="32"/>
      <c r="F334" s="23" t="s">
        <v>345</v>
      </c>
      <c r="G334" s="33">
        <v>5392.5297849999997</v>
      </c>
      <c r="H334" s="63">
        <f t="shared" si="15"/>
        <v>-5.1343598401964547E-3</v>
      </c>
      <c r="I334" s="6"/>
      <c r="J334" s="7"/>
      <c r="K334" s="8"/>
      <c r="L334" s="4"/>
      <c r="M334" s="4"/>
      <c r="N334" s="4"/>
      <c r="O334" s="4"/>
      <c r="P334" s="4"/>
      <c r="Q334" s="4"/>
    </row>
    <row r="335" spans="1:17" ht="15" customHeight="1">
      <c r="A335" s="27">
        <v>36403</v>
      </c>
      <c r="B335" s="28">
        <v>57639.73</v>
      </c>
      <c r="C335" s="85">
        <f t="shared" si="16"/>
        <v>68.82780902577619</v>
      </c>
      <c r="D335" s="58">
        <f t="shared" si="17"/>
        <v>0</v>
      </c>
      <c r="E335" s="32"/>
      <c r="F335" s="23" t="s">
        <v>346</v>
      </c>
      <c r="G335" s="33">
        <v>5270.7700199999999</v>
      </c>
      <c r="H335" s="63">
        <f t="shared" si="15"/>
        <v>-2.257934028267955E-2</v>
      </c>
      <c r="I335" s="6"/>
      <c r="J335" s="7"/>
      <c r="K335" s="8"/>
      <c r="L335" s="4"/>
      <c r="M335" s="4"/>
      <c r="N335" s="4"/>
      <c r="O335" s="4"/>
      <c r="P335" s="4"/>
      <c r="Q335" s="4"/>
    </row>
    <row r="336" spans="1:17" ht="15" customHeight="1">
      <c r="A336" s="27">
        <v>36404</v>
      </c>
      <c r="B336" s="28">
        <v>57639.73</v>
      </c>
      <c r="C336" s="85">
        <f t="shared" si="16"/>
        <v>68.82780902577619</v>
      </c>
      <c r="D336" s="58">
        <f t="shared" si="17"/>
        <v>0</v>
      </c>
      <c r="E336" s="32"/>
      <c r="F336" s="23" t="s">
        <v>347</v>
      </c>
      <c r="G336" s="33">
        <v>5317.1201170000004</v>
      </c>
      <c r="H336" s="63">
        <f t="shared" si="15"/>
        <v>8.793799923753922E-3</v>
      </c>
      <c r="I336" s="6"/>
      <c r="J336" s="7"/>
      <c r="K336" s="8"/>
      <c r="L336" s="4"/>
      <c r="M336" s="4"/>
      <c r="N336" s="4"/>
      <c r="O336" s="4"/>
      <c r="P336" s="4"/>
      <c r="Q336" s="4"/>
    </row>
    <row r="337" spans="1:17" ht="15" customHeight="1">
      <c r="A337" s="27">
        <v>36405</v>
      </c>
      <c r="B337" s="28">
        <v>54579.4</v>
      </c>
      <c r="C337" s="85">
        <f t="shared" si="16"/>
        <v>65.173457959318142</v>
      </c>
      <c r="D337" s="36">
        <f t="shared" si="17"/>
        <v>-5.3094107137559486E-2</v>
      </c>
      <c r="E337" s="32"/>
      <c r="F337" s="23" t="s">
        <v>348</v>
      </c>
      <c r="G337" s="33">
        <v>5189.919922</v>
      </c>
      <c r="H337" s="63">
        <f t="shared" si="15"/>
        <v>-2.3922761231839281E-2</v>
      </c>
      <c r="I337" s="6"/>
      <c r="J337" s="7"/>
      <c r="K337" s="8"/>
      <c r="L337" s="4"/>
      <c r="M337" s="4"/>
      <c r="N337" s="4"/>
      <c r="O337" s="4"/>
      <c r="P337" s="4"/>
      <c r="Q337" s="4"/>
    </row>
    <row r="338" spans="1:17" ht="15" customHeight="1">
      <c r="A338" s="27">
        <v>36406</v>
      </c>
      <c r="B338" s="28">
        <v>54579.4</v>
      </c>
      <c r="C338" s="85">
        <f t="shared" si="16"/>
        <v>65.173457959318142</v>
      </c>
      <c r="D338" s="58">
        <f t="shared" si="17"/>
        <v>0</v>
      </c>
      <c r="E338" s="32"/>
      <c r="F338" s="23" t="s">
        <v>349</v>
      </c>
      <c r="G338" s="33">
        <v>5336.2202150000003</v>
      </c>
      <c r="H338" s="63">
        <f t="shared" si="15"/>
        <v>2.8189316058584119E-2</v>
      </c>
      <c r="I338" s="6"/>
      <c r="J338" s="7"/>
      <c r="K338" s="8"/>
      <c r="L338" s="4"/>
      <c r="M338" s="4"/>
      <c r="N338" s="4"/>
      <c r="O338" s="4"/>
      <c r="P338" s="4"/>
      <c r="Q338" s="4"/>
    </row>
    <row r="339" spans="1:17" ht="15" customHeight="1">
      <c r="A339" s="27">
        <v>36409</v>
      </c>
      <c r="B339" s="28">
        <v>56723.58</v>
      </c>
      <c r="C339" s="85">
        <f t="shared" si="16"/>
        <v>67.733831013752791</v>
      </c>
      <c r="D339" s="36">
        <f t="shared" si="17"/>
        <v>3.9285517979310881E-2</v>
      </c>
      <c r="E339" s="32"/>
      <c r="F339" s="23" t="s">
        <v>350</v>
      </c>
      <c r="G339" s="33">
        <v>5400.5498049999997</v>
      </c>
      <c r="H339" s="63">
        <f t="shared" si="15"/>
        <v>1.205527272266056E-2</v>
      </c>
      <c r="I339" s="6"/>
      <c r="J339" s="7"/>
      <c r="K339" s="8"/>
      <c r="L339" s="4"/>
      <c r="M339" s="4"/>
      <c r="N339" s="4"/>
      <c r="O339" s="4"/>
      <c r="P339" s="4"/>
      <c r="Q339" s="4"/>
    </row>
    <row r="340" spans="1:17" ht="15" customHeight="1">
      <c r="A340" s="27">
        <v>36410</v>
      </c>
      <c r="B340" s="28">
        <v>56333.72</v>
      </c>
      <c r="C340" s="85">
        <f t="shared" si="16"/>
        <v>67.268297784731956</v>
      </c>
      <c r="D340" s="36">
        <f t="shared" si="17"/>
        <v>-6.8729794558100984E-3</v>
      </c>
      <c r="E340" s="32"/>
      <c r="F340" s="23" t="s">
        <v>351</v>
      </c>
      <c r="G340" s="33">
        <v>5391.3598629999997</v>
      </c>
      <c r="H340" s="63">
        <f t="shared" si="15"/>
        <v>-1.7016678545380018E-3</v>
      </c>
      <c r="I340" s="6"/>
      <c r="J340" s="7"/>
      <c r="K340" s="8"/>
      <c r="L340" s="4"/>
      <c r="M340" s="4"/>
      <c r="N340" s="4"/>
      <c r="O340" s="4"/>
      <c r="P340" s="4"/>
      <c r="Q340" s="4"/>
    </row>
    <row r="341" spans="1:17" ht="15" customHeight="1">
      <c r="A341" s="27">
        <v>36411</v>
      </c>
      <c r="B341" s="28">
        <v>56333.72</v>
      </c>
      <c r="C341" s="85">
        <f t="shared" si="16"/>
        <v>67.268297784731956</v>
      </c>
      <c r="D341" s="58">
        <f t="shared" si="17"/>
        <v>0</v>
      </c>
      <c r="E341" s="32"/>
      <c r="F341" s="23" t="s">
        <v>352</v>
      </c>
      <c r="G341" s="33">
        <v>5400.7001950000003</v>
      </c>
      <c r="H341" s="63">
        <f t="shared" si="15"/>
        <v>1.732463096018095E-3</v>
      </c>
      <c r="I341" s="6"/>
      <c r="J341" s="7"/>
      <c r="K341" s="8"/>
      <c r="L341" s="4"/>
      <c r="M341" s="4"/>
      <c r="N341" s="4"/>
      <c r="O341" s="4"/>
      <c r="P341" s="4"/>
      <c r="Q341" s="4"/>
    </row>
    <row r="342" spans="1:17" ht="15" customHeight="1">
      <c r="A342" s="27">
        <v>36412</v>
      </c>
      <c r="B342" s="28">
        <v>56528.65</v>
      </c>
      <c r="C342" s="85">
        <f t="shared" si="16"/>
        <v>67.501064399242381</v>
      </c>
      <c r="D342" s="36">
        <f t="shared" si="17"/>
        <v>3.4602721070080278E-3</v>
      </c>
      <c r="E342" s="32"/>
      <c r="F342" s="23" t="s">
        <v>353</v>
      </c>
      <c r="G342" s="33">
        <v>5436.8598629999997</v>
      </c>
      <c r="H342" s="63">
        <f t="shared" si="15"/>
        <v>6.6953666551378211E-3</v>
      </c>
      <c r="I342" s="6"/>
      <c r="J342" s="7"/>
      <c r="K342" s="8"/>
      <c r="L342" s="4"/>
      <c r="M342" s="4"/>
      <c r="N342" s="4"/>
      <c r="O342" s="4"/>
      <c r="P342" s="4"/>
      <c r="Q342" s="4"/>
    </row>
    <row r="343" spans="1:17" ht="15" customHeight="1">
      <c r="A343" s="27">
        <v>36413</v>
      </c>
      <c r="B343" s="28">
        <v>56528.65</v>
      </c>
      <c r="C343" s="85">
        <f t="shared" si="16"/>
        <v>67.501064399242381</v>
      </c>
      <c r="D343" s="58">
        <f t="shared" si="17"/>
        <v>0</v>
      </c>
      <c r="E343" s="32"/>
      <c r="F343" s="23" t="s">
        <v>354</v>
      </c>
      <c r="G343" s="33">
        <v>5483.9501950000003</v>
      </c>
      <c r="H343" s="63">
        <f t="shared" si="15"/>
        <v>8.6613106069680351E-3</v>
      </c>
      <c r="I343" s="6"/>
      <c r="J343" s="7"/>
      <c r="K343" s="8"/>
      <c r="L343" s="4"/>
      <c r="M343" s="4"/>
      <c r="N343" s="4"/>
      <c r="O343" s="4"/>
      <c r="P343" s="4"/>
      <c r="Q343" s="4"/>
    </row>
    <row r="344" spans="1:17" ht="15" customHeight="1">
      <c r="A344" s="27">
        <v>36416</v>
      </c>
      <c r="B344" s="28">
        <v>55943.86</v>
      </c>
      <c r="C344" s="85">
        <f t="shared" si="16"/>
        <v>66.802764555711121</v>
      </c>
      <c r="D344" s="36">
        <f t="shared" si="17"/>
        <v>-1.0345019737779E-2</v>
      </c>
      <c r="E344" s="32"/>
      <c r="F344" s="23" t="s">
        <v>355</v>
      </c>
      <c r="G344" s="33">
        <v>5446.9101559999999</v>
      </c>
      <c r="H344" s="63">
        <f t="shared" si="15"/>
        <v>-6.754262471926121E-3</v>
      </c>
      <c r="I344" s="6"/>
      <c r="J344" s="7"/>
      <c r="K344" s="8"/>
      <c r="L344" s="4"/>
      <c r="M344" s="4"/>
      <c r="N344" s="4"/>
      <c r="O344" s="4"/>
      <c r="P344" s="4"/>
      <c r="Q344" s="4"/>
    </row>
    <row r="345" spans="1:17" ht="15" customHeight="1">
      <c r="A345" s="27">
        <v>36417</v>
      </c>
      <c r="B345" s="28">
        <v>55359.12</v>
      </c>
      <c r="C345" s="85">
        <f t="shared" si="16"/>
        <v>66.104524417359812</v>
      </c>
      <c r="D345" s="36">
        <f t="shared" si="17"/>
        <v>-1.0452264109055006E-2</v>
      </c>
      <c r="E345" s="32"/>
      <c r="F345" s="23" t="s">
        <v>356</v>
      </c>
      <c r="G345" s="33">
        <v>5401.4702150000003</v>
      </c>
      <c r="H345" s="63">
        <f t="shared" si="15"/>
        <v>-8.3423334879033448E-3</v>
      </c>
      <c r="I345" s="6"/>
      <c r="J345" s="7"/>
      <c r="K345" s="8"/>
      <c r="L345" s="4"/>
      <c r="M345" s="4"/>
      <c r="N345" s="4"/>
      <c r="O345" s="4"/>
      <c r="P345" s="4"/>
      <c r="Q345" s="4"/>
    </row>
    <row r="346" spans="1:17" ht="15" customHeight="1">
      <c r="A346" s="27">
        <v>36418</v>
      </c>
      <c r="B346" s="28">
        <v>55359.12</v>
      </c>
      <c r="C346" s="85">
        <f t="shared" si="16"/>
        <v>66.104524417359812</v>
      </c>
      <c r="D346" s="58">
        <f t="shared" si="17"/>
        <v>0</v>
      </c>
      <c r="E346" s="32"/>
      <c r="F346" s="23" t="s">
        <v>357</v>
      </c>
      <c r="G346" s="33">
        <v>5387.1801759999998</v>
      </c>
      <c r="H346" s="63">
        <f t="shared" si="15"/>
        <v>-2.6455832266401628E-3</v>
      </c>
      <c r="I346" s="6"/>
      <c r="J346" s="7"/>
      <c r="K346" s="8"/>
      <c r="L346" s="4"/>
      <c r="M346" s="4"/>
      <c r="N346" s="4"/>
      <c r="O346" s="4"/>
      <c r="P346" s="4"/>
      <c r="Q346" s="4"/>
    </row>
    <row r="347" spans="1:17" ht="15" customHeight="1">
      <c r="A347" s="27">
        <v>36419</v>
      </c>
      <c r="B347" s="28">
        <v>55359.12</v>
      </c>
      <c r="C347" s="85">
        <f t="shared" si="16"/>
        <v>66.104524417359812</v>
      </c>
      <c r="D347" s="58">
        <f t="shared" si="17"/>
        <v>0</v>
      </c>
      <c r="E347" s="32"/>
      <c r="F347" s="23" t="s">
        <v>358</v>
      </c>
      <c r="G347" s="33">
        <v>5304.419922</v>
      </c>
      <c r="H347" s="63">
        <f t="shared" si="15"/>
        <v>-1.5362444042376466E-2</v>
      </c>
      <c r="I347" s="6"/>
      <c r="J347" s="7"/>
      <c r="K347" s="8"/>
      <c r="L347" s="4"/>
      <c r="M347" s="4"/>
      <c r="N347" s="4"/>
      <c r="O347" s="4"/>
      <c r="P347" s="4"/>
      <c r="Q347" s="4"/>
    </row>
    <row r="348" spans="1:17" ht="15" customHeight="1">
      <c r="A348" s="27">
        <v>36420</v>
      </c>
      <c r="B348" s="28">
        <v>54579.4</v>
      </c>
      <c r="C348" s="85">
        <f t="shared" si="16"/>
        <v>65.173457959318142</v>
      </c>
      <c r="D348" s="36">
        <f t="shared" si="17"/>
        <v>-1.4084761462971253E-2</v>
      </c>
      <c r="E348" s="32"/>
      <c r="F348" s="23" t="s">
        <v>359</v>
      </c>
      <c r="G348" s="33">
        <v>5303.9399409999996</v>
      </c>
      <c r="H348" s="63">
        <f t="shared" si="15"/>
        <v>-9.0486991425715261E-5</v>
      </c>
      <c r="I348" s="6"/>
      <c r="J348" s="7"/>
      <c r="K348" s="8"/>
      <c r="L348" s="4"/>
      <c r="M348" s="4"/>
      <c r="N348" s="4"/>
      <c r="O348" s="4"/>
      <c r="P348" s="4"/>
      <c r="Q348" s="4"/>
    </row>
    <row r="349" spans="1:17" ht="15" customHeight="1">
      <c r="A349" s="27">
        <v>36423</v>
      </c>
      <c r="B349" s="28">
        <v>55203.14</v>
      </c>
      <c r="C349" s="85">
        <f t="shared" si="16"/>
        <v>65.918268138021915</v>
      </c>
      <c r="D349" s="36">
        <f t="shared" si="17"/>
        <v>1.1428121232552903E-2</v>
      </c>
      <c r="E349" s="32"/>
      <c r="F349" s="23" t="s">
        <v>360</v>
      </c>
      <c r="G349" s="33">
        <v>5351.9799800000001</v>
      </c>
      <c r="H349" s="63">
        <f t="shared" si="15"/>
        <v>9.0574251470394683E-3</v>
      </c>
      <c r="I349" s="6"/>
      <c r="J349" s="7"/>
      <c r="K349" s="8"/>
      <c r="L349" s="4"/>
      <c r="M349" s="4"/>
      <c r="N349" s="4"/>
      <c r="O349" s="4"/>
      <c r="P349" s="4"/>
      <c r="Q349" s="4"/>
    </row>
    <row r="350" spans="1:17" ht="15" customHeight="1">
      <c r="A350" s="27">
        <v>36424</v>
      </c>
      <c r="B350" s="28">
        <v>55203.14</v>
      </c>
      <c r="C350" s="85">
        <f t="shared" si="16"/>
        <v>65.918268138021915</v>
      </c>
      <c r="D350" s="58">
        <f t="shared" si="17"/>
        <v>0</v>
      </c>
      <c r="E350" s="32"/>
      <c r="F350" s="23" t="s">
        <v>361</v>
      </c>
      <c r="G350" s="33">
        <v>5282.7597660000001</v>
      </c>
      <c r="H350" s="63">
        <f t="shared" si="15"/>
        <v>-1.293357117527931E-2</v>
      </c>
      <c r="I350" s="6"/>
      <c r="J350" s="7"/>
      <c r="K350" s="8"/>
      <c r="L350" s="4"/>
      <c r="M350" s="4"/>
      <c r="N350" s="4"/>
      <c r="O350" s="4"/>
      <c r="P350" s="4"/>
      <c r="Q350" s="4"/>
    </row>
    <row r="351" spans="1:17" ht="15" customHeight="1">
      <c r="A351" s="27">
        <v>36425</v>
      </c>
      <c r="B351" s="28">
        <v>55203.14</v>
      </c>
      <c r="C351" s="85">
        <f t="shared" si="16"/>
        <v>65.918268138021915</v>
      </c>
      <c r="D351" s="58">
        <f t="shared" si="17"/>
        <v>0</v>
      </c>
      <c r="E351" s="32"/>
      <c r="F351" s="23" t="s">
        <v>362</v>
      </c>
      <c r="G351" s="33">
        <v>5238.7597660000001</v>
      </c>
      <c r="H351" s="63">
        <f t="shared" si="15"/>
        <v>-8.3289799175017033E-3</v>
      </c>
      <c r="I351" s="6"/>
      <c r="J351" s="7"/>
      <c r="K351" s="8"/>
      <c r="L351" s="4"/>
      <c r="M351" s="4"/>
      <c r="N351" s="4"/>
      <c r="O351" s="4"/>
      <c r="P351" s="4"/>
      <c r="Q351" s="4"/>
    </row>
    <row r="352" spans="1:17" ht="15" customHeight="1">
      <c r="A352" s="27">
        <v>36426</v>
      </c>
      <c r="B352" s="28">
        <v>55203.14</v>
      </c>
      <c r="C352" s="85">
        <f t="shared" si="16"/>
        <v>65.918268138021915</v>
      </c>
      <c r="D352" s="58">
        <f t="shared" si="17"/>
        <v>0</v>
      </c>
      <c r="E352" s="32"/>
      <c r="F352" s="23" t="s">
        <v>363</v>
      </c>
      <c r="G352" s="33">
        <v>5299.5698240000002</v>
      </c>
      <c r="H352" s="63">
        <f t="shared" si="15"/>
        <v>1.1607720284228819E-2</v>
      </c>
      <c r="I352" s="6"/>
      <c r="J352" s="7"/>
      <c r="K352" s="8"/>
      <c r="L352" s="4"/>
      <c r="M352" s="4"/>
      <c r="N352" s="4"/>
      <c r="O352" s="4"/>
      <c r="P352" s="4"/>
      <c r="Q352" s="4"/>
    </row>
    <row r="353" spans="1:17" ht="15" customHeight="1">
      <c r="A353" s="27">
        <v>36427</v>
      </c>
      <c r="B353" s="28">
        <v>57405.81</v>
      </c>
      <c r="C353" s="85">
        <f t="shared" si="16"/>
        <v>68.548484311949281</v>
      </c>
      <c r="D353" s="36">
        <f t="shared" si="17"/>
        <v>3.9901172288387909E-2</v>
      </c>
      <c r="E353" s="32"/>
      <c r="F353" s="23" t="s">
        <v>364</v>
      </c>
      <c r="G353" s="33">
        <v>5186.5297849999997</v>
      </c>
      <c r="H353" s="63">
        <f t="shared" si="15"/>
        <v>-2.1330040504057415E-2</v>
      </c>
      <c r="I353" s="6"/>
      <c r="J353" s="7"/>
      <c r="K353" s="8"/>
      <c r="L353" s="4"/>
      <c r="M353" s="4"/>
      <c r="N353" s="4"/>
      <c r="O353" s="4"/>
      <c r="P353" s="4"/>
      <c r="Q353" s="4"/>
    </row>
    <row r="354" spans="1:17" ht="15" customHeight="1">
      <c r="A354" s="27">
        <v>36430</v>
      </c>
      <c r="B354" s="28">
        <v>57308.36</v>
      </c>
      <c r="C354" s="85">
        <f t="shared" si="16"/>
        <v>68.432118916248058</v>
      </c>
      <c r="D354" s="36">
        <f t="shared" si="17"/>
        <v>-1.6975633651018442E-3</v>
      </c>
      <c r="E354" s="32"/>
      <c r="F354" s="23" t="s">
        <v>365</v>
      </c>
      <c r="G354" s="33">
        <v>5239.6401370000003</v>
      </c>
      <c r="H354" s="63">
        <f t="shared" si="15"/>
        <v>1.0240055335959206E-2</v>
      </c>
      <c r="I354" s="6"/>
      <c r="J354" s="7"/>
      <c r="K354" s="8"/>
      <c r="L354" s="4"/>
      <c r="M354" s="4"/>
      <c r="N354" s="4"/>
      <c r="O354" s="4"/>
      <c r="P354" s="4"/>
      <c r="Q354" s="4"/>
    </row>
    <row r="355" spans="1:17" ht="15" customHeight="1">
      <c r="A355" s="27">
        <v>36431</v>
      </c>
      <c r="B355" s="28">
        <v>57308.36</v>
      </c>
      <c r="C355" s="85">
        <f t="shared" si="16"/>
        <v>68.432118916248058</v>
      </c>
      <c r="D355" s="58">
        <f t="shared" si="17"/>
        <v>0</v>
      </c>
      <c r="E355" s="32"/>
      <c r="F355" s="23" t="s">
        <v>366</v>
      </c>
      <c r="G355" s="33">
        <v>5119.1000979999999</v>
      </c>
      <c r="H355" s="63">
        <f t="shared" si="15"/>
        <v>-2.3005404159113996E-2</v>
      </c>
      <c r="I355" s="6"/>
      <c r="J355" s="7"/>
      <c r="K355" s="8"/>
      <c r="L355" s="4"/>
      <c r="M355" s="4"/>
      <c r="N355" s="4"/>
      <c r="O355" s="4"/>
      <c r="P355" s="4"/>
      <c r="Q355" s="4"/>
    </row>
    <row r="356" spans="1:17" ht="15" customHeight="1">
      <c r="A356" s="27">
        <v>36432</v>
      </c>
      <c r="B356" s="28">
        <v>57308.36</v>
      </c>
      <c r="C356" s="85">
        <f t="shared" si="16"/>
        <v>68.432118916248058</v>
      </c>
      <c r="D356" s="58">
        <f t="shared" si="17"/>
        <v>0</v>
      </c>
      <c r="E356" s="32"/>
      <c r="F356" s="23" t="s">
        <v>367</v>
      </c>
      <c r="G356" s="33">
        <v>5135.6201170000004</v>
      </c>
      <c r="H356" s="63">
        <f t="shared" si="15"/>
        <v>3.2271334187145059E-3</v>
      </c>
      <c r="I356" s="6"/>
      <c r="J356" s="7"/>
      <c r="K356" s="8"/>
      <c r="L356" s="4"/>
      <c r="M356" s="4"/>
      <c r="N356" s="4"/>
      <c r="O356" s="4"/>
      <c r="P356" s="4"/>
      <c r="Q356" s="4"/>
    </row>
    <row r="357" spans="1:17" ht="15" customHeight="1">
      <c r="A357" s="27">
        <v>36433</v>
      </c>
      <c r="B357" s="28">
        <v>57308.36</v>
      </c>
      <c r="C357" s="85">
        <f t="shared" si="16"/>
        <v>68.432118916248058</v>
      </c>
      <c r="D357" s="58">
        <f t="shared" si="17"/>
        <v>0</v>
      </c>
      <c r="E357" s="32"/>
      <c r="F357" s="23" t="s">
        <v>368</v>
      </c>
      <c r="G357" s="33">
        <v>5149.830078</v>
      </c>
      <c r="H357" s="63">
        <f t="shared" si="15"/>
        <v>2.766941610996802E-3</v>
      </c>
      <c r="I357" s="6"/>
      <c r="J357" s="7"/>
      <c r="K357" s="8"/>
      <c r="L357" s="4"/>
      <c r="M357" s="4"/>
      <c r="N357" s="4"/>
      <c r="O357" s="4"/>
      <c r="P357" s="4"/>
      <c r="Q357" s="4"/>
    </row>
    <row r="358" spans="1:17" ht="15" customHeight="1">
      <c r="A358" s="27">
        <v>36434</v>
      </c>
      <c r="B358" s="28">
        <v>57308.36</v>
      </c>
      <c r="C358" s="85">
        <f t="shared" si="16"/>
        <v>68.432118916248058</v>
      </c>
      <c r="D358" s="58">
        <f t="shared" si="17"/>
        <v>0</v>
      </c>
      <c r="E358" s="32"/>
      <c r="F358" s="23" t="s">
        <v>369</v>
      </c>
      <c r="G358" s="33">
        <v>5124.5498049999997</v>
      </c>
      <c r="H358" s="63">
        <f t="shared" si="15"/>
        <v>-4.9089528425408186E-3</v>
      </c>
      <c r="I358" s="6"/>
      <c r="J358" s="7"/>
      <c r="K358" s="8"/>
      <c r="L358" s="4"/>
      <c r="M358" s="4"/>
      <c r="N358" s="4"/>
      <c r="O358" s="4"/>
      <c r="P358" s="4"/>
      <c r="Q358" s="4"/>
    </row>
    <row r="359" spans="1:17" ht="15" customHeight="1">
      <c r="A359" s="27">
        <v>36437</v>
      </c>
      <c r="B359" s="28">
        <v>57308.36</v>
      </c>
      <c r="C359" s="85">
        <f t="shared" si="16"/>
        <v>68.432118916248058</v>
      </c>
      <c r="D359" s="58">
        <f t="shared" si="17"/>
        <v>0</v>
      </c>
      <c r="E359" s="32"/>
      <c r="F359" s="23" t="s">
        <v>370</v>
      </c>
      <c r="G359" s="33">
        <v>5218.8598629999997</v>
      </c>
      <c r="H359" s="63">
        <f t="shared" si="15"/>
        <v>1.8403579160842995E-2</v>
      </c>
      <c r="I359" s="6"/>
      <c r="J359" s="7"/>
      <c r="K359" s="8"/>
      <c r="L359" s="4"/>
      <c r="M359" s="4"/>
      <c r="N359" s="4"/>
      <c r="O359" s="4"/>
      <c r="P359" s="4"/>
      <c r="Q359" s="4"/>
    </row>
    <row r="360" spans="1:17" ht="15" customHeight="1">
      <c r="A360" s="27">
        <v>36438</v>
      </c>
      <c r="B360" s="28">
        <v>58477.93</v>
      </c>
      <c r="C360" s="85">
        <f t="shared" si="16"/>
        <v>69.82870666227457</v>
      </c>
      <c r="D360" s="36">
        <f t="shared" si="17"/>
        <v>2.04083662488335E-2</v>
      </c>
      <c r="E360" s="32"/>
      <c r="F360" s="23" t="s">
        <v>371</v>
      </c>
      <c r="G360" s="33">
        <v>5301.8500979999999</v>
      </c>
      <c r="H360" s="63">
        <f t="shared" si="15"/>
        <v>1.5901985716913706E-2</v>
      </c>
      <c r="I360" s="6"/>
      <c r="J360" s="7"/>
      <c r="K360" s="8"/>
      <c r="L360" s="4"/>
      <c r="M360" s="4"/>
      <c r="N360" s="4"/>
      <c r="O360" s="4"/>
      <c r="P360" s="4"/>
      <c r="Q360" s="4"/>
    </row>
    <row r="361" spans="1:17" ht="15" customHeight="1">
      <c r="A361" s="27">
        <v>36439</v>
      </c>
      <c r="B361" s="28">
        <v>58380.45</v>
      </c>
      <c r="C361" s="85">
        <f t="shared" si="16"/>
        <v>69.712305443465382</v>
      </c>
      <c r="D361" s="36">
        <f t="shared" si="17"/>
        <v>-1.6669536695297388E-3</v>
      </c>
      <c r="E361" s="32"/>
      <c r="F361" s="23" t="s">
        <v>372</v>
      </c>
      <c r="G361" s="33">
        <v>5353.3198240000002</v>
      </c>
      <c r="H361" s="63">
        <f t="shared" si="15"/>
        <v>9.7078802773801591E-3</v>
      </c>
      <c r="I361" s="6"/>
      <c r="J361" s="7"/>
      <c r="K361" s="8"/>
      <c r="L361" s="4"/>
      <c r="M361" s="4"/>
      <c r="N361" s="4"/>
      <c r="O361" s="4"/>
      <c r="P361" s="4"/>
      <c r="Q361" s="4"/>
    </row>
    <row r="362" spans="1:17" ht="15" customHeight="1">
      <c r="A362" s="27">
        <v>36440</v>
      </c>
      <c r="B362" s="28">
        <v>59257.61</v>
      </c>
      <c r="C362" s="85">
        <f t="shared" si="16"/>
        <v>70.759725356172297</v>
      </c>
      <c r="D362" s="36">
        <f t="shared" si="17"/>
        <v>1.5024892750912395E-2</v>
      </c>
      <c r="E362" s="32"/>
      <c r="F362" s="23" t="s">
        <v>373</v>
      </c>
      <c r="G362" s="33">
        <v>5419.3100590000004</v>
      </c>
      <c r="H362" s="63">
        <f t="shared" si="15"/>
        <v>1.2326974133724055E-2</v>
      </c>
      <c r="I362" s="6"/>
      <c r="J362" s="7"/>
      <c r="K362" s="8"/>
      <c r="L362" s="4"/>
      <c r="M362" s="4"/>
      <c r="N362" s="4"/>
      <c r="O362" s="4"/>
      <c r="P362" s="4"/>
      <c r="Q362" s="4"/>
    </row>
    <row r="363" spans="1:17" ht="15" customHeight="1">
      <c r="A363" s="27">
        <v>36441</v>
      </c>
      <c r="B363" s="28">
        <v>59257.61</v>
      </c>
      <c r="C363" s="85">
        <f t="shared" si="16"/>
        <v>70.759725356172297</v>
      </c>
      <c r="D363" s="58">
        <f t="shared" si="17"/>
        <v>0</v>
      </c>
      <c r="E363" s="32"/>
      <c r="F363" s="23" t="s">
        <v>374</v>
      </c>
      <c r="G363" s="33">
        <v>5419.2597660000001</v>
      </c>
      <c r="H363" s="63">
        <f t="shared" si="15"/>
        <v>-9.2803326350953029E-6</v>
      </c>
      <c r="I363" s="6"/>
      <c r="J363" s="7"/>
      <c r="K363" s="8"/>
      <c r="L363" s="4"/>
      <c r="M363" s="4"/>
      <c r="N363" s="4"/>
      <c r="O363" s="4"/>
      <c r="P363" s="4"/>
      <c r="Q363" s="4"/>
    </row>
    <row r="364" spans="1:17" ht="15" customHeight="1">
      <c r="A364" s="27">
        <v>36444</v>
      </c>
      <c r="B364" s="28">
        <v>59257.61</v>
      </c>
      <c r="C364" s="85">
        <f t="shared" si="16"/>
        <v>70.759725356172297</v>
      </c>
      <c r="D364" s="58">
        <f t="shared" si="17"/>
        <v>0</v>
      </c>
      <c r="E364" s="32"/>
      <c r="F364" s="23" t="s">
        <v>375</v>
      </c>
      <c r="G364" s="33">
        <v>5414.5</v>
      </c>
      <c r="H364" s="63">
        <f t="shared" si="15"/>
        <v>-8.7830556303326076E-4</v>
      </c>
      <c r="I364" s="6"/>
      <c r="J364" s="7"/>
      <c r="K364" s="8"/>
      <c r="L364" s="4"/>
      <c r="M364" s="4"/>
      <c r="N364" s="4"/>
      <c r="O364" s="4"/>
      <c r="P364" s="4"/>
      <c r="Q364" s="4"/>
    </row>
    <row r="365" spans="1:17" ht="15" customHeight="1">
      <c r="A365" s="27">
        <v>36445</v>
      </c>
      <c r="B365" s="28">
        <v>61596.75</v>
      </c>
      <c r="C365" s="85">
        <f t="shared" si="16"/>
        <v>73.55290084822532</v>
      </c>
      <c r="D365" s="36">
        <f t="shared" si="17"/>
        <v>3.9474086113159126E-2</v>
      </c>
      <c r="E365" s="32"/>
      <c r="F365" s="23" t="s">
        <v>376</v>
      </c>
      <c r="G365" s="33">
        <v>5358.4599609999996</v>
      </c>
      <c r="H365" s="63">
        <f t="shared" si="15"/>
        <v>-1.0349993351186708E-2</v>
      </c>
      <c r="I365" s="6"/>
      <c r="J365" s="7"/>
      <c r="K365" s="8"/>
      <c r="L365" s="4"/>
      <c r="M365" s="4"/>
      <c r="N365" s="4"/>
      <c r="O365" s="4"/>
      <c r="P365" s="4"/>
      <c r="Q365" s="4"/>
    </row>
    <row r="366" spans="1:17" ht="15" customHeight="1">
      <c r="A366" s="27">
        <v>36446</v>
      </c>
      <c r="B366" s="28">
        <v>60138.7</v>
      </c>
      <c r="C366" s="85">
        <f t="shared" si="16"/>
        <v>71.811838096022399</v>
      </c>
      <c r="D366" s="36">
        <f t="shared" si="17"/>
        <v>-2.3670891727242151E-2</v>
      </c>
      <c r="E366" s="32"/>
      <c r="F366" s="23" t="s">
        <v>377</v>
      </c>
      <c r="G366" s="33">
        <v>5295.4301759999998</v>
      </c>
      <c r="H366" s="63">
        <f t="shared" si="15"/>
        <v>-1.1762667904350089E-2</v>
      </c>
      <c r="I366" s="6"/>
      <c r="J366" s="7"/>
      <c r="K366" s="8"/>
      <c r="L366" s="4"/>
      <c r="M366" s="4"/>
      <c r="N366" s="4"/>
      <c r="O366" s="4"/>
      <c r="P366" s="4"/>
      <c r="Q366" s="4"/>
    </row>
    <row r="367" spans="1:17" ht="15" customHeight="1">
      <c r="A367" s="27">
        <v>36447</v>
      </c>
      <c r="B367" s="28">
        <v>60138.7</v>
      </c>
      <c r="C367" s="85">
        <f t="shared" si="16"/>
        <v>71.811838096022399</v>
      </c>
      <c r="D367" s="58">
        <f t="shared" si="17"/>
        <v>0</v>
      </c>
      <c r="E367" s="32"/>
      <c r="F367" s="23" t="s">
        <v>378</v>
      </c>
      <c r="G367" s="33">
        <v>5220.2900390000004</v>
      </c>
      <c r="H367" s="63">
        <f t="shared" si="15"/>
        <v>-1.4189619068258188E-2</v>
      </c>
      <c r="I367" s="6"/>
      <c r="J367" s="7"/>
      <c r="K367" s="8"/>
      <c r="L367" s="4"/>
      <c r="M367" s="4"/>
      <c r="N367" s="4"/>
      <c r="O367" s="4"/>
      <c r="P367" s="4"/>
      <c r="Q367" s="4"/>
    </row>
    <row r="368" spans="1:17" ht="15" customHeight="1">
      <c r="A368" s="27">
        <v>36448</v>
      </c>
      <c r="B368" s="28">
        <v>60427.18</v>
      </c>
      <c r="C368" s="85">
        <f t="shared" si="16"/>
        <v>72.156313102198794</v>
      </c>
      <c r="D368" s="36">
        <f t="shared" si="17"/>
        <v>4.796911140413797E-3</v>
      </c>
      <c r="E368" s="32"/>
      <c r="F368" s="23" t="s">
        <v>379</v>
      </c>
      <c r="G368" s="33">
        <v>5184.2299800000001</v>
      </c>
      <c r="H368" s="63">
        <f t="shared" si="15"/>
        <v>-6.9076734684473656E-3</v>
      </c>
      <c r="I368" s="6"/>
      <c r="J368" s="7"/>
      <c r="K368" s="8"/>
      <c r="L368" s="4"/>
      <c r="M368" s="4"/>
      <c r="N368" s="4"/>
      <c r="O368" s="4"/>
      <c r="P368" s="4"/>
      <c r="Q368" s="4"/>
    </row>
    <row r="369" spans="1:17" ht="15" customHeight="1">
      <c r="A369" s="27">
        <v>36451</v>
      </c>
      <c r="B369" s="28">
        <v>60427.18</v>
      </c>
      <c r="C369" s="85">
        <f t="shared" si="16"/>
        <v>72.156313102198794</v>
      </c>
      <c r="D369" s="58">
        <f t="shared" si="17"/>
        <v>0</v>
      </c>
      <c r="E369" s="32"/>
      <c r="F369" s="23" t="s">
        <v>380</v>
      </c>
      <c r="G369" s="33">
        <v>5156.2797849999997</v>
      </c>
      <c r="H369" s="63">
        <f t="shared" si="15"/>
        <v>-5.3913879414740681E-3</v>
      </c>
      <c r="I369" s="6"/>
      <c r="J369" s="7"/>
      <c r="K369" s="8"/>
      <c r="L369" s="4"/>
      <c r="M369" s="4"/>
      <c r="N369" s="4"/>
      <c r="O369" s="4"/>
      <c r="P369" s="4"/>
      <c r="Q369" s="4"/>
    </row>
    <row r="370" spans="1:17" ht="15" customHeight="1">
      <c r="A370" s="27">
        <v>36452</v>
      </c>
      <c r="B370" s="28">
        <v>60427.18</v>
      </c>
      <c r="C370" s="85">
        <f t="shared" si="16"/>
        <v>72.156313102198794</v>
      </c>
      <c r="D370" s="58">
        <f t="shared" si="17"/>
        <v>0</v>
      </c>
      <c r="E370" s="32"/>
      <c r="F370" s="23" t="s">
        <v>381</v>
      </c>
      <c r="G370" s="33">
        <v>5296.9101559999999</v>
      </c>
      <c r="H370" s="63">
        <f t="shared" si="15"/>
        <v>2.7273611375609286E-2</v>
      </c>
      <c r="I370" s="6"/>
      <c r="J370" s="7"/>
      <c r="K370" s="8"/>
      <c r="L370" s="4"/>
      <c r="M370" s="4"/>
      <c r="N370" s="4"/>
      <c r="O370" s="4"/>
      <c r="P370" s="4"/>
      <c r="Q370" s="4"/>
    </row>
    <row r="371" spans="1:17" ht="15" customHeight="1">
      <c r="A371" s="27">
        <v>36453</v>
      </c>
      <c r="B371" s="28">
        <v>60427.18</v>
      </c>
      <c r="C371" s="85">
        <f t="shared" si="16"/>
        <v>72.156313102198794</v>
      </c>
      <c r="D371" s="58">
        <f t="shared" si="17"/>
        <v>0</v>
      </c>
      <c r="E371" s="32"/>
      <c r="F371" s="23" t="s">
        <v>382</v>
      </c>
      <c r="G371" s="33">
        <v>5291.2299800000001</v>
      </c>
      <c r="H371" s="63">
        <f t="shared" si="15"/>
        <v>-1.0723564932596994E-3</v>
      </c>
      <c r="I371" s="6"/>
      <c r="J371" s="7"/>
      <c r="K371" s="8"/>
      <c r="L371" s="4"/>
      <c r="M371" s="4"/>
      <c r="N371" s="4"/>
      <c r="O371" s="4"/>
      <c r="P371" s="4"/>
      <c r="Q371" s="4"/>
    </row>
    <row r="372" spans="1:17" ht="15" customHeight="1">
      <c r="A372" s="27">
        <v>36454</v>
      </c>
      <c r="B372" s="28">
        <v>56528.65</v>
      </c>
      <c r="C372" s="85">
        <f t="shared" si="16"/>
        <v>67.501064399242352</v>
      </c>
      <c r="D372" s="36">
        <f t="shared" si="17"/>
        <v>-6.4516166400616387E-2</v>
      </c>
      <c r="E372" s="32"/>
      <c r="F372" s="23" t="s">
        <v>383</v>
      </c>
      <c r="G372" s="33">
        <v>5246.4902339999999</v>
      </c>
      <c r="H372" s="63">
        <f t="shared" si="15"/>
        <v>-8.4554529228760139E-3</v>
      </c>
      <c r="I372" s="6"/>
      <c r="J372" s="7"/>
      <c r="K372" s="8"/>
      <c r="L372" s="4"/>
      <c r="M372" s="4"/>
      <c r="N372" s="4"/>
      <c r="O372" s="4"/>
      <c r="P372" s="4"/>
      <c r="Q372" s="4"/>
    </row>
    <row r="373" spans="1:17" ht="15" customHeight="1">
      <c r="A373" s="27">
        <v>36455</v>
      </c>
      <c r="B373" s="28">
        <v>56528.65</v>
      </c>
      <c r="C373" s="85">
        <f t="shared" si="16"/>
        <v>67.501064399242352</v>
      </c>
      <c r="D373" s="58">
        <f t="shared" si="17"/>
        <v>0</v>
      </c>
      <c r="E373" s="32"/>
      <c r="F373" s="23" t="s">
        <v>384</v>
      </c>
      <c r="G373" s="33">
        <v>5357.75</v>
      </c>
      <c r="H373" s="63">
        <f t="shared" si="15"/>
        <v>2.1206513504776713E-2</v>
      </c>
      <c r="I373" s="6"/>
      <c r="J373" s="7"/>
      <c r="K373" s="8"/>
      <c r="L373" s="4"/>
      <c r="M373" s="4"/>
      <c r="N373" s="4"/>
      <c r="O373" s="4"/>
      <c r="P373" s="4"/>
      <c r="Q373" s="4"/>
    </row>
    <row r="374" spans="1:17" ht="15" customHeight="1">
      <c r="A374" s="27">
        <v>36458</v>
      </c>
      <c r="B374" s="28">
        <v>56528.65</v>
      </c>
      <c r="C374" s="85">
        <f t="shared" si="16"/>
        <v>67.501064399242352</v>
      </c>
      <c r="D374" s="58">
        <f t="shared" si="17"/>
        <v>0</v>
      </c>
      <c r="E374" s="32"/>
      <c r="F374" s="23" t="s">
        <v>385</v>
      </c>
      <c r="G374" s="33">
        <v>5320.3999020000001</v>
      </c>
      <c r="H374" s="63">
        <f t="shared" si="15"/>
        <v>-6.9712282208016221E-3</v>
      </c>
      <c r="I374" s="6"/>
      <c r="J374" s="7"/>
      <c r="K374" s="8"/>
      <c r="L374" s="4"/>
      <c r="M374" s="4"/>
      <c r="N374" s="4"/>
      <c r="O374" s="4"/>
      <c r="P374" s="4"/>
      <c r="Q374" s="4"/>
    </row>
    <row r="375" spans="1:17" ht="15" customHeight="1">
      <c r="A375" s="27">
        <v>36459</v>
      </c>
      <c r="B375" s="28">
        <v>56528.65</v>
      </c>
      <c r="C375" s="85">
        <f t="shared" si="16"/>
        <v>67.501064399242352</v>
      </c>
      <c r="D375" s="58">
        <f t="shared" si="17"/>
        <v>0</v>
      </c>
      <c r="E375" s="32"/>
      <c r="F375" s="23" t="s">
        <v>386</v>
      </c>
      <c r="G375" s="33">
        <v>5388.7597660000001</v>
      </c>
      <c r="H375" s="63">
        <f t="shared" si="15"/>
        <v>1.2848632670319151E-2</v>
      </c>
      <c r="I375" s="6"/>
      <c r="J375" s="7"/>
      <c r="K375" s="8"/>
      <c r="L375" s="4"/>
      <c r="M375" s="4"/>
      <c r="N375" s="4"/>
      <c r="O375" s="4"/>
      <c r="P375" s="4"/>
      <c r="Q375" s="4"/>
    </row>
    <row r="376" spans="1:17" ht="15" customHeight="1">
      <c r="A376" s="27">
        <v>36460</v>
      </c>
      <c r="B376" s="28">
        <v>56528.65</v>
      </c>
      <c r="C376" s="85">
        <f t="shared" si="16"/>
        <v>67.501064399242352</v>
      </c>
      <c r="D376" s="58">
        <f t="shared" si="17"/>
        <v>0</v>
      </c>
      <c r="E376" s="32"/>
      <c r="F376" s="23" t="s">
        <v>387</v>
      </c>
      <c r="G376" s="33">
        <v>5363.8598629999997</v>
      </c>
      <c r="H376" s="63">
        <f t="shared" si="15"/>
        <v>-4.6207112733257531E-3</v>
      </c>
      <c r="I376" s="6"/>
      <c r="J376" s="7"/>
      <c r="K376" s="8"/>
      <c r="L376" s="4"/>
      <c r="M376" s="4"/>
      <c r="N376" s="4"/>
      <c r="O376" s="4"/>
      <c r="P376" s="4"/>
      <c r="Q376" s="4"/>
    </row>
    <row r="377" spans="1:17" ht="15" customHeight="1">
      <c r="A377" s="27">
        <v>36461</v>
      </c>
      <c r="B377" s="28">
        <v>57893.15</v>
      </c>
      <c r="C377" s="85">
        <f t="shared" si="16"/>
        <v>69.130418759779289</v>
      </c>
      <c r="D377" s="36">
        <f t="shared" si="17"/>
        <v>2.4138202486703644E-2</v>
      </c>
      <c r="E377" s="32"/>
      <c r="F377" s="23" t="s">
        <v>388</v>
      </c>
      <c r="G377" s="33">
        <v>5478.8901370000003</v>
      </c>
      <c r="H377" s="63">
        <f t="shared" si="15"/>
        <v>2.1445428653623394E-2</v>
      </c>
      <c r="I377" s="6"/>
      <c r="J377" s="7"/>
      <c r="K377" s="8"/>
      <c r="L377" s="4"/>
      <c r="M377" s="4"/>
      <c r="N377" s="4"/>
      <c r="O377" s="4"/>
      <c r="P377" s="4"/>
      <c r="Q377" s="4"/>
    </row>
    <row r="378" spans="1:17" ht="15" customHeight="1">
      <c r="A378" s="27">
        <v>36462</v>
      </c>
      <c r="B378" s="28">
        <v>57893.15</v>
      </c>
      <c r="C378" s="85">
        <f t="shared" si="16"/>
        <v>69.130418759779289</v>
      </c>
      <c r="D378" s="58">
        <f t="shared" si="17"/>
        <v>0</v>
      </c>
      <c r="E378" s="32"/>
      <c r="F378" s="23" t="s">
        <v>389</v>
      </c>
      <c r="G378" s="33">
        <v>5525.3999020000001</v>
      </c>
      <c r="H378" s="63">
        <f t="shared" si="15"/>
        <v>8.4889026494454397E-3</v>
      </c>
      <c r="I378" s="6"/>
      <c r="J378" s="7"/>
      <c r="K378" s="8"/>
      <c r="L378" s="4"/>
      <c r="M378" s="4"/>
      <c r="N378" s="4"/>
      <c r="O378" s="4"/>
      <c r="P378" s="4"/>
      <c r="Q378" s="4"/>
    </row>
    <row r="379" spans="1:17" ht="15" customHeight="1">
      <c r="A379" s="27">
        <v>36465</v>
      </c>
      <c r="B379" s="28">
        <v>57893.15</v>
      </c>
      <c r="C379" s="85">
        <f t="shared" si="16"/>
        <v>69.130418759779289</v>
      </c>
      <c r="D379" s="58">
        <f t="shared" si="17"/>
        <v>0</v>
      </c>
      <c r="E379" s="32"/>
      <c r="F379" s="23" t="s">
        <v>390</v>
      </c>
      <c r="G379" s="33">
        <v>5524.919922</v>
      </c>
      <c r="H379" s="63">
        <f t="shared" si="15"/>
        <v>-8.6867920605408644E-5</v>
      </c>
      <c r="I379" s="6"/>
      <c r="J379" s="7"/>
      <c r="K379" s="8"/>
      <c r="L379" s="4"/>
      <c r="M379" s="4"/>
      <c r="N379" s="4"/>
      <c r="O379" s="4"/>
      <c r="P379" s="4"/>
      <c r="Q379" s="4"/>
    </row>
    <row r="380" spans="1:17" ht="15" customHeight="1">
      <c r="A380" s="27">
        <v>36466</v>
      </c>
      <c r="B380" s="28">
        <v>57893.15</v>
      </c>
      <c r="C380" s="85">
        <f t="shared" si="16"/>
        <v>69.130418759779289</v>
      </c>
      <c r="D380" s="58">
        <f t="shared" si="17"/>
        <v>0</v>
      </c>
      <c r="E380" s="32"/>
      <c r="F380" s="23" t="s">
        <v>391</v>
      </c>
      <c r="G380" s="33">
        <v>5546.9501950000003</v>
      </c>
      <c r="H380" s="63">
        <f t="shared" si="15"/>
        <v>3.9874375214519727E-3</v>
      </c>
      <c r="I380" s="6"/>
      <c r="J380" s="7"/>
      <c r="K380" s="8"/>
      <c r="L380" s="4"/>
      <c r="M380" s="4"/>
      <c r="N380" s="4"/>
      <c r="O380" s="4"/>
      <c r="P380" s="4"/>
      <c r="Q380" s="4"/>
    </row>
    <row r="381" spans="1:17" ht="15" customHeight="1">
      <c r="A381" s="27">
        <v>36467</v>
      </c>
      <c r="B381" s="28">
        <v>57893.15</v>
      </c>
      <c r="C381" s="85">
        <f t="shared" si="16"/>
        <v>69.130418759779289</v>
      </c>
      <c r="D381" s="58">
        <f t="shared" si="17"/>
        <v>0</v>
      </c>
      <c r="E381" s="32"/>
      <c r="F381" s="23" t="s">
        <v>392</v>
      </c>
      <c r="G381" s="33">
        <v>5560.8701170000004</v>
      </c>
      <c r="H381" s="63">
        <f t="shared" si="15"/>
        <v>2.5094730456652389E-3</v>
      </c>
      <c r="I381" s="6"/>
      <c r="J381" s="7"/>
      <c r="K381" s="8"/>
      <c r="L381" s="4"/>
      <c r="M381" s="4"/>
      <c r="N381" s="4"/>
      <c r="O381" s="4"/>
      <c r="P381" s="4"/>
      <c r="Q381" s="4"/>
    </row>
    <row r="382" spans="1:17" ht="15" customHeight="1">
      <c r="A382" s="27">
        <v>36468</v>
      </c>
      <c r="B382" s="28">
        <v>57893.15</v>
      </c>
      <c r="C382" s="85">
        <f t="shared" si="16"/>
        <v>69.130418759779289</v>
      </c>
      <c r="D382" s="58">
        <f t="shared" si="17"/>
        <v>0</v>
      </c>
      <c r="E382" s="32"/>
      <c r="F382" s="23" t="s">
        <v>393</v>
      </c>
      <c r="G382" s="33">
        <v>5635.6201170000004</v>
      </c>
      <c r="H382" s="63">
        <f t="shared" si="15"/>
        <v>1.3442140964861524E-2</v>
      </c>
      <c r="I382" s="6"/>
      <c r="J382" s="7"/>
      <c r="K382" s="8"/>
      <c r="L382" s="4"/>
      <c r="M382" s="4"/>
      <c r="N382" s="4"/>
      <c r="O382" s="4"/>
      <c r="P382" s="4"/>
      <c r="Q382" s="4"/>
    </row>
    <row r="383" spans="1:17" ht="15" customHeight="1">
      <c r="A383" s="27">
        <v>36469</v>
      </c>
      <c r="B383" s="28">
        <v>58477.93</v>
      </c>
      <c r="C383" s="85">
        <f t="shared" si="16"/>
        <v>69.828706662274541</v>
      </c>
      <c r="D383" s="36">
        <f t="shared" si="17"/>
        <v>1.0101022314384324E-2</v>
      </c>
      <c r="E383" s="32"/>
      <c r="F383" s="23" t="s">
        <v>394</v>
      </c>
      <c r="G383" s="33">
        <v>5658.1000979999999</v>
      </c>
      <c r="H383" s="63">
        <f t="shared" si="15"/>
        <v>3.9889099217649583E-3</v>
      </c>
      <c r="I383" s="6"/>
      <c r="J383" s="7"/>
      <c r="K383" s="8"/>
      <c r="L383" s="4"/>
      <c r="M383" s="4"/>
      <c r="N383" s="4"/>
      <c r="O383" s="4"/>
      <c r="P383" s="4"/>
      <c r="Q383" s="4"/>
    </row>
    <row r="384" spans="1:17" ht="15" customHeight="1">
      <c r="A384" s="27">
        <v>36472</v>
      </c>
      <c r="B384" s="28">
        <v>63351.07</v>
      </c>
      <c r="C384" s="85">
        <f t="shared" si="16"/>
        <v>75.647740673639106</v>
      </c>
      <c r="D384" s="36">
        <f t="shared" si="17"/>
        <v>8.3332977073572873E-2</v>
      </c>
      <c r="E384" s="32"/>
      <c r="F384" s="23" t="s">
        <v>395</v>
      </c>
      <c r="G384" s="33">
        <v>5647.9399409999996</v>
      </c>
      <c r="H384" s="63">
        <f t="shared" si="15"/>
        <v>-1.7956835022398456E-3</v>
      </c>
      <c r="I384" s="6"/>
      <c r="J384" s="7"/>
      <c r="K384" s="8"/>
      <c r="L384" s="4"/>
      <c r="M384" s="4"/>
      <c r="N384" s="4"/>
      <c r="O384" s="4"/>
      <c r="P384" s="4"/>
      <c r="Q384" s="4"/>
    </row>
    <row r="385" spans="1:17" ht="15" customHeight="1">
      <c r="A385" s="27">
        <v>36473</v>
      </c>
      <c r="B385" s="28">
        <v>63546</v>
      </c>
      <c r="C385" s="85">
        <f t="shared" si="16"/>
        <v>75.880507288149531</v>
      </c>
      <c r="D385" s="36">
        <f t="shared" si="17"/>
        <v>3.0769803888079602E-3</v>
      </c>
      <c r="E385" s="32"/>
      <c r="F385" s="23" t="s">
        <v>396</v>
      </c>
      <c r="G385" s="33">
        <v>5694.7299800000001</v>
      </c>
      <c r="H385" s="63">
        <f t="shared" si="15"/>
        <v>8.2844434411099618E-3</v>
      </c>
      <c r="I385" s="6"/>
      <c r="J385" s="7"/>
      <c r="K385" s="8"/>
      <c r="L385" s="4"/>
      <c r="M385" s="4"/>
      <c r="N385" s="4"/>
      <c r="O385" s="4"/>
      <c r="P385" s="4"/>
      <c r="Q385" s="4"/>
    </row>
    <row r="386" spans="1:17" ht="15" customHeight="1">
      <c r="A386" s="27">
        <v>36474</v>
      </c>
      <c r="B386" s="28">
        <v>63974.85</v>
      </c>
      <c r="C386" s="85">
        <f t="shared" si="16"/>
        <v>76.392598616486836</v>
      </c>
      <c r="D386" s="36">
        <f t="shared" si="17"/>
        <v>6.7486545179869474E-3</v>
      </c>
      <c r="E386" s="32"/>
      <c r="F386" s="23" t="s">
        <v>397</v>
      </c>
      <c r="G386" s="33">
        <v>5742.419922</v>
      </c>
      <c r="H386" s="63">
        <f t="shared" si="15"/>
        <v>8.3743991668591769E-3</v>
      </c>
      <c r="I386" s="6"/>
      <c r="J386" s="7"/>
      <c r="K386" s="8"/>
      <c r="L386" s="4"/>
      <c r="M386" s="4"/>
      <c r="N386" s="4"/>
      <c r="O386" s="4"/>
      <c r="P386" s="4"/>
      <c r="Q386" s="4"/>
    </row>
    <row r="387" spans="1:17" ht="15" customHeight="1">
      <c r="A387" s="27">
        <v>36475</v>
      </c>
      <c r="B387" s="28">
        <v>67054.63</v>
      </c>
      <c r="C387" s="85">
        <f t="shared" si="16"/>
        <v>80.07017499794118</v>
      </c>
      <c r="D387" s="36">
        <f t="shared" si="17"/>
        <v>4.8140480204330392E-2</v>
      </c>
      <c r="E387" s="32"/>
      <c r="F387" s="23" t="s">
        <v>398</v>
      </c>
      <c r="G387" s="33">
        <v>5802.3598629999997</v>
      </c>
      <c r="H387" s="63">
        <f t="shared" si="15"/>
        <v>1.0438097842751187E-2</v>
      </c>
      <c r="I387" s="6"/>
      <c r="J387" s="7"/>
      <c r="K387" s="8"/>
      <c r="L387" s="4"/>
      <c r="M387" s="4"/>
      <c r="N387" s="4"/>
      <c r="O387" s="4"/>
      <c r="P387" s="4"/>
      <c r="Q387" s="4"/>
    </row>
    <row r="388" spans="1:17" ht="15" customHeight="1">
      <c r="A388" s="27">
        <v>36476</v>
      </c>
      <c r="B388" s="28">
        <v>71343.06</v>
      </c>
      <c r="C388" s="85">
        <f t="shared" si="16"/>
        <v>85.1910046940624</v>
      </c>
      <c r="D388" s="36">
        <f t="shared" si="17"/>
        <v>6.3954271315791206E-2</v>
      </c>
      <c r="E388" s="32"/>
      <c r="F388" s="23" t="s">
        <v>399</v>
      </c>
      <c r="G388" s="33">
        <v>5791.0498049999997</v>
      </c>
      <c r="H388" s="63">
        <f t="shared" si="15"/>
        <v>-1.949216916400007E-3</v>
      </c>
      <c r="I388" s="6"/>
      <c r="J388" s="7"/>
      <c r="K388" s="8"/>
      <c r="L388" s="4"/>
      <c r="M388" s="4"/>
      <c r="N388" s="4"/>
      <c r="O388" s="4"/>
      <c r="P388" s="4"/>
      <c r="Q388" s="4"/>
    </row>
    <row r="389" spans="1:17" ht="15" customHeight="1">
      <c r="A389" s="27">
        <v>36479</v>
      </c>
      <c r="B389" s="28">
        <v>75631.44</v>
      </c>
      <c r="C389" s="85">
        <f t="shared" si="16"/>
        <v>90.311774685003684</v>
      </c>
      <c r="D389" s="36">
        <f t="shared" si="17"/>
        <v>6.0109280426155043E-2</v>
      </c>
      <c r="E389" s="32"/>
      <c r="F389" s="23" t="s">
        <v>400</v>
      </c>
      <c r="G389" s="33">
        <v>5859.2900390000004</v>
      </c>
      <c r="H389" s="63">
        <f t="shared" si="15"/>
        <v>1.178374151454924E-2</v>
      </c>
      <c r="I389" s="6"/>
      <c r="J389" s="7"/>
      <c r="K389" s="8"/>
      <c r="L389" s="4"/>
      <c r="M389" s="4"/>
      <c r="N389" s="4"/>
      <c r="O389" s="4"/>
      <c r="P389" s="4"/>
      <c r="Q389" s="4"/>
    </row>
    <row r="390" spans="1:17" ht="15" customHeight="1">
      <c r="A390" s="27">
        <v>36480</v>
      </c>
      <c r="B390" s="28">
        <v>81674.13</v>
      </c>
      <c r="C390" s="85">
        <f t="shared" si="16"/>
        <v>97.527372560322803</v>
      </c>
      <c r="D390" s="36">
        <f t="shared" si="17"/>
        <v>7.9896535091755524E-2</v>
      </c>
      <c r="E390" s="32"/>
      <c r="F390" s="23" t="s">
        <v>401</v>
      </c>
      <c r="G390" s="33">
        <v>5909.5200199999999</v>
      </c>
      <c r="H390" s="63">
        <f t="shared" si="15"/>
        <v>8.5727077283534164E-3</v>
      </c>
      <c r="I390" s="6"/>
      <c r="J390" s="7"/>
      <c r="K390" s="8"/>
      <c r="L390" s="4"/>
      <c r="M390" s="4"/>
      <c r="N390" s="4"/>
      <c r="O390" s="4"/>
      <c r="P390" s="4"/>
      <c r="Q390" s="4"/>
    </row>
    <row r="391" spans="1:17" ht="15" customHeight="1">
      <c r="A391" s="27">
        <v>36481</v>
      </c>
      <c r="B391" s="28">
        <v>76684</v>
      </c>
      <c r="C391" s="85">
        <f t="shared" si="16"/>
        <v>91.568640368936812</v>
      </c>
      <c r="D391" s="36">
        <f t="shared" si="17"/>
        <v>-6.1098049039518439E-2</v>
      </c>
      <c r="E391" s="32"/>
      <c r="F391" s="23" t="s">
        <v>402</v>
      </c>
      <c r="G391" s="33">
        <v>5870.169922</v>
      </c>
      <c r="H391" s="63">
        <f t="shared" ref="H391:H454" si="18">(G391-G390)/G390</f>
        <v>-6.6587638026141911E-3</v>
      </c>
      <c r="I391" s="6"/>
      <c r="J391" s="7"/>
      <c r="K391" s="8"/>
      <c r="L391" s="4"/>
      <c r="M391" s="4"/>
      <c r="N391" s="4"/>
      <c r="O391" s="4"/>
      <c r="P391" s="4"/>
      <c r="Q391" s="4"/>
    </row>
    <row r="392" spans="1:17" ht="15" customHeight="1">
      <c r="A392" s="27">
        <v>36482</v>
      </c>
      <c r="B392" s="28">
        <v>81089.38</v>
      </c>
      <c r="C392" s="85">
        <f t="shared" ref="C392:C455" si="19">C391*(1+D392)</f>
        <v>96.829120480935501</v>
      </c>
      <c r="D392" s="36">
        <f t="shared" ref="D392:D455" si="20">(B392-B391)/B391</f>
        <v>5.7448489906629867E-2</v>
      </c>
      <c r="E392" s="32"/>
      <c r="F392" s="23" t="s">
        <v>403</v>
      </c>
      <c r="G392" s="33">
        <v>5950.0498049999997</v>
      </c>
      <c r="H392" s="63">
        <f t="shared" si="18"/>
        <v>1.3607763329069711E-2</v>
      </c>
      <c r="I392" s="6"/>
      <c r="J392" s="7"/>
      <c r="K392" s="8"/>
      <c r="L392" s="4"/>
      <c r="M392" s="4"/>
      <c r="N392" s="4"/>
      <c r="O392" s="4"/>
      <c r="P392" s="4"/>
      <c r="Q392" s="4"/>
    </row>
    <row r="393" spans="1:17" ht="15" customHeight="1">
      <c r="A393" s="27">
        <v>36483</v>
      </c>
      <c r="B393" s="28">
        <v>76216.19</v>
      </c>
      <c r="C393" s="85">
        <f t="shared" si="19"/>
        <v>91.010026764390986</v>
      </c>
      <c r="D393" s="36">
        <f t="shared" si="20"/>
        <v>-6.0096525586951118E-2</v>
      </c>
      <c r="E393" s="32"/>
      <c r="F393" s="23" t="s">
        <v>404</v>
      </c>
      <c r="G393" s="33">
        <v>5955.9702150000003</v>
      </c>
      <c r="H393" s="63">
        <f t="shared" si="18"/>
        <v>9.9501856186574042E-4</v>
      </c>
      <c r="I393" s="6"/>
      <c r="J393" s="7"/>
      <c r="K393" s="8"/>
      <c r="L393" s="4"/>
      <c r="M393" s="4"/>
      <c r="N393" s="4"/>
      <c r="O393" s="4"/>
      <c r="P393" s="4"/>
      <c r="Q393" s="4"/>
    </row>
    <row r="394" spans="1:17" ht="15" customHeight="1">
      <c r="A394" s="27">
        <v>36486</v>
      </c>
      <c r="B394" s="28">
        <v>73487.25</v>
      </c>
      <c r="C394" s="85">
        <f t="shared" si="19"/>
        <v>87.751389689533042</v>
      </c>
      <c r="D394" s="36">
        <f t="shared" si="20"/>
        <v>-3.5805253450743237E-2</v>
      </c>
      <c r="E394" s="32"/>
      <c r="F394" s="23" t="s">
        <v>405</v>
      </c>
      <c r="G394" s="33">
        <v>5819.8901370000003</v>
      </c>
      <c r="H394" s="63">
        <f t="shared" si="18"/>
        <v>-2.2847676043994448E-2</v>
      </c>
      <c r="I394" s="6"/>
      <c r="J394" s="7"/>
      <c r="K394" s="8"/>
      <c r="L394" s="4"/>
      <c r="M394" s="4"/>
      <c r="N394" s="4"/>
      <c r="O394" s="4"/>
      <c r="P394" s="4"/>
      <c r="Q394" s="4"/>
    </row>
    <row r="395" spans="1:17" ht="15" customHeight="1">
      <c r="A395" s="27">
        <v>36487</v>
      </c>
      <c r="B395" s="28">
        <v>70953.19</v>
      </c>
      <c r="C395" s="85">
        <f t="shared" si="19"/>
        <v>84.725459524005586</v>
      </c>
      <c r="D395" s="36">
        <f t="shared" si="20"/>
        <v>-3.4482988545632032E-2</v>
      </c>
      <c r="E395" s="32"/>
      <c r="F395" s="23" t="s">
        <v>406</v>
      </c>
      <c r="G395" s="33">
        <v>5814.7402339999999</v>
      </c>
      <c r="H395" s="63">
        <f t="shared" si="18"/>
        <v>-8.8487976212126376E-4</v>
      </c>
      <c r="I395" s="6"/>
      <c r="J395" s="7"/>
      <c r="K395" s="8"/>
      <c r="L395" s="4"/>
      <c r="M395" s="4"/>
      <c r="N395" s="4"/>
      <c r="O395" s="4"/>
      <c r="P395" s="4"/>
      <c r="Q395" s="4"/>
    </row>
    <row r="396" spans="1:17" ht="15" customHeight="1">
      <c r="A396" s="27">
        <v>36488</v>
      </c>
      <c r="B396" s="28">
        <v>73292.31</v>
      </c>
      <c r="C396" s="85">
        <f t="shared" si="19"/>
        <v>87.518611133986639</v>
      </c>
      <c r="D396" s="36">
        <f t="shared" si="20"/>
        <v>3.2967087173952227E-2</v>
      </c>
      <c r="E396" s="32"/>
      <c r="F396" s="23" t="s">
        <v>407</v>
      </c>
      <c r="G396" s="33">
        <v>5818.7299800000001</v>
      </c>
      <c r="H396" s="63">
        <f t="shared" si="18"/>
        <v>6.8614346289647089E-4</v>
      </c>
      <c r="I396" s="6"/>
      <c r="J396" s="7"/>
      <c r="K396" s="8"/>
      <c r="L396" s="4"/>
      <c r="M396" s="4"/>
      <c r="N396" s="4"/>
      <c r="O396" s="4"/>
      <c r="P396" s="4"/>
      <c r="Q396" s="4"/>
    </row>
    <row r="397" spans="1:17" ht="15" customHeight="1">
      <c r="A397" s="27">
        <v>36489</v>
      </c>
      <c r="B397" s="28">
        <v>77003.69</v>
      </c>
      <c r="C397" s="85">
        <f t="shared" si="19"/>
        <v>91.950383348431174</v>
      </c>
      <c r="D397" s="36">
        <f t="shared" si="20"/>
        <v>5.063805466085057E-2</v>
      </c>
      <c r="E397" s="32"/>
      <c r="F397" s="23" t="s">
        <v>408</v>
      </c>
      <c r="G397" s="33">
        <v>5961.4501950000003</v>
      </c>
      <c r="H397" s="63">
        <f t="shared" si="18"/>
        <v>2.4527726065748851E-2</v>
      </c>
      <c r="I397" s="6"/>
      <c r="J397" s="7"/>
      <c r="K397" s="8"/>
      <c r="L397" s="4"/>
      <c r="M397" s="4"/>
      <c r="N397" s="4"/>
      <c r="O397" s="4"/>
      <c r="P397" s="4"/>
      <c r="Q397" s="4"/>
    </row>
    <row r="398" spans="1:17" ht="15" customHeight="1">
      <c r="A398" s="27">
        <v>36490</v>
      </c>
      <c r="B398" s="28">
        <v>78633.31</v>
      </c>
      <c r="C398" s="85">
        <f t="shared" si="19"/>
        <v>93.89631845507698</v>
      </c>
      <c r="D398" s="36">
        <f t="shared" si="20"/>
        <v>2.1162881934618915E-2</v>
      </c>
      <c r="E398" s="32"/>
      <c r="F398" s="23" t="s">
        <v>409</v>
      </c>
      <c r="G398" s="33">
        <v>5958.0698240000002</v>
      </c>
      <c r="H398" s="63">
        <f t="shared" si="18"/>
        <v>-5.6703836976368393E-4</v>
      </c>
      <c r="I398" s="6"/>
      <c r="J398" s="7"/>
      <c r="K398" s="8"/>
      <c r="L398" s="4"/>
      <c r="M398" s="4"/>
      <c r="N398" s="4"/>
      <c r="O398" s="4"/>
      <c r="P398" s="4"/>
      <c r="Q398" s="4"/>
    </row>
    <row r="399" spans="1:17" ht="15" customHeight="1">
      <c r="A399" s="27">
        <v>36493</v>
      </c>
      <c r="B399" s="28">
        <v>78438.19</v>
      </c>
      <c r="C399" s="85">
        <f t="shared" si="19"/>
        <v>93.663324960882804</v>
      </c>
      <c r="D399" s="36">
        <f t="shared" si="20"/>
        <v>-2.4813911559871428E-3</v>
      </c>
      <c r="E399" s="32"/>
      <c r="F399" s="23" t="s">
        <v>410</v>
      </c>
      <c r="G399" s="33">
        <v>5888.8798829999996</v>
      </c>
      <c r="H399" s="63">
        <f t="shared" si="18"/>
        <v>-1.1612811370771969E-2</v>
      </c>
      <c r="I399" s="6"/>
      <c r="J399" s="7"/>
      <c r="K399" s="8"/>
      <c r="L399" s="4"/>
      <c r="M399" s="4"/>
      <c r="N399" s="4"/>
      <c r="O399" s="4"/>
      <c r="P399" s="4"/>
      <c r="Q399" s="4"/>
    </row>
    <row r="400" spans="1:17" ht="15" customHeight="1">
      <c r="A400" s="27">
        <v>36494</v>
      </c>
      <c r="B400" s="28">
        <v>78828.44</v>
      </c>
      <c r="C400" s="85">
        <f t="shared" si="19"/>
        <v>94.129323890307163</v>
      </c>
      <c r="D400" s="36">
        <f t="shared" si="20"/>
        <v>4.9752550383939248E-3</v>
      </c>
      <c r="E400" s="32"/>
      <c r="F400" s="23" t="s">
        <v>411</v>
      </c>
      <c r="G400" s="33">
        <v>5896.0400390000004</v>
      </c>
      <c r="H400" s="63">
        <f t="shared" si="18"/>
        <v>1.2158774066135635E-3</v>
      </c>
      <c r="I400" s="6"/>
      <c r="J400" s="7"/>
      <c r="K400" s="8"/>
      <c r="L400" s="4"/>
      <c r="M400" s="4"/>
      <c r="N400" s="4"/>
      <c r="O400" s="4"/>
      <c r="P400" s="4"/>
      <c r="Q400" s="4"/>
    </row>
    <row r="401" spans="1:17" ht="15" customHeight="1">
      <c r="A401" s="27">
        <v>36495</v>
      </c>
      <c r="B401" s="28">
        <v>81384.5</v>
      </c>
      <c r="C401" s="85">
        <f t="shared" si="19"/>
        <v>97.181524335007808</v>
      </c>
      <c r="D401" s="36">
        <f t="shared" si="20"/>
        <v>3.2425606798764474E-2</v>
      </c>
      <c r="E401" s="32"/>
      <c r="F401" s="23" t="s">
        <v>412</v>
      </c>
      <c r="G401" s="33">
        <v>5933.8398440000001</v>
      </c>
      <c r="H401" s="63">
        <f t="shared" si="18"/>
        <v>6.4110495773381316E-3</v>
      </c>
      <c r="I401" s="6"/>
      <c r="J401" s="7"/>
      <c r="K401" s="8"/>
      <c r="L401" s="4"/>
      <c r="M401" s="4"/>
      <c r="N401" s="4"/>
      <c r="O401" s="4"/>
      <c r="P401" s="4"/>
      <c r="Q401" s="4"/>
    </row>
    <row r="402" spans="1:17" ht="15" customHeight="1">
      <c r="A402" s="27">
        <v>36496</v>
      </c>
      <c r="B402" s="28">
        <v>87023.44</v>
      </c>
      <c r="C402" s="85">
        <f t="shared" si="19"/>
        <v>103.91500288231902</v>
      </c>
      <c r="D402" s="36">
        <f t="shared" si="20"/>
        <v>6.9287640766976535E-2</v>
      </c>
      <c r="E402" s="32"/>
      <c r="F402" s="23" t="s">
        <v>413</v>
      </c>
      <c r="G402" s="33">
        <v>5937.2001950000003</v>
      </c>
      <c r="H402" s="63">
        <f t="shared" si="18"/>
        <v>5.6630294857015425E-4</v>
      </c>
      <c r="I402" s="6"/>
      <c r="J402" s="7"/>
      <c r="K402" s="8"/>
      <c r="L402" s="4"/>
      <c r="M402" s="4"/>
      <c r="N402" s="4"/>
      <c r="O402" s="4"/>
      <c r="P402" s="4"/>
      <c r="Q402" s="4"/>
    </row>
    <row r="403" spans="1:17" ht="15" customHeight="1">
      <c r="A403" s="27">
        <v>36497</v>
      </c>
      <c r="B403" s="28">
        <v>87218.63</v>
      </c>
      <c r="C403" s="85">
        <f t="shared" si="19"/>
        <v>104.14807996376513</v>
      </c>
      <c r="D403" s="36">
        <f t="shared" si="20"/>
        <v>2.2429589085423687E-3</v>
      </c>
      <c r="E403" s="32"/>
      <c r="F403" s="23" t="s">
        <v>414</v>
      </c>
      <c r="G403" s="33">
        <v>6119.169922</v>
      </c>
      <c r="H403" s="63">
        <f t="shared" si="18"/>
        <v>3.0649080546963043E-2</v>
      </c>
      <c r="I403" s="6"/>
      <c r="J403" s="7"/>
      <c r="K403" s="8"/>
      <c r="L403" s="4"/>
      <c r="M403" s="4"/>
      <c r="N403" s="4"/>
      <c r="O403" s="4"/>
      <c r="P403" s="4"/>
      <c r="Q403" s="4"/>
    </row>
    <row r="404" spans="1:17" ht="15" customHeight="1">
      <c r="A404" s="27">
        <v>36500</v>
      </c>
      <c r="B404" s="28">
        <v>88974.69</v>
      </c>
      <c r="C404" s="85">
        <f t="shared" si="19"/>
        <v>106.24499752944082</v>
      </c>
      <c r="D404" s="36">
        <f t="shared" si="20"/>
        <v>2.0134001187590286E-2</v>
      </c>
      <c r="E404" s="32"/>
      <c r="F404" s="23" t="s">
        <v>415</v>
      </c>
      <c r="G404" s="33">
        <v>6142.1899409999996</v>
      </c>
      <c r="H404" s="63">
        <f t="shared" si="18"/>
        <v>3.7619512602904952E-3</v>
      </c>
      <c r="I404" s="6"/>
      <c r="J404" s="7"/>
      <c r="K404" s="8"/>
      <c r="L404" s="4"/>
      <c r="M404" s="4"/>
      <c r="N404" s="4"/>
      <c r="O404" s="4"/>
      <c r="P404" s="4"/>
      <c r="Q404" s="4"/>
    </row>
    <row r="405" spans="1:17" ht="15" customHeight="1">
      <c r="A405" s="27">
        <v>36501</v>
      </c>
      <c r="B405" s="28">
        <v>91706.31</v>
      </c>
      <c r="C405" s="85">
        <f t="shared" si="19"/>
        <v>109.5068348019435</v>
      </c>
      <c r="D405" s="36">
        <f t="shared" si="20"/>
        <v>3.0701090388738587E-2</v>
      </c>
      <c r="E405" s="32"/>
      <c r="F405" s="23" t="s">
        <v>416</v>
      </c>
      <c r="G405" s="33">
        <v>6158.7700199999999</v>
      </c>
      <c r="H405" s="63">
        <f t="shared" si="18"/>
        <v>2.6993758186027251E-3</v>
      </c>
      <c r="I405" s="6"/>
      <c r="J405" s="7"/>
      <c r="K405" s="8"/>
      <c r="L405" s="4"/>
      <c r="M405" s="4"/>
      <c r="N405" s="4"/>
      <c r="O405" s="4"/>
      <c r="P405" s="4"/>
      <c r="Q405" s="4"/>
    </row>
    <row r="406" spans="1:17" ht="15" customHeight="1">
      <c r="A406" s="27">
        <v>36502</v>
      </c>
      <c r="B406" s="28">
        <v>91706.31</v>
      </c>
      <c r="C406" s="85">
        <f t="shared" si="19"/>
        <v>109.5068348019435</v>
      </c>
      <c r="D406" s="36">
        <f t="shared" si="20"/>
        <v>0</v>
      </c>
      <c r="E406" s="32"/>
      <c r="F406" s="23" t="s">
        <v>417</v>
      </c>
      <c r="G406" s="33">
        <v>6115.5898440000001</v>
      </c>
      <c r="H406" s="63">
        <f t="shared" si="18"/>
        <v>-7.0111687658049367E-3</v>
      </c>
      <c r="I406" s="6"/>
      <c r="J406" s="7"/>
      <c r="K406" s="8"/>
      <c r="L406" s="4"/>
      <c r="M406" s="4"/>
      <c r="N406" s="4"/>
      <c r="O406" s="4"/>
      <c r="P406" s="4"/>
      <c r="Q406" s="4"/>
    </row>
    <row r="407" spans="1:17" ht="15" customHeight="1">
      <c r="A407" s="27">
        <v>36503</v>
      </c>
      <c r="B407" s="28">
        <v>90535.63</v>
      </c>
      <c r="C407" s="85">
        <f t="shared" si="19"/>
        <v>108.10892160092234</v>
      </c>
      <c r="D407" s="36">
        <f t="shared" si="20"/>
        <v>-1.2765533800236789E-2</v>
      </c>
      <c r="E407" s="32"/>
      <c r="F407" s="23" t="s">
        <v>418</v>
      </c>
      <c r="G407" s="33">
        <v>6118.0600590000004</v>
      </c>
      <c r="H407" s="63">
        <f t="shared" si="18"/>
        <v>4.0392097295795698E-4</v>
      </c>
      <c r="I407" s="6"/>
      <c r="J407" s="7"/>
      <c r="K407" s="8"/>
      <c r="L407" s="4"/>
      <c r="M407" s="4"/>
      <c r="N407" s="4"/>
      <c r="O407" s="4"/>
      <c r="P407" s="4"/>
      <c r="Q407" s="4"/>
    </row>
    <row r="408" spans="1:17" ht="15" customHeight="1">
      <c r="A408" s="27">
        <v>36504</v>
      </c>
      <c r="B408" s="28">
        <v>108263.6</v>
      </c>
      <c r="C408" s="85">
        <f t="shared" si="19"/>
        <v>129.27795437700732</v>
      </c>
      <c r="D408" s="36">
        <f t="shared" si="20"/>
        <v>0.19581207973037798</v>
      </c>
      <c r="E408" s="32"/>
      <c r="F408" s="23" t="s">
        <v>419</v>
      </c>
      <c r="G408" s="33">
        <v>6097.8999020000001</v>
      </c>
      <c r="H408" s="63">
        <f t="shared" si="18"/>
        <v>-3.2951878218886658E-3</v>
      </c>
      <c r="I408" s="6"/>
      <c r="J408" s="7"/>
      <c r="K408" s="8"/>
      <c r="L408" s="4"/>
      <c r="M408" s="4"/>
      <c r="N408" s="4"/>
      <c r="O408" s="4"/>
      <c r="P408" s="4"/>
      <c r="Q408" s="4"/>
    </row>
    <row r="409" spans="1:17" ht="15" customHeight="1">
      <c r="A409" s="27">
        <v>36507</v>
      </c>
      <c r="B409" s="28">
        <v>107784.4</v>
      </c>
      <c r="C409" s="85">
        <f t="shared" si="19"/>
        <v>128.70573993247137</v>
      </c>
      <c r="D409" s="36">
        <f t="shared" si="20"/>
        <v>-4.4262337480003586E-3</v>
      </c>
      <c r="E409" s="32"/>
      <c r="F409" s="23" t="s">
        <v>420</v>
      </c>
      <c r="G409" s="33">
        <v>6127.2001950000003</v>
      </c>
      <c r="H409" s="63">
        <f t="shared" si="18"/>
        <v>4.8049809722836342E-3</v>
      </c>
      <c r="I409" s="6"/>
      <c r="J409" s="7"/>
      <c r="K409" s="8"/>
      <c r="L409" s="4"/>
      <c r="M409" s="4"/>
      <c r="N409" s="4"/>
      <c r="O409" s="4"/>
      <c r="P409" s="4"/>
      <c r="Q409" s="4"/>
    </row>
    <row r="410" spans="1:17" ht="15" customHeight="1">
      <c r="A410" s="27">
        <v>36508</v>
      </c>
      <c r="B410" s="28">
        <v>109959.3</v>
      </c>
      <c r="C410" s="85">
        <f t="shared" si="19"/>
        <v>131.30279584946061</v>
      </c>
      <c r="D410" s="36">
        <f t="shared" si="20"/>
        <v>2.0178244718159669E-2</v>
      </c>
      <c r="E410" s="32"/>
      <c r="F410" s="23" t="s">
        <v>421</v>
      </c>
      <c r="G410" s="33">
        <v>6187.9902339999999</v>
      </c>
      <c r="H410" s="63">
        <f t="shared" si="18"/>
        <v>9.9213404271670802E-3</v>
      </c>
      <c r="I410" s="6"/>
      <c r="J410" s="7"/>
      <c r="K410" s="8"/>
      <c r="L410" s="4"/>
      <c r="M410" s="4"/>
      <c r="N410" s="4"/>
      <c r="O410" s="4"/>
      <c r="P410" s="4"/>
      <c r="Q410" s="4"/>
    </row>
    <row r="411" spans="1:17" ht="15" customHeight="1">
      <c r="A411" s="27">
        <v>36509</v>
      </c>
      <c r="B411" s="28">
        <v>109595.3</v>
      </c>
      <c r="C411" s="85">
        <f t="shared" si="19"/>
        <v>130.86814213950427</v>
      </c>
      <c r="D411" s="36">
        <f t="shared" si="20"/>
        <v>-3.3103157259094956E-3</v>
      </c>
      <c r="E411" s="32"/>
      <c r="F411" s="23" t="s">
        <v>422</v>
      </c>
      <c r="G411" s="33">
        <v>6232.75</v>
      </c>
      <c r="H411" s="63">
        <f t="shared" si="18"/>
        <v>7.2333284810417054E-3</v>
      </c>
      <c r="I411" s="6"/>
      <c r="J411" s="7"/>
      <c r="K411" s="8"/>
      <c r="L411" s="4"/>
      <c r="M411" s="4"/>
      <c r="N411" s="4"/>
      <c r="O411" s="4"/>
      <c r="P411" s="4"/>
      <c r="Q411" s="4"/>
    </row>
    <row r="412" spans="1:17" ht="15" customHeight="1">
      <c r="A412" s="27">
        <v>36510</v>
      </c>
      <c r="B412" s="28">
        <v>109231.1</v>
      </c>
      <c r="C412" s="85">
        <f t="shared" si="19"/>
        <v>130.43324960882816</v>
      </c>
      <c r="D412" s="36">
        <f t="shared" si="20"/>
        <v>-3.3231352074404386E-3</v>
      </c>
      <c r="E412" s="32"/>
      <c r="F412" s="23" t="s">
        <v>423</v>
      </c>
      <c r="G412" s="33">
        <v>6341.2900390000004</v>
      </c>
      <c r="H412" s="63">
        <f t="shared" si="18"/>
        <v>1.7414470177690496E-2</v>
      </c>
      <c r="I412" s="6"/>
      <c r="J412" s="7"/>
      <c r="K412" s="8"/>
      <c r="L412" s="4"/>
      <c r="M412" s="4"/>
      <c r="N412" s="4"/>
      <c r="O412" s="4"/>
      <c r="P412" s="4"/>
      <c r="Q412" s="4"/>
    </row>
    <row r="413" spans="1:17" ht="15" customHeight="1">
      <c r="A413" s="27">
        <v>36511</v>
      </c>
      <c r="B413" s="28">
        <v>112386.7</v>
      </c>
      <c r="C413" s="85">
        <f t="shared" si="19"/>
        <v>134.20136292514206</v>
      </c>
      <c r="D413" s="36">
        <f t="shared" si="20"/>
        <v>2.8889208293242413E-2</v>
      </c>
      <c r="E413" s="32"/>
      <c r="F413" s="23" t="s">
        <v>424</v>
      </c>
      <c r="G413" s="33">
        <v>6353.8999020000001</v>
      </c>
      <c r="H413" s="63">
        <f t="shared" si="18"/>
        <v>1.988532762647174E-3</v>
      </c>
      <c r="I413" s="6"/>
      <c r="J413" s="7"/>
      <c r="K413" s="8"/>
      <c r="L413" s="4"/>
      <c r="M413" s="4"/>
      <c r="N413" s="4"/>
      <c r="O413" s="4"/>
      <c r="P413" s="4"/>
      <c r="Q413" s="4"/>
    </row>
    <row r="414" spans="1:17" ht="15" customHeight="1">
      <c r="A414" s="27">
        <v>36514</v>
      </c>
      <c r="B414" s="28">
        <v>116137.60000000001</v>
      </c>
      <c r="C414" s="85">
        <f t="shared" si="19"/>
        <v>138.68032611381045</v>
      </c>
      <c r="D414" s="36">
        <f t="shared" si="20"/>
        <v>3.3374945611891881E-2</v>
      </c>
      <c r="E414" s="32"/>
      <c r="F414" s="23" t="s">
        <v>425</v>
      </c>
      <c r="G414" s="33">
        <v>6378.6601559999999</v>
      </c>
      <c r="H414" s="63">
        <f t="shared" si="18"/>
        <v>3.8968593119016693E-3</v>
      </c>
      <c r="I414" s="6"/>
      <c r="J414" s="7"/>
      <c r="K414" s="8"/>
      <c r="L414" s="4"/>
      <c r="M414" s="4"/>
      <c r="N414" s="4"/>
      <c r="O414" s="4"/>
      <c r="P414" s="4"/>
      <c r="Q414" s="4"/>
    </row>
    <row r="415" spans="1:17" ht="15" customHeight="1">
      <c r="A415" s="27">
        <v>36515</v>
      </c>
      <c r="B415" s="28">
        <v>115157.4</v>
      </c>
      <c r="C415" s="85">
        <f t="shared" si="19"/>
        <v>137.50986576628512</v>
      </c>
      <c r="D415" s="36">
        <f t="shared" si="20"/>
        <v>-8.4399884275205578E-3</v>
      </c>
      <c r="E415" s="32"/>
      <c r="F415" s="23" t="s">
        <v>426</v>
      </c>
      <c r="G415" s="33">
        <v>6418.6801759999998</v>
      </c>
      <c r="H415" s="63">
        <f t="shared" si="18"/>
        <v>6.2740480008729805E-3</v>
      </c>
      <c r="I415" s="6"/>
      <c r="J415" s="7"/>
      <c r="K415" s="8"/>
      <c r="L415" s="4"/>
      <c r="M415" s="4"/>
      <c r="N415" s="4"/>
      <c r="O415" s="4"/>
      <c r="P415" s="4"/>
      <c r="Q415" s="4"/>
    </row>
    <row r="416" spans="1:17" ht="15" customHeight="1">
      <c r="A416" s="27">
        <v>36516</v>
      </c>
      <c r="B416" s="28">
        <v>115588.5</v>
      </c>
      <c r="C416" s="85">
        <f t="shared" si="19"/>
        <v>138.0246438277197</v>
      </c>
      <c r="D416" s="36">
        <f t="shared" si="20"/>
        <v>3.7435718416706687E-3</v>
      </c>
      <c r="E416" s="32"/>
      <c r="F416" s="23" t="s">
        <v>427</v>
      </c>
      <c r="G416" s="33">
        <v>6492.5297849999997</v>
      </c>
      <c r="H416" s="63">
        <f t="shared" si="18"/>
        <v>1.1505419646258423E-2</v>
      </c>
      <c r="I416" s="6"/>
      <c r="J416" s="7"/>
      <c r="K416" s="8"/>
      <c r="L416" s="4"/>
      <c r="M416" s="4"/>
      <c r="N416" s="4"/>
      <c r="O416" s="4"/>
      <c r="P416" s="4"/>
      <c r="Q416" s="4"/>
    </row>
    <row r="417" spans="1:17" ht="15" customHeight="1">
      <c r="A417" s="27">
        <v>36517</v>
      </c>
      <c r="B417" s="28">
        <v>115588.5</v>
      </c>
      <c r="C417" s="85">
        <f t="shared" si="19"/>
        <v>138.0246438277197</v>
      </c>
      <c r="D417" s="58">
        <f t="shared" si="20"/>
        <v>0</v>
      </c>
      <c r="E417" s="32"/>
      <c r="F417" s="23" t="s">
        <v>428</v>
      </c>
      <c r="G417" s="33">
        <v>6782.3901370000003</v>
      </c>
      <c r="H417" s="63">
        <f t="shared" si="18"/>
        <v>4.4645209432797484E-2</v>
      </c>
      <c r="I417" s="6"/>
      <c r="J417" s="7"/>
      <c r="K417" s="8"/>
      <c r="L417" s="4"/>
      <c r="M417" s="4"/>
      <c r="N417" s="4"/>
      <c r="O417" s="4"/>
      <c r="P417" s="4"/>
      <c r="Q417" s="4"/>
    </row>
    <row r="418" spans="1:17" ht="15" customHeight="1">
      <c r="A418" s="27">
        <v>36521</v>
      </c>
      <c r="B418" s="28">
        <v>116327.8</v>
      </c>
      <c r="C418" s="85">
        <f t="shared" si="19"/>
        <v>138.90744461829863</v>
      </c>
      <c r="D418" s="36">
        <f t="shared" si="20"/>
        <v>6.3959649965178444E-3</v>
      </c>
      <c r="E418" s="32"/>
      <c r="F418" s="23" t="s">
        <v>429</v>
      </c>
      <c r="G418" s="33">
        <v>6837.4101559999999</v>
      </c>
      <c r="H418" s="63">
        <f t="shared" si="18"/>
        <v>8.1121872803878777E-3</v>
      </c>
      <c r="I418" s="6"/>
      <c r="J418" s="7"/>
      <c r="K418" s="8"/>
      <c r="L418" s="4"/>
      <c r="M418" s="4"/>
      <c r="N418" s="4"/>
      <c r="O418" s="4"/>
      <c r="P418" s="4"/>
      <c r="Q418" s="4"/>
    </row>
    <row r="419" spans="1:17" ht="15" customHeight="1">
      <c r="A419" s="27">
        <v>36522</v>
      </c>
      <c r="B419" s="28">
        <v>117806.6</v>
      </c>
      <c r="C419" s="85">
        <f t="shared" si="19"/>
        <v>140.67328502017625</v>
      </c>
      <c r="D419" s="36">
        <f t="shared" si="20"/>
        <v>1.271235250731126E-2</v>
      </c>
      <c r="E419" s="32"/>
      <c r="F419" s="23" t="s">
        <v>430</v>
      </c>
      <c r="G419" s="33">
        <v>6861.5400390000004</v>
      </c>
      <c r="H419" s="63">
        <f t="shared" si="18"/>
        <v>3.5290969021107995E-3</v>
      </c>
      <c r="I419" s="6"/>
      <c r="J419" s="7"/>
      <c r="K419" s="8"/>
      <c r="L419" s="4"/>
      <c r="M419" s="4"/>
      <c r="N419" s="4"/>
      <c r="O419" s="4"/>
      <c r="P419" s="4"/>
      <c r="Q419" s="4"/>
    </row>
    <row r="420" spans="1:17" ht="15" customHeight="1">
      <c r="A420" s="27">
        <v>36523</v>
      </c>
      <c r="B420" s="28">
        <v>116667.1</v>
      </c>
      <c r="C420" s="85">
        <f t="shared" si="19"/>
        <v>139.31260396936509</v>
      </c>
      <c r="D420" s="36">
        <f t="shared" si="20"/>
        <v>-9.6726329424667197E-3</v>
      </c>
      <c r="E420" s="32"/>
      <c r="F420" s="23" t="s">
        <v>431</v>
      </c>
      <c r="G420" s="33">
        <v>6859.580078</v>
      </c>
      <c r="H420" s="63">
        <f t="shared" si="18"/>
        <v>-2.8564447468940518E-4</v>
      </c>
      <c r="I420" s="6"/>
      <c r="J420" s="7"/>
      <c r="K420" s="8"/>
      <c r="L420" s="4"/>
      <c r="M420" s="4"/>
      <c r="N420" s="4"/>
      <c r="O420" s="4"/>
      <c r="P420" s="4"/>
      <c r="Q420" s="4"/>
    </row>
    <row r="421" spans="1:17" ht="15" customHeight="1">
      <c r="A421" s="27">
        <v>36524</v>
      </c>
      <c r="B421" s="28">
        <v>116667.1</v>
      </c>
      <c r="C421" s="85">
        <f t="shared" si="19"/>
        <v>139.31260396936509</v>
      </c>
      <c r="D421" s="58">
        <f t="shared" si="20"/>
        <v>0</v>
      </c>
      <c r="E421" s="32"/>
      <c r="F421" s="23" t="s">
        <v>432</v>
      </c>
      <c r="G421" s="33">
        <v>6958.1401370000003</v>
      </c>
      <c r="H421" s="63">
        <f t="shared" si="18"/>
        <v>1.4368235063849103E-2</v>
      </c>
      <c r="I421" s="6"/>
      <c r="J421" s="7"/>
      <c r="K421" s="8"/>
      <c r="L421" s="4"/>
      <c r="M421" s="4"/>
      <c r="N421" s="4"/>
      <c r="O421" s="4"/>
      <c r="P421" s="4"/>
      <c r="Q421" s="4"/>
    </row>
    <row r="422" spans="1:17" ht="15" customHeight="1">
      <c r="A422" s="27">
        <v>36528</v>
      </c>
      <c r="B422" s="28">
        <v>120684.3</v>
      </c>
      <c r="C422" s="85">
        <f t="shared" si="19"/>
        <v>144.10955694638886</v>
      </c>
      <c r="D422" s="36">
        <f t="shared" si="20"/>
        <v>3.4433014963087254E-2</v>
      </c>
      <c r="E422" s="32"/>
      <c r="F422" s="23" t="s">
        <v>433</v>
      </c>
      <c r="G422" s="33">
        <v>6750.7597660000001</v>
      </c>
      <c r="H422" s="63">
        <f t="shared" si="18"/>
        <v>-2.9803994590056098E-2</v>
      </c>
      <c r="I422" s="6"/>
      <c r="J422" s="7"/>
      <c r="K422" s="8"/>
      <c r="L422" s="4"/>
      <c r="M422" s="4"/>
      <c r="N422" s="4"/>
      <c r="O422" s="4"/>
      <c r="P422" s="4"/>
      <c r="Q422" s="4"/>
    </row>
    <row r="423" spans="1:17" ht="15" customHeight="1">
      <c r="A423" s="27">
        <v>36529</v>
      </c>
      <c r="B423" s="28">
        <v>114738.6</v>
      </c>
      <c r="C423" s="85">
        <f t="shared" si="19"/>
        <v>137.00977517911554</v>
      </c>
      <c r="D423" s="36">
        <f t="shared" si="20"/>
        <v>-4.926655745610653E-2</v>
      </c>
      <c r="E423" s="32"/>
      <c r="F423" s="23" t="s">
        <v>434</v>
      </c>
      <c r="G423" s="33">
        <v>6586.9501950000003</v>
      </c>
      <c r="H423" s="63">
        <f t="shared" si="18"/>
        <v>-2.4265353334749339E-2</v>
      </c>
      <c r="I423" s="6"/>
      <c r="J423" s="7"/>
      <c r="K423" s="8"/>
      <c r="L423" s="4"/>
      <c r="M423" s="4"/>
      <c r="N423" s="4"/>
      <c r="O423" s="4"/>
      <c r="P423" s="4"/>
      <c r="Q423" s="4"/>
    </row>
    <row r="424" spans="1:17" ht="15" customHeight="1">
      <c r="A424" s="27">
        <v>36530</v>
      </c>
      <c r="B424" s="28">
        <v>108309.3</v>
      </c>
      <c r="C424" s="85">
        <f t="shared" si="19"/>
        <v>129.33252491147161</v>
      </c>
      <c r="D424" s="36">
        <f t="shared" si="20"/>
        <v>-5.6034324978690715E-2</v>
      </c>
      <c r="E424" s="32"/>
      <c r="F424" s="23" t="s">
        <v>435</v>
      </c>
      <c r="G424" s="33">
        <v>6502.0698240000002</v>
      </c>
      <c r="H424" s="63">
        <f t="shared" si="18"/>
        <v>-1.2886141307768032E-2</v>
      </c>
      <c r="I424" s="6"/>
      <c r="J424" s="7"/>
      <c r="K424" s="8"/>
      <c r="L424" s="4"/>
      <c r="M424" s="4"/>
      <c r="N424" s="4"/>
      <c r="O424" s="4"/>
      <c r="P424" s="4"/>
      <c r="Q424" s="4"/>
    </row>
    <row r="425" spans="1:17" ht="15" customHeight="1">
      <c r="A425" s="27">
        <v>36531</v>
      </c>
      <c r="B425" s="28">
        <v>108309.3</v>
      </c>
      <c r="C425" s="85">
        <f t="shared" si="19"/>
        <v>129.33252491147161</v>
      </c>
      <c r="D425" s="36">
        <f t="shared" si="20"/>
        <v>0</v>
      </c>
      <c r="E425" s="32"/>
      <c r="F425" s="23" t="s">
        <v>436</v>
      </c>
      <c r="G425" s="33">
        <v>6474.919922</v>
      </c>
      <c r="H425" s="63">
        <f t="shared" si="18"/>
        <v>-4.1755783519559003E-3</v>
      </c>
      <c r="I425" s="6"/>
      <c r="J425" s="7"/>
      <c r="K425" s="8"/>
      <c r="L425" s="4"/>
      <c r="M425" s="4"/>
      <c r="N425" s="4"/>
      <c r="O425" s="4"/>
      <c r="P425" s="4"/>
      <c r="Q425" s="4"/>
    </row>
    <row r="426" spans="1:17" ht="15" customHeight="1">
      <c r="A426" s="27">
        <v>36532</v>
      </c>
      <c r="B426" s="28">
        <v>105341.8</v>
      </c>
      <c r="C426" s="85">
        <f t="shared" si="19"/>
        <v>125.78902248208843</v>
      </c>
      <c r="D426" s="36">
        <f t="shared" si="20"/>
        <v>-2.7398385918845379E-2</v>
      </c>
      <c r="E426" s="32"/>
      <c r="F426" s="23" t="s">
        <v>437</v>
      </c>
      <c r="G426" s="33">
        <v>6780.9599609999996</v>
      </c>
      <c r="H426" s="63">
        <f t="shared" si="18"/>
        <v>4.7265455432145116E-2</v>
      </c>
      <c r="I426" s="6"/>
      <c r="J426" s="7"/>
      <c r="K426" s="8"/>
      <c r="L426" s="4"/>
      <c r="M426" s="4"/>
      <c r="N426" s="4"/>
      <c r="O426" s="4"/>
      <c r="P426" s="4"/>
      <c r="Q426" s="4"/>
    </row>
    <row r="427" spans="1:17" ht="15" customHeight="1">
      <c r="A427" s="27">
        <v>36535</v>
      </c>
      <c r="B427" s="28">
        <v>105341.8</v>
      </c>
      <c r="C427" s="85">
        <f t="shared" si="19"/>
        <v>125.78902248208843</v>
      </c>
      <c r="D427" s="58">
        <f t="shared" si="20"/>
        <v>0</v>
      </c>
      <c r="E427" s="32"/>
      <c r="F427" s="23" t="s">
        <v>438</v>
      </c>
      <c r="G427" s="33">
        <v>6925.5200199999999</v>
      </c>
      <c r="H427" s="63">
        <f t="shared" si="18"/>
        <v>2.1318524195898931E-2</v>
      </c>
      <c r="I427" s="6"/>
      <c r="J427" s="7"/>
      <c r="K427" s="8"/>
      <c r="L427" s="4"/>
      <c r="M427" s="4"/>
      <c r="N427" s="4"/>
      <c r="O427" s="4"/>
      <c r="P427" s="4"/>
      <c r="Q427" s="4"/>
    </row>
    <row r="428" spans="1:17" ht="15" customHeight="1">
      <c r="A428" s="27">
        <v>36536</v>
      </c>
      <c r="B428" s="28">
        <v>116878</v>
      </c>
      <c r="C428" s="85">
        <f t="shared" si="19"/>
        <v>139.564440418348</v>
      </c>
      <c r="D428" s="36">
        <f t="shared" si="20"/>
        <v>0.10951208352240038</v>
      </c>
      <c r="E428" s="32"/>
      <c r="F428" s="23" t="s">
        <v>439</v>
      </c>
      <c r="G428" s="33">
        <v>6891.25</v>
      </c>
      <c r="H428" s="63">
        <f t="shared" si="18"/>
        <v>-4.9483677617034646E-3</v>
      </c>
      <c r="I428" s="6"/>
      <c r="J428" s="7"/>
      <c r="K428" s="8"/>
      <c r="L428" s="4"/>
      <c r="M428" s="4"/>
      <c r="N428" s="4"/>
      <c r="O428" s="4"/>
      <c r="P428" s="4"/>
      <c r="Q428" s="4"/>
    </row>
    <row r="429" spans="1:17" ht="15" customHeight="1">
      <c r="A429" s="27">
        <v>36537</v>
      </c>
      <c r="B429" s="28">
        <v>115760.2</v>
      </c>
      <c r="C429" s="85">
        <f t="shared" si="19"/>
        <v>138.22967141563038</v>
      </c>
      <c r="D429" s="36">
        <f t="shared" si="20"/>
        <v>-9.5638186827290243E-3</v>
      </c>
      <c r="E429" s="32"/>
      <c r="F429" s="23" t="s">
        <v>440</v>
      </c>
      <c r="G429" s="33">
        <v>6912.8100590000004</v>
      </c>
      <c r="H429" s="63">
        <f t="shared" si="18"/>
        <v>3.1286136767640655E-3</v>
      </c>
      <c r="I429" s="6"/>
      <c r="J429" s="7"/>
      <c r="K429" s="8"/>
      <c r="L429" s="4"/>
      <c r="M429" s="4"/>
      <c r="N429" s="4"/>
      <c r="O429" s="4"/>
      <c r="P429" s="4"/>
      <c r="Q429" s="4"/>
    </row>
    <row r="430" spans="1:17" ht="15" customHeight="1">
      <c r="A430" s="27">
        <v>36538</v>
      </c>
      <c r="B430" s="28">
        <v>119237.9</v>
      </c>
      <c r="C430" s="85">
        <f t="shared" si="19"/>
        <v>142.38240550111175</v>
      </c>
      <c r="D430" s="36">
        <f t="shared" si="20"/>
        <v>3.0042277052043771E-2</v>
      </c>
      <c r="E430" s="32"/>
      <c r="F430" s="23" t="s">
        <v>441</v>
      </c>
      <c r="G430" s="33">
        <v>6955.9799800000001</v>
      </c>
      <c r="H430" s="63">
        <f t="shared" si="18"/>
        <v>6.2449164133759833E-3</v>
      </c>
      <c r="I430" s="6"/>
      <c r="J430" s="7"/>
      <c r="K430" s="8"/>
      <c r="L430" s="4"/>
      <c r="M430" s="4"/>
      <c r="N430" s="4"/>
      <c r="O430" s="4"/>
      <c r="P430" s="4"/>
      <c r="Q430" s="4"/>
    </row>
    <row r="431" spans="1:17" ht="15" customHeight="1">
      <c r="A431" s="27">
        <v>36539</v>
      </c>
      <c r="B431" s="28">
        <v>122715.8</v>
      </c>
      <c r="C431" s="85">
        <f t="shared" si="19"/>
        <v>146.53537840731286</v>
      </c>
      <c r="D431" s="36">
        <f t="shared" si="20"/>
        <v>2.9167739451969623E-2</v>
      </c>
      <c r="E431" s="32"/>
      <c r="F431" s="23" t="s">
        <v>442</v>
      </c>
      <c r="G431" s="33">
        <v>7173.2202150000003</v>
      </c>
      <c r="H431" s="63">
        <f t="shared" si="18"/>
        <v>3.123071596304396E-2</v>
      </c>
      <c r="I431" s="6"/>
      <c r="J431" s="7"/>
      <c r="K431" s="8"/>
      <c r="L431" s="4"/>
      <c r="M431" s="4"/>
      <c r="N431" s="4"/>
      <c r="O431" s="4"/>
      <c r="P431" s="4"/>
      <c r="Q431" s="4"/>
    </row>
    <row r="432" spans="1:17" ht="15" customHeight="1">
      <c r="A432" s="27">
        <v>36542</v>
      </c>
      <c r="B432" s="28">
        <v>134391.1</v>
      </c>
      <c r="C432" s="85">
        <f t="shared" si="19"/>
        <v>160.47689615416289</v>
      </c>
      <c r="D432" s="36">
        <f t="shared" si="20"/>
        <v>9.5140967992711642E-2</v>
      </c>
      <c r="E432" s="32"/>
      <c r="F432" s="23" t="s">
        <v>443</v>
      </c>
      <c r="G432" s="33">
        <v>7258.8999020000001</v>
      </c>
      <c r="H432" s="63">
        <f t="shared" si="18"/>
        <v>1.1944382638753246E-2</v>
      </c>
      <c r="I432" s="6"/>
      <c r="J432" s="7"/>
      <c r="K432" s="8"/>
      <c r="L432" s="4"/>
      <c r="M432" s="4"/>
      <c r="N432" s="4"/>
      <c r="O432" s="4"/>
      <c r="P432" s="4"/>
      <c r="Q432" s="4"/>
    </row>
    <row r="433" spans="1:17" ht="15" customHeight="1">
      <c r="A433" s="27">
        <v>36543</v>
      </c>
      <c r="B433" s="28">
        <v>132772.29999999999</v>
      </c>
      <c r="C433" s="85">
        <f t="shared" si="19"/>
        <v>158.54388124845588</v>
      </c>
      <c r="D433" s="36">
        <f t="shared" si="20"/>
        <v>-1.204544050908146E-2</v>
      </c>
      <c r="E433" s="32"/>
      <c r="F433" s="23" t="s">
        <v>444</v>
      </c>
      <c r="G433" s="33">
        <v>7072.1201170000004</v>
      </c>
      <c r="H433" s="63">
        <f t="shared" si="18"/>
        <v>-2.5731142118179288E-2</v>
      </c>
      <c r="I433" s="6"/>
      <c r="J433" s="7"/>
      <c r="K433" s="8"/>
      <c r="L433" s="4"/>
      <c r="M433" s="4"/>
      <c r="N433" s="4"/>
      <c r="O433" s="4"/>
      <c r="P433" s="4"/>
      <c r="Q433" s="4"/>
    </row>
    <row r="434" spans="1:17" ht="15" customHeight="1">
      <c r="A434" s="27">
        <v>36544</v>
      </c>
      <c r="B434" s="28">
        <v>131777.79999999999</v>
      </c>
      <c r="C434" s="85">
        <f t="shared" si="19"/>
        <v>157.35634521946798</v>
      </c>
      <c r="D434" s="36">
        <f t="shared" si="20"/>
        <v>-7.4902671716916861E-3</v>
      </c>
      <c r="E434" s="32"/>
      <c r="F434" s="23" t="s">
        <v>445</v>
      </c>
      <c r="G434" s="33">
        <v>7091.0400390000004</v>
      </c>
      <c r="H434" s="63">
        <f t="shared" si="18"/>
        <v>2.6752828977720886E-3</v>
      </c>
      <c r="I434" s="6"/>
      <c r="J434" s="7"/>
      <c r="K434" s="8"/>
      <c r="L434" s="4"/>
      <c r="M434" s="4"/>
      <c r="N434" s="4"/>
      <c r="O434" s="4"/>
      <c r="P434" s="4"/>
      <c r="Q434" s="4"/>
    </row>
    <row r="435" spans="1:17" ht="15" customHeight="1">
      <c r="A435" s="27">
        <v>36545</v>
      </c>
      <c r="B435" s="28">
        <v>136253.29999999999</v>
      </c>
      <c r="C435" s="85">
        <f t="shared" si="19"/>
        <v>162.70055587581322</v>
      </c>
      <c r="D435" s="36">
        <f t="shared" si="20"/>
        <v>3.3962473193512109E-2</v>
      </c>
      <c r="E435" s="32"/>
      <c r="F435" s="23" t="s">
        <v>446</v>
      </c>
      <c r="G435" s="33">
        <v>7112.6601559999999</v>
      </c>
      <c r="H435" s="63">
        <f t="shared" si="18"/>
        <v>3.048934554182607E-3</v>
      </c>
      <c r="I435" s="6"/>
      <c r="J435" s="7"/>
      <c r="K435" s="8"/>
      <c r="L435" s="4"/>
      <c r="M435" s="4"/>
      <c r="N435" s="4"/>
      <c r="O435" s="4"/>
      <c r="P435" s="4"/>
      <c r="Q435" s="4"/>
    </row>
    <row r="436" spans="1:17" ht="15" customHeight="1">
      <c r="A436" s="27">
        <v>36546</v>
      </c>
      <c r="B436" s="28">
        <v>134264.20000000001</v>
      </c>
      <c r="C436" s="85">
        <f t="shared" si="19"/>
        <v>160.32536440747759</v>
      </c>
      <c r="D436" s="36">
        <f t="shared" si="20"/>
        <v>-1.459854550311792E-2</v>
      </c>
      <c r="E436" s="32"/>
      <c r="F436" s="23" t="s">
        <v>447</v>
      </c>
      <c r="G436" s="33">
        <v>6992.75</v>
      </c>
      <c r="H436" s="63">
        <f t="shared" si="18"/>
        <v>-1.6858693283531585E-2</v>
      </c>
      <c r="I436" s="6"/>
      <c r="J436" s="7"/>
      <c r="K436" s="8"/>
      <c r="L436" s="4"/>
      <c r="M436" s="4"/>
      <c r="N436" s="4"/>
      <c r="O436" s="4"/>
      <c r="P436" s="4"/>
      <c r="Q436" s="4"/>
    </row>
    <row r="437" spans="1:17" ht="15" customHeight="1">
      <c r="A437" s="27">
        <v>36549</v>
      </c>
      <c r="B437" s="28">
        <v>130139</v>
      </c>
      <c r="C437" s="85">
        <f t="shared" si="19"/>
        <v>155.39944824178542</v>
      </c>
      <c r="D437" s="36">
        <f t="shared" si="20"/>
        <v>-3.0724496924720152E-2</v>
      </c>
      <c r="E437" s="32"/>
      <c r="F437" s="23" t="s">
        <v>448</v>
      </c>
      <c r="G437" s="33">
        <v>6931.9902339999999</v>
      </c>
      <c r="H437" s="63">
        <f t="shared" si="18"/>
        <v>-8.6889658574952813E-3</v>
      </c>
      <c r="I437" s="6"/>
      <c r="J437" s="7"/>
      <c r="K437" s="8"/>
      <c r="L437" s="4"/>
      <c r="M437" s="4"/>
      <c r="N437" s="4"/>
      <c r="O437" s="4"/>
      <c r="P437" s="4"/>
      <c r="Q437" s="4"/>
    </row>
    <row r="438" spans="1:17" ht="15" customHeight="1">
      <c r="A438" s="27">
        <v>36550</v>
      </c>
      <c r="B438" s="28">
        <v>125383.9</v>
      </c>
      <c r="C438" s="85">
        <f t="shared" si="19"/>
        <v>149.72136621922098</v>
      </c>
      <c r="D438" s="36">
        <f t="shared" si="20"/>
        <v>-3.6538624086553652E-2</v>
      </c>
      <c r="E438" s="32"/>
      <c r="F438" s="23" t="s">
        <v>449</v>
      </c>
      <c r="G438" s="33">
        <v>6809.6401370000003</v>
      </c>
      <c r="H438" s="63">
        <f t="shared" si="18"/>
        <v>-1.7650067710698328E-2</v>
      </c>
      <c r="I438" s="6"/>
      <c r="J438" s="7"/>
      <c r="K438" s="8"/>
      <c r="L438" s="4"/>
      <c r="M438" s="4"/>
      <c r="N438" s="4"/>
      <c r="O438" s="4"/>
      <c r="P438" s="4"/>
      <c r="Q438" s="4"/>
    </row>
    <row r="439" spans="1:17" ht="15" customHeight="1">
      <c r="A439" s="27">
        <v>36551</v>
      </c>
      <c r="B439" s="28">
        <v>135144.4</v>
      </c>
      <c r="C439" s="85">
        <f t="shared" si="19"/>
        <v>161.37641439512481</v>
      </c>
      <c r="D439" s="36">
        <f t="shared" si="20"/>
        <v>7.7844922673485195E-2</v>
      </c>
      <c r="E439" s="32"/>
      <c r="F439" s="23" t="s">
        <v>450</v>
      </c>
      <c r="G439" s="33">
        <v>6969.3701170000004</v>
      </c>
      <c r="H439" s="63">
        <f t="shared" si="18"/>
        <v>2.3456449501951127E-2</v>
      </c>
      <c r="I439" s="6"/>
      <c r="J439" s="7"/>
      <c r="K439" s="8"/>
      <c r="L439" s="4"/>
      <c r="M439" s="4"/>
      <c r="N439" s="4"/>
      <c r="O439" s="4"/>
      <c r="P439" s="4"/>
      <c r="Q439" s="4"/>
    </row>
    <row r="440" spans="1:17" ht="15" customHeight="1">
      <c r="A440" s="27">
        <v>36552</v>
      </c>
      <c r="B440" s="28">
        <v>132641.70000000001</v>
      </c>
      <c r="C440" s="85">
        <f t="shared" si="19"/>
        <v>158.38793131845514</v>
      </c>
      <c r="D440" s="36">
        <f t="shared" si="20"/>
        <v>-1.851871035721778E-2</v>
      </c>
      <c r="E440" s="32"/>
      <c r="F440" s="23" t="s">
        <v>451</v>
      </c>
      <c r="G440" s="33">
        <v>7126.1298829999996</v>
      </c>
      <c r="H440" s="63">
        <f t="shared" si="18"/>
        <v>2.2492673422182554E-2</v>
      </c>
      <c r="I440" s="6"/>
      <c r="J440" s="7"/>
      <c r="K440" s="8"/>
      <c r="L440" s="4"/>
      <c r="M440" s="4"/>
      <c r="N440" s="4"/>
      <c r="O440" s="4"/>
      <c r="P440" s="4"/>
      <c r="Q440" s="4"/>
    </row>
    <row r="441" spans="1:17" ht="15" customHeight="1">
      <c r="A441" s="27">
        <v>36553</v>
      </c>
      <c r="B441" s="28">
        <v>133642.79999999999</v>
      </c>
      <c r="C441" s="85">
        <f t="shared" si="19"/>
        <v>159.58334843119499</v>
      </c>
      <c r="D441" s="36">
        <f t="shared" si="20"/>
        <v>7.5474002519567871E-3</v>
      </c>
      <c r="E441" s="32"/>
      <c r="F441" s="23" t="s">
        <v>452</v>
      </c>
      <c r="G441" s="33">
        <v>7066.6000979999999</v>
      </c>
      <c r="H441" s="63">
        <f t="shared" si="18"/>
        <v>-8.353732808324639E-3</v>
      </c>
      <c r="I441" s="6"/>
      <c r="J441" s="7"/>
      <c r="K441" s="8"/>
      <c r="L441" s="4"/>
      <c r="M441" s="4"/>
      <c r="N441" s="4"/>
      <c r="O441" s="4"/>
      <c r="P441" s="4"/>
      <c r="Q441" s="4"/>
    </row>
    <row r="442" spans="1:17" ht="15" customHeight="1">
      <c r="A442" s="27">
        <v>36556</v>
      </c>
      <c r="B442" s="28">
        <v>135696.70000000001</v>
      </c>
      <c r="C442" s="85">
        <f t="shared" si="19"/>
        <v>162.03591781273173</v>
      </c>
      <c r="D442" s="36">
        <f t="shared" si="20"/>
        <v>1.5368579526918199E-2</v>
      </c>
      <c r="E442" s="32"/>
      <c r="F442" s="23" t="s">
        <v>453</v>
      </c>
      <c r="G442" s="33">
        <v>6835.6000979999999</v>
      </c>
      <c r="H442" s="63">
        <f t="shared" si="18"/>
        <v>-3.268898717862611E-2</v>
      </c>
      <c r="I442" s="6"/>
      <c r="J442" s="7"/>
      <c r="K442" s="8"/>
      <c r="L442" s="4"/>
      <c r="M442" s="4"/>
      <c r="N442" s="4"/>
      <c r="O442" s="4"/>
      <c r="P442" s="4"/>
      <c r="Q442" s="4"/>
    </row>
    <row r="443" spans="1:17" ht="15" customHeight="1">
      <c r="A443" s="27">
        <v>36557</v>
      </c>
      <c r="B443" s="28">
        <v>146587.4</v>
      </c>
      <c r="C443" s="85">
        <f t="shared" si="19"/>
        <v>175.04054187597805</v>
      </c>
      <c r="D443" s="36">
        <f t="shared" si="20"/>
        <v>8.025766286136643E-2</v>
      </c>
      <c r="E443" s="32"/>
      <c r="F443" s="23" t="s">
        <v>454</v>
      </c>
      <c r="G443" s="33">
        <v>7050.4599609999996</v>
      </c>
      <c r="H443" s="63">
        <f t="shared" si="18"/>
        <v>3.1432479946108115E-2</v>
      </c>
      <c r="I443" s="6"/>
      <c r="J443" s="7"/>
      <c r="K443" s="8"/>
      <c r="L443" s="4"/>
      <c r="M443" s="4"/>
      <c r="N443" s="4"/>
      <c r="O443" s="4"/>
      <c r="P443" s="4"/>
      <c r="Q443" s="4"/>
    </row>
    <row r="444" spans="1:17" ht="15" customHeight="1">
      <c r="A444" s="27">
        <v>36558</v>
      </c>
      <c r="B444" s="28">
        <v>150217.79999999999</v>
      </c>
      <c r="C444" s="85">
        <f t="shared" si="19"/>
        <v>179.37561558099327</v>
      </c>
      <c r="D444" s="36">
        <f t="shared" si="20"/>
        <v>2.4766112230655529E-2</v>
      </c>
      <c r="E444" s="32"/>
      <c r="F444" s="23" t="s">
        <v>455</v>
      </c>
      <c r="G444" s="33">
        <v>7171.9501950000003</v>
      </c>
      <c r="H444" s="63">
        <f t="shared" si="18"/>
        <v>1.7231533073307357E-2</v>
      </c>
      <c r="I444" s="6"/>
      <c r="J444" s="7"/>
      <c r="K444" s="8"/>
      <c r="L444" s="4"/>
      <c r="M444" s="4"/>
      <c r="N444" s="4"/>
      <c r="O444" s="4"/>
      <c r="P444" s="4"/>
      <c r="Q444" s="4"/>
    </row>
    <row r="445" spans="1:17" ht="15" customHeight="1">
      <c r="A445" s="27">
        <v>36559</v>
      </c>
      <c r="B445" s="28">
        <v>147764.1</v>
      </c>
      <c r="C445" s="85">
        <f t="shared" si="19"/>
        <v>176.44564358066387</v>
      </c>
      <c r="D445" s="36">
        <f t="shared" si="20"/>
        <v>-1.6334282621633275E-2</v>
      </c>
      <c r="E445" s="32"/>
      <c r="F445" s="23" t="s">
        <v>456</v>
      </c>
      <c r="G445" s="33">
        <v>7354.2597660000001</v>
      </c>
      <c r="H445" s="63">
        <f t="shared" si="18"/>
        <v>2.5419804382788212E-2</v>
      </c>
      <c r="I445" s="6"/>
      <c r="J445" s="7"/>
      <c r="K445" s="8"/>
      <c r="L445" s="4"/>
      <c r="M445" s="4"/>
      <c r="N445" s="4"/>
      <c r="O445" s="4"/>
      <c r="P445" s="4"/>
      <c r="Q445" s="4"/>
    </row>
    <row r="446" spans="1:17" ht="15" customHeight="1">
      <c r="A446" s="27">
        <v>36560</v>
      </c>
      <c r="B446" s="28">
        <v>155225</v>
      </c>
      <c r="C446" s="85">
        <f t="shared" si="19"/>
        <v>185.35473112081047</v>
      </c>
      <c r="D446" s="36">
        <f t="shared" si="20"/>
        <v>5.0491966587283339E-2</v>
      </c>
      <c r="E446" s="32"/>
      <c r="F446" s="23" t="s">
        <v>457</v>
      </c>
      <c r="G446" s="33">
        <v>7444.6098629999997</v>
      </c>
      <c r="H446" s="63">
        <f t="shared" si="18"/>
        <v>1.2285410071820347E-2</v>
      </c>
      <c r="I446" s="6"/>
      <c r="J446" s="7"/>
      <c r="K446" s="8"/>
      <c r="L446" s="4"/>
      <c r="M446" s="4"/>
      <c r="N446" s="4"/>
      <c r="O446" s="4"/>
      <c r="P446" s="4"/>
      <c r="Q446" s="4"/>
    </row>
    <row r="447" spans="1:17" ht="15" customHeight="1">
      <c r="A447" s="27">
        <v>36563</v>
      </c>
      <c r="B447" s="28">
        <v>156727.1</v>
      </c>
      <c r="C447" s="85">
        <f t="shared" si="19"/>
        <v>187.14839413653971</v>
      </c>
      <c r="D447" s="36">
        <f t="shared" si="20"/>
        <v>9.6769205991303325E-3</v>
      </c>
      <c r="E447" s="32"/>
      <c r="F447" s="23" t="s">
        <v>458</v>
      </c>
      <c r="G447" s="33">
        <v>7296.3198240000002</v>
      </c>
      <c r="H447" s="63">
        <f t="shared" si="18"/>
        <v>-1.9919114866852428E-2</v>
      </c>
      <c r="I447" s="6"/>
      <c r="J447" s="7"/>
      <c r="K447" s="8"/>
      <c r="L447" s="4"/>
      <c r="M447" s="4"/>
      <c r="N447" s="4"/>
      <c r="O447" s="4"/>
      <c r="P447" s="4"/>
      <c r="Q447" s="4"/>
    </row>
    <row r="448" spans="1:17" ht="15" customHeight="1">
      <c r="A448" s="27">
        <v>36564</v>
      </c>
      <c r="B448" s="28">
        <v>162735.9</v>
      </c>
      <c r="C448" s="85">
        <f t="shared" si="19"/>
        <v>194.32352384089612</v>
      </c>
      <c r="D448" s="36">
        <f t="shared" si="20"/>
        <v>3.8339253390128371E-2</v>
      </c>
      <c r="E448" s="32"/>
      <c r="F448" s="23" t="s">
        <v>459</v>
      </c>
      <c r="G448" s="33">
        <v>7549.8798829999996</v>
      </c>
      <c r="H448" s="63">
        <f t="shared" si="18"/>
        <v>3.4751774197994564E-2</v>
      </c>
      <c r="I448" s="6"/>
      <c r="J448" s="7"/>
      <c r="K448" s="8"/>
      <c r="L448" s="4"/>
      <c r="M448" s="4"/>
      <c r="N448" s="4"/>
      <c r="O448" s="4"/>
      <c r="P448" s="4"/>
      <c r="Q448" s="4"/>
    </row>
    <row r="449" spans="1:17" ht="15" customHeight="1">
      <c r="A449" s="27">
        <v>36565</v>
      </c>
      <c r="B449" s="28">
        <v>152721.29999999999</v>
      </c>
      <c r="C449" s="85">
        <f t="shared" si="19"/>
        <v>182.36505394054197</v>
      </c>
      <c r="D449" s="36">
        <f t="shared" si="20"/>
        <v>-6.1538972039974008E-2</v>
      </c>
      <c r="E449" s="32"/>
      <c r="F449" s="23" t="s">
        <v>460</v>
      </c>
      <c r="G449" s="33">
        <v>7629.1098629999997</v>
      </c>
      <c r="H449" s="63">
        <f t="shared" si="18"/>
        <v>1.0494204044014202E-2</v>
      </c>
      <c r="I449" s="6"/>
      <c r="J449" s="7"/>
      <c r="K449" s="8"/>
      <c r="L449" s="4"/>
      <c r="M449" s="4"/>
      <c r="N449" s="4"/>
      <c r="O449" s="4"/>
      <c r="P449" s="4"/>
      <c r="Q449" s="4"/>
    </row>
    <row r="450" spans="1:17" ht="15" customHeight="1">
      <c r="A450" s="27">
        <v>36566</v>
      </c>
      <c r="B450" s="28">
        <v>152721.29999999999</v>
      </c>
      <c r="C450" s="85">
        <f t="shared" si="19"/>
        <v>182.36505394054197</v>
      </c>
      <c r="D450" s="36">
        <f t="shared" si="20"/>
        <v>0</v>
      </c>
      <c r="E450" s="32"/>
      <c r="F450" s="23" t="s">
        <v>461</v>
      </c>
      <c r="G450" s="33">
        <v>7709.2700199999999</v>
      </c>
      <c r="H450" s="63">
        <f t="shared" si="18"/>
        <v>1.0507144141253567E-2</v>
      </c>
      <c r="I450" s="6"/>
      <c r="J450" s="7"/>
      <c r="K450" s="8"/>
      <c r="L450" s="4"/>
      <c r="M450" s="4"/>
      <c r="N450" s="4"/>
      <c r="O450" s="4"/>
      <c r="P450" s="4"/>
      <c r="Q450" s="4"/>
    </row>
    <row r="451" spans="1:17" ht="15" customHeight="1">
      <c r="A451" s="27">
        <v>36567</v>
      </c>
      <c r="B451" s="28">
        <v>169250.2</v>
      </c>
      <c r="C451" s="85">
        <f t="shared" si="19"/>
        <v>202.10227291443641</v>
      </c>
      <c r="D451" s="36">
        <f t="shared" si="20"/>
        <v>0.10822917300992084</v>
      </c>
      <c r="E451" s="32"/>
      <c r="F451" s="23" t="s">
        <v>462</v>
      </c>
      <c r="G451" s="33">
        <v>7611.5498049999997</v>
      </c>
      <c r="H451" s="63">
        <f t="shared" si="18"/>
        <v>-1.2675676782170912E-2</v>
      </c>
      <c r="I451" s="6"/>
      <c r="J451" s="7"/>
      <c r="K451" s="8"/>
      <c r="L451" s="4"/>
      <c r="M451" s="4"/>
      <c r="N451" s="4"/>
      <c r="O451" s="4"/>
      <c r="P451" s="4"/>
      <c r="Q451" s="4"/>
    </row>
    <row r="452" spans="1:17" ht="15" customHeight="1">
      <c r="A452" s="27">
        <v>36570</v>
      </c>
      <c r="B452" s="28">
        <v>163236.6</v>
      </c>
      <c r="C452" s="85">
        <f t="shared" si="19"/>
        <v>194.92141151280583</v>
      </c>
      <c r="D452" s="36">
        <f t="shared" si="20"/>
        <v>-3.5530829505666793E-2</v>
      </c>
      <c r="E452" s="32"/>
      <c r="F452" s="23" t="s">
        <v>463</v>
      </c>
      <c r="G452" s="33">
        <v>7644.7998049999997</v>
      </c>
      <c r="H452" s="63">
        <f t="shared" si="18"/>
        <v>4.3683613523960909E-3</v>
      </c>
      <c r="I452" s="6"/>
      <c r="J452" s="7"/>
      <c r="K452" s="8"/>
      <c r="L452" s="4"/>
      <c r="M452" s="4"/>
      <c r="N452" s="4"/>
      <c r="O452" s="4"/>
      <c r="P452" s="4"/>
      <c r="Q452" s="4"/>
    </row>
    <row r="453" spans="1:17" ht="15" customHeight="1">
      <c r="A453" s="27">
        <v>36571</v>
      </c>
      <c r="B453" s="28">
        <v>153722.79999999999</v>
      </c>
      <c r="C453" s="85">
        <f t="shared" si="19"/>
        <v>183.56094869472133</v>
      </c>
      <c r="D453" s="36">
        <f t="shared" si="20"/>
        <v>-5.8282272480558998E-2</v>
      </c>
      <c r="E453" s="32"/>
      <c r="F453" s="23" t="s">
        <v>464</v>
      </c>
      <c r="G453" s="33">
        <v>7396.1298829999996</v>
      </c>
      <c r="H453" s="63">
        <f t="shared" si="18"/>
        <v>-3.2527983510746761E-2</v>
      </c>
      <c r="I453" s="6"/>
      <c r="J453" s="7"/>
      <c r="K453" s="8"/>
      <c r="L453" s="4"/>
      <c r="M453" s="4"/>
      <c r="N453" s="4"/>
      <c r="O453" s="4"/>
      <c r="P453" s="4"/>
      <c r="Q453" s="4"/>
    </row>
    <row r="454" spans="1:17" ht="15" customHeight="1">
      <c r="A454" s="27">
        <v>36572</v>
      </c>
      <c r="B454" s="28">
        <v>150217.79999999999</v>
      </c>
      <c r="C454" s="85">
        <f t="shared" si="19"/>
        <v>179.37561558099327</v>
      </c>
      <c r="D454" s="36">
        <f t="shared" si="20"/>
        <v>-2.2800781666740395E-2</v>
      </c>
      <c r="E454" s="32"/>
      <c r="F454" s="23" t="s">
        <v>465</v>
      </c>
      <c r="G454" s="33">
        <v>7490.3198240000002</v>
      </c>
      <c r="H454" s="63">
        <f t="shared" si="18"/>
        <v>1.2735030683614153E-2</v>
      </c>
      <c r="I454" s="6"/>
      <c r="J454" s="7"/>
      <c r="K454" s="8"/>
      <c r="L454" s="4"/>
      <c r="M454" s="4"/>
      <c r="N454" s="4"/>
      <c r="O454" s="4"/>
      <c r="P454" s="4"/>
      <c r="Q454" s="4"/>
    </row>
    <row r="455" spans="1:17" ht="15" customHeight="1">
      <c r="A455" s="27">
        <v>36573</v>
      </c>
      <c r="B455" s="28">
        <v>153722.79999999999</v>
      </c>
      <c r="C455" s="85">
        <f t="shared" si="19"/>
        <v>183.56094869472133</v>
      </c>
      <c r="D455" s="36">
        <f t="shared" si="20"/>
        <v>2.3332787459275799E-2</v>
      </c>
      <c r="E455" s="32"/>
      <c r="F455" s="23" t="s">
        <v>466</v>
      </c>
      <c r="G455" s="33">
        <v>7580.5297849999997</v>
      </c>
      <c r="H455" s="63">
        <f t="shared" ref="H455:H471" si="21">(G455-G454)/G454</f>
        <v>1.2043539277315586E-2</v>
      </c>
      <c r="I455" s="6"/>
      <c r="J455" s="7"/>
      <c r="K455" s="8"/>
      <c r="L455" s="4"/>
      <c r="M455" s="4"/>
      <c r="N455" s="4"/>
      <c r="O455" s="4"/>
      <c r="P455" s="4"/>
      <c r="Q455" s="4"/>
    </row>
    <row r="456" spans="1:17" ht="15" customHeight="1">
      <c r="A456" s="27">
        <v>36574</v>
      </c>
      <c r="B456" s="28">
        <v>153722.79999999999</v>
      </c>
      <c r="C456" s="85">
        <f t="shared" ref="C456:C471" si="22">C455*(1+D456)</f>
        <v>183.56094869472133</v>
      </c>
      <c r="D456" s="58">
        <f t="shared" ref="D456:D471" si="23">(B456-B455)/B455</f>
        <v>0</v>
      </c>
      <c r="E456" s="32"/>
      <c r="F456" s="23" t="s">
        <v>467</v>
      </c>
      <c r="G456" s="33">
        <v>7573.7797849999997</v>
      </c>
      <c r="H456" s="63">
        <f t="shared" si="21"/>
        <v>-8.9043908426513754E-4</v>
      </c>
      <c r="I456" s="6"/>
      <c r="J456" s="7"/>
      <c r="K456" s="8"/>
      <c r="L456" s="4"/>
      <c r="M456" s="4"/>
      <c r="N456" s="4"/>
      <c r="O456" s="4"/>
      <c r="P456" s="4"/>
      <c r="Q456" s="4"/>
    </row>
    <row r="457" spans="1:17" ht="15" customHeight="1">
      <c r="A457" s="27">
        <v>36577</v>
      </c>
      <c r="B457" s="28">
        <v>147088.20000000001</v>
      </c>
      <c r="C457" s="85">
        <f t="shared" si="22"/>
        <v>175.63854895824767</v>
      </c>
      <c r="D457" s="36">
        <f t="shared" si="23"/>
        <v>-4.3159505291342451E-2</v>
      </c>
      <c r="E457" s="32"/>
      <c r="F457" s="23" t="s">
        <v>468</v>
      </c>
      <c r="G457" s="33">
        <v>7590.5297849999997</v>
      </c>
      <c r="H457" s="63">
        <f t="shared" si="21"/>
        <v>2.2115773729219934E-3</v>
      </c>
      <c r="I457" s="6"/>
      <c r="J457" s="7"/>
      <c r="K457" s="8"/>
      <c r="L457" s="4"/>
      <c r="M457" s="4"/>
      <c r="N457" s="4"/>
      <c r="O457" s="4"/>
      <c r="P457" s="4"/>
      <c r="Q457" s="4"/>
    </row>
    <row r="458" spans="1:17" ht="15" customHeight="1">
      <c r="A458" s="27">
        <v>36578</v>
      </c>
      <c r="B458" s="28">
        <v>161233.70000000001</v>
      </c>
      <c r="C458" s="85">
        <f t="shared" si="22"/>
        <v>192.52974141480701</v>
      </c>
      <c r="D458" s="36">
        <f t="shared" si="23"/>
        <v>9.6170189043036758E-2</v>
      </c>
      <c r="E458" s="32"/>
      <c r="F458" s="23" t="s">
        <v>469</v>
      </c>
      <c r="G458" s="33">
        <v>7607.9399409999996</v>
      </c>
      <c r="H458" s="63">
        <f t="shared" si="21"/>
        <v>2.2936680960537084E-3</v>
      </c>
      <c r="I458" s="6"/>
      <c r="J458" s="7"/>
      <c r="K458" s="8"/>
      <c r="L458" s="4"/>
      <c r="M458" s="4"/>
      <c r="N458" s="4"/>
      <c r="O458" s="4"/>
      <c r="P458" s="4"/>
      <c r="Q458" s="4"/>
    </row>
    <row r="459" spans="1:17" ht="15" customHeight="1">
      <c r="A459" s="27">
        <v>36579</v>
      </c>
      <c r="B459" s="28">
        <v>167492.79999999999</v>
      </c>
      <c r="C459" s="85">
        <f t="shared" si="22"/>
        <v>200.00375524993831</v>
      </c>
      <c r="D459" s="36">
        <f t="shared" si="23"/>
        <v>3.8820048166109046E-2</v>
      </c>
      <c r="E459" s="32"/>
      <c r="F459" s="23" t="s">
        <v>470</v>
      </c>
      <c r="G459" s="33">
        <v>7698.9702150000003</v>
      </c>
      <c r="H459" s="63">
        <f t="shared" si="21"/>
        <v>1.1965167273394049E-2</v>
      </c>
      <c r="I459" s="6"/>
      <c r="J459" s="7"/>
      <c r="K459" s="8"/>
      <c r="L459" s="4"/>
      <c r="M459" s="4"/>
      <c r="N459" s="4"/>
      <c r="O459" s="4"/>
      <c r="P459" s="4"/>
      <c r="Q459" s="4"/>
    </row>
    <row r="460" spans="1:17" ht="15" customHeight="1">
      <c r="A460" s="27">
        <v>36580</v>
      </c>
      <c r="B460" s="28">
        <v>172750.4</v>
      </c>
      <c r="C460" s="85">
        <f t="shared" si="22"/>
        <v>206.2818743308903</v>
      </c>
      <c r="D460" s="36">
        <f t="shared" si="23"/>
        <v>3.139000601816918E-2</v>
      </c>
      <c r="E460" s="32"/>
      <c r="F460" s="23" t="s">
        <v>471</v>
      </c>
      <c r="G460" s="33">
        <v>7640.5297849999997</v>
      </c>
      <c r="H460" s="63">
        <f t="shared" si="21"/>
        <v>-7.5906813986811299E-3</v>
      </c>
      <c r="I460" s="6"/>
      <c r="J460" s="7"/>
      <c r="K460" s="8"/>
      <c r="L460" s="4"/>
      <c r="M460" s="4"/>
      <c r="N460" s="4"/>
      <c r="O460" s="4"/>
      <c r="P460" s="4"/>
      <c r="Q460" s="4"/>
    </row>
    <row r="461" spans="1:17" ht="15" customHeight="1">
      <c r="A461" s="27">
        <v>36581</v>
      </c>
      <c r="B461" s="28">
        <v>171999.3</v>
      </c>
      <c r="C461" s="85">
        <f t="shared" si="22"/>
        <v>205.38498311784574</v>
      </c>
      <c r="D461" s="36">
        <f t="shared" si="23"/>
        <v>-4.3478915244190798E-3</v>
      </c>
      <c r="E461" s="32"/>
      <c r="F461" s="23" t="s">
        <v>472</v>
      </c>
      <c r="G461" s="33">
        <v>7738.6801759999998</v>
      </c>
      <c r="H461" s="63">
        <f t="shared" si="21"/>
        <v>1.2846019027723761E-2</v>
      </c>
      <c r="I461" s="6"/>
      <c r="J461" s="7"/>
      <c r="K461" s="8"/>
      <c r="L461" s="4"/>
      <c r="M461" s="4"/>
      <c r="N461" s="4"/>
      <c r="O461" s="4"/>
      <c r="P461" s="4"/>
      <c r="Q461" s="4"/>
    </row>
    <row r="462" spans="1:17" ht="15" customHeight="1">
      <c r="A462" s="27">
        <v>36584</v>
      </c>
      <c r="B462" s="28">
        <v>172586.8</v>
      </c>
      <c r="C462" s="85">
        <f t="shared" si="22"/>
        <v>206.08651898212969</v>
      </c>
      <c r="D462" s="36">
        <f t="shared" si="23"/>
        <v>3.4157115755703658E-3</v>
      </c>
      <c r="E462" s="32"/>
      <c r="F462" s="23" t="s">
        <v>473</v>
      </c>
      <c r="G462" s="33">
        <v>7587.1298829999996</v>
      </c>
      <c r="H462" s="63">
        <f t="shared" si="21"/>
        <v>-1.9583480587555973E-2</v>
      </c>
      <c r="I462" s="6"/>
      <c r="J462" s="7"/>
      <c r="K462" s="8"/>
      <c r="L462" s="4"/>
      <c r="M462" s="4"/>
      <c r="N462" s="4"/>
      <c r="O462" s="4"/>
      <c r="P462" s="4"/>
      <c r="Q462" s="4"/>
    </row>
    <row r="463" spans="1:17" ht="15" customHeight="1">
      <c r="A463" s="27">
        <v>36585</v>
      </c>
      <c r="B463" s="28">
        <v>174317.7</v>
      </c>
      <c r="C463" s="85">
        <f t="shared" si="22"/>
        <v>208.15339290126008</v>
      </c>
      <c r="D463" s="36">
        <f t="shared" si="23"/>
        <v>1.0029156343358955E-2</v>
      </c>
      <c r="E463" s="32"/>
      <c r="F463" s="23" t="s">
        <v>474</v>
      </c>
      <c r="G463" s="33">
        <v>7644.5498049999997</v>
      </c>
      <c r="H463" s="63">
        <f t="shared" si="21"/>
        <v>7.5680689385135237E-3</v>
      </c>
      <c r="I463" s="6"/>
      <c r="J463" s="7"/>
      <c r="K463" s="8"/>
      <c r="L463" s="4"/>
      <c r="M463" s="4"/>
      <c r="N463" s="4"/>
      <c r="O463" s="4"/>
      <c r="P463" s="4"/>
      <c r="Q463" s="4"/>
    </row>
    <row r="464" spans="1:17" ht="15" customHeight="1">
      <c r="A464" s="27">
        <v>36586</v>
      </c>
      <c r="B464" s="28">
        <v>174100.8</v>
      </c>
      <c r="C464" s="85">
        <f t="shared" si="22"/>
        <v>207.89439183068441</v>
      </c>
      <c r="D464" s="36">
        <f t="shared" si="23"/>
        <v>-1.2442798407736177E-3</v>
      </c>
      <c r="E464" s="32"/>
      <c r="F464" s="23" t="s">
        <v>475</v>
      </c>
      <c r="G464" s="33">
        <v>7727.9301759999998</v>
      </c>
      <c r="H464" s="63">
        <f t="shared" si="21"/>
        <v>1.0907165644399933E-2</v>
      </c>
      <c r="I464" s="6"/>
      <c r="J464" s="7"/>
      <c r="K464" s="8"/>
      <c r="L464" s="4"/>
      <c r="M464" s="4"/>
      <c r="N464" s="4"/>
      <c r="O464" s="4"/>
      <c r="P464" s="4"/>
      <c r="Q464" s="4"/>
    </row>
    <row r="465" spans="1:17" ht="15" customHeight="1">
      <c r="A465" s="27">
        <v>36587</v>
      </c>
      <c r="B465" s="28">
        <v>168802</v>
      </c>
      <c r="C465" s="85">
        <f t="shared" si="22"/>
        <v>201.56707568146265</v>
      </c>
      <c r="D465" s="36">
        <f t="shared" si="23"/>
        <v>-3.0435242112615155E-2</v>
      </c>
      <c r="E465" s="32"/>
      <c r="F465" s="23" t="s">
        <v>476</v>
      </c>
      <c r="G465" s="33">
        <v>7945.7700199999999</v>
      </c>
      <c r="H465" s="63">
        <f t="shared" si="21"/>
        <v>2.8188640300675524E-2</v>
      </c>
      <c r="I465" s="6"/>
      <c r="J465" s="7"/>
      <c r="K465" s="8"/>
      <c r="L465" s="4"/>
      <c r="M465" s="4"/>
      <c r="N465" s="4"/>
      <c r="O465" s="4"/>
      <c r="P465" s="4"/>
      <c r="Q465" s="4"/>
    </row>
    <row r="466" spans="1:17" ht="15" customHeight="1">
      <c r="A466" s="27">
        <v>36588</v>
      </c>
      <c r="B466" s="28">
        <v>172586.8</v>
      </c>
      <c r="C466" s="85">
        <f t="shared" si="22"/>
        <v>206.08651898212972</v>
      </c>
      <c r="D466" s="36">
        <f t="shared" si="23"/>
        <v>2.2421535289866165E-2</v>
      </c>
      <c r="E466" s="32"/>
      <c r="F466" s="23" t="s">
        <v>477</v>
      </c>
      <c r="G466" s="33">
        <v>7960.0297849999997</v>
      </c>
      <c r="H466" s="63">
        <f t="shared" si="21"/>
        <v>1.7946360093618451E-3</v>
      </c>
      <c r="I466" s="6"/>
      <c r="J466" s="7"/>
      <c r="K466" s="8"/>
      <c r="L466" s="4"/>
      <c r="M466" s="4"/>
      <c r="N466" s="4"/>
      <c r="O466" s="4"/>
      <c r="P466" s="4"/>
      <c r="Q466" s="4"/>
    </row>
    <row r="467" spans="1:17" ht="15" customHeight="1">
      <c r="A467" s="27">
        <v>36591</v>
      </c>
      <c r="B467" s="28">
        <v>187730.9</v>
      </c>
      <c r="C467" s="85">
        <f t="shared" si="22"/>
        <v>224.17014329243196</v>
      </c>
      <c r="D467" s="36">
        <f t="shared" si="23"/>
        <v>8.7747730417390007E-2</v>
      </c>
      <c r="E467" s="32"/>
      <c r="F467" s="23" t="s">
        <v>478</v>
      </c>
      <c r="G467" s="33">
        <v>7975.7797849999997</v>
      </c>
      <c r="H467" s="63">
        <f t="shared" si="21"/>
        <v>1.9786358123533077E-3</v>
      </c>
      <c r="I467" s="6"/>
      <c r="J467" s="7"/>
      <c r="K467" s="8"/>
      <c r="L467" s="4"/>
      <c r="M467" s="4"/>
      <c r="N467" s="4"/>
      <c r="O467" s="4"/>
      <c r="P467" s="4"/>
      <c r="Q467" s="4"/>
    </row>
    <row r="468" spans="1:17" ht="15" customHeight="1">
      <c r="A468" s="27">
        <v>36592</v>
      </c>
      <c r="B468" s="28">
        <v>187730.9</v>
      </c>
      <c r="C468" s="85">
        <f t="shared" si="22"/>
        <v>224.17014329243196</v>
      </c>
      <c r="D468" s="58">
        <f t="shared" si="23"/>
        <v>0</v>
      </c>
      <c r="E468" s="32"/>
      <c r="F468" s="23" t="s">
        <v>479</v>
      </c>
      <c r="G468" s="33">
        <v>8064.9702150000003</v>
      </c>
      <c r="H468" s="63">
        <f t="shared" si="21"/>
        <v>1.1182659552328722E-2</v>
      </c>
      <c r="I468" s="6"/>
      <c r="J468" s="7"/>
      <c r="K468" s="8"/>
      <c r="L468" s="4"/>
      <c r="M468" s="4"/>
      <c r="N468" s="4"/>
      <c r="O468" s="4"/>
      <c r="P468" s="4"/>
      <c r="Q468" s="4"/>
    </row>
    <row r="469" spans="1:17" ht="15" customHeight="1">
      <c r="A469" s="27">
        <v>36593</v>
      </c>
      <c r="B469" s="28">
        <v>185455.1</v>
      </c>
      <c r="C469" s="85">
        <f t="shared" si="22"/>
        <v>221.45260232232573</v>
      </c>
      <c r="D469" s="36">
        <f t="shared" si="23"/>
        <v>-1.2122671334340742E-2</v>
      </c>
      <c r="E469" s="32"/>
      <c r="F469" s="23" t="s">
        <v>480</v>
      </c>
      <c r="G469" s="33">
        <v>7987</v>
      </c>
      <c r="H469" s="63">
        <f t="shared" si="21"/>
        <v>-9.6677623005952135E-3</v>
      </c>
      <c r="I469" s="6"/>
      <c r="J469" s="7"/>
      <c r="K469" s="8"/>
      <c r="L469" s="4"/>
      <c r="M469" s="4"/>
      <c r="N469" s="4"/>
      <c r="O469" s="4"/>
      <c r="P469" s="4"/>
      <c r="Q469" s="4"/>
    </row>
    <row r="470" spans="1:17" ht="15" customHeight="1">
      <c r="A470" s="27">
        <v>36594</v>
      </c>
      <c r="B470" s="28">
        <v>166531.20000000001</v>
      </c>
      <c r="C470" s="85">
        <f t="shared" si="22"/>
        <v>198.85550522935034</v>
      </c>
      <c r="D470" s="36">
        <f t="shared" si="23"/>
        <v>-0.10204033213430094</v>
      </c>
      <c r="E470" s="32"/>
      <c r="F470" s="23" t="s">
        <v>481</v>
      </c>
      <c r="G470" s="33">
        <v>7949.1499020000001</v>
      </c>
      <c r="H470" s="63">
        <f t="shared" si="21"/>
        <v>-4.7389630649805796E-3</v>
      </c>
      <c r="I470" s="6"/>
      <c r="J470" s="7"/>
      <c r="K470" s="8"/>
      <c r="L470" s="4"/>
      <c r="M470" s="4"/>
      <c r="N470" s="4"/>
      <c r="O470" s="4"/>
      <c r="P470" s="4"/>
      <c r="Q470" s="4"/>
    </row>
    <row r="471" spans="1:17" ht="15" customHeight="1">
      <c r="A471" s="27">
        <v>36595</v>
      </c>
      <c r="B471" s="28">
        <v>186716.79999999999</v>
      </c>
      <c r="C471" s="85">
        <f t="shared" si="22"/>
        <v>222.95920283290795</v>
      </c>
      <c r="D471" s="36">
        <f t="shared" si="23"/>
        <v>0.12121212121212106</v>
      </c>
      <c r="E471" s="32"/>
      <c r="F471" s="23" t="s">
        <v>482</v>
      </c>
      <c r="G471" s="33">
        <v>7975.9501950000003</v>
      </c>
      <c r="H471" s="63">
        <f t="shared" si="21"/>
        <v>3.371466550562508E-3</v>
      </c>
      <c r="I471" s="6"/>
      <c r="J471" s="7"/>
      <c r="K471" s="8"/>
      <c r="L471" s="4"/>
      <c r="M471" s="4"/>
      <c r="N471" s="4"/>
      <c r="O471" s="4"/>
      <c r="P471" s="4"/>
      <c r="Q471" s="4"/>
    </row>
    <row r="472" spans="1:17" ht="15" customHeight="1">
      <c r="A472" s="49"/>
      <c r="B472" s="49"/>
      <c r="C472" s="49"/>
      <c r="D472" s="49"/>
      <c r="E472" s="4"/>
      <c r="F472" s="56"/>
      <c r="G472" s="57"/>
      <c r="H472" s="64"/>
      <c r="I472" s="6"/>
      <c r="J472" s="7"/>
      <c r="K472" s="8"/>
      <c r="L472" s="4"/>
      <c r="M472" s="4"/>
      <c r="N472" s="4"/>
      <c r="O472" s="4"/>
      <c r="P472" s="4"/>
      <c r="Q472" s="4"/>
    </row>
    <row r="473" spans="1:17" ht="15" customHeight="1">
      <c r="A473" s="6"/>
      <c r="B473" s="6"/>
      <c r="C473" s="6"/>
      <c r="D473" s="6"/>
      <c r="E473" s="4"/>
      <c r="F473" s="4"/>
      <c r="G473" s="4"/>
      <c r="H473" s="59"/>
      <c r="I473" s="6"/>
      <c r="J473" s="7"/>
      <c r="K473" s="8"/>
      <c r="L473" s="4"/>
      <c r="M473" s="4"/>
      <c r="N473" s="4"/>
      <c r="O473" s="4"/>
      <c r="P473" s="4"/>
      <c r="Q473" s="4"/>
    </row>
    <row r="474" spans="1:17" ht="15" customHeight="1">
      <c r="A474" s="6"/>
      <c r="B474" s="6"/>
      <c r="C474" s="6"/>
      <c r="D474" s="6"/>
      <c r="E474" s="4"/>
      <c r="F474" s="4"/>
      <c r="G474" s="4"/>
      <c r="H474" s="59"/>
      <c r="I474" s="6"/>
      <c r="J474" s="7"/>
      <c r="K474" s="8"/>
      <c r="L474" s="4"/>
      <c r="M474" s="4"/>
      <c r="N474" s="4"/>
      <c r="O474" s="4"/>
      <c r="P474" s="4"/>
      <c r="Q474" s="4"/>
    </row>
    <row r="475" spans="1:17" ht="15" customHeight="1">
      <c r="A475" s="6"/>
      <c r="B475" s="6"/>
      <c r="C475" s="6"/>
      <c r="D475" s="6"/>
      <c r="E475" s="4"/>
      <c r="F475" s="4"/>
      <c r="G475" s="4"/>
      <c r="H475" s="59"/>
      <c r="I475" s="6"/>
      <c r="J475" s="7"/>
      <c r="K475" s="8"/>
      <c r="L475" s="4"/>
      <c r="M475" s="4"/>
      <c r="N475" s="4"/>
      <c r="O475" s="4"/>
      <c r="P475" s="4"/>
      <c r="Q475" s="4"/>
    </row>
    <row r="476" spans="1:17" ht="15" customHeight="1">
      <c r="A476" s="6"/>
      <c r="B476" s="6"/>
      <c r="C476" s="6"/>
      <c r="D476" s="6"/>
      <c r="E476" s="4"/>
      <c r="F476" s="4"/>
      <c r="G476" s="4"/>
      <c r="H476" s="59"/>
      <c r="I476" s="6"/>
      <c r="J476" s="7"/>
      <c r="K476" s="8"/>
      <c r="L476" s="4"/>
      <c r="M476" s="4"/>
      <c r="N476" s="4"/>
      <c r="O476" s="4"/>
      <c r="P476" s="4"/>
      <c r="Q476" s="4"/>
    </row>
    <row r="477" spans="1:17" ht="15" customHeight="1">
      <c r="A477" s="6"/>
      <c r="B477" s="6"/>
      <c r="C477" s="6"/>
      <c r="D477" s="6"/>
      <c r="E477" s="4"/>
      <c r="F477" s="4"/>
      <c r="G477" s="4"/>
      <c r="H477" s="59"/>
      <c r="I477" s="6"/>
      <c r="J477" s="7"/>
      <c r="K477" s="8"/>
      <c r="L477" s="4"/>
      <c r="M477" s="4"/>
      <c r="N477" s="4"/>
      <c r="O477" s="4"/>
      <c r="P477" s="4"/>
      <c r="Q477" s="4"/>
    </row>
    <row r="478" spans="1:17" ht="15" customHeight="1">
      <c r="A478" s="6"/>
      <c r="B478" s="6"/>
      <c r="C478" s="6"/>
      <c r="D478" s="6"/>
      <c r="E478" s="4"/>
      <c r="F478" s="4"/>
      <c r="G478" s="4"/>
      <c r="H478" s="59"/>
      <c r="I478" s="6"/>
      <c r="J478" s="7"/>
      <c r="K478" s="8"/>
      <c r="L478" s="4"/>
      <c r="M478" s="4"/>
      <c r="N478" s="4"/>
      <c r="O478" s="4"/>
      <c r="P478" s="4"/>
      <c r="Q478" s="4"/>
    </row>
    <row r="479" spans="1:17" ht="15" customHeight="1">
      <c r="A479" s="6"/>
      <c r="B479" s="6"/>
      <c r="C479" s="6"/>
      <c r="D479" s="6"/>
      <c r="E479" s="4"/>
      <c r="F479" s="4"/>
      <c r="G479" s="4"/>
      <c r="H479" s="59"/>
      <c r="I479" s="6"/>
      <c r="J479" s="7"/>
      <c r="K479" s="8"/>
      <c r="L479" s="4"/>
      <c r="M479" s="4"/>
      <c r="N479" s="4"/>
      <c r="O479" s="4"/>
      <c r="P479" s="4"/>
      <c r="Q479" s="4"/>
    </row>
    <row r="480" spans="1:17" ht="15" customHeight="1">
      <c r="A480" s="6"/>
      <c r="B480" s="6"/>
      <c r="C480" s="6"/>
      <c r="D480" s="6"/>
      <c r="E480" s="4"/>
      <c r="F480" s="4"/>
      <c r="G480" s="4"/>
      <c r="H480" s="59"/>
      <c r="I480" s="6"/>
      <c r="J480" s="7"/>
      <c r="K480" s="8"/>
      <c r="L480" s="4"/>
      <c r="M480" s="4"/>
      <c r="N480" s="4"/>
      <c r="O480" s="4"/>
      <c r="P480" s="4"/>
      <c r="Q480" s="4"/>
    </row>
    <row r="481" spans="1:17" ht="15" customHeight="1">
      <c r="A481" s="6"/>
      <c r="B481" s="6"/>
      <c r="C481" s="6"/>
      <c r="D481" s="6"/>
      <c r="E481" s="4"/>
      <c r="F481" s="4"/>
      <c r="G481" s="4"/>
      <c r="H481" s="59"/>
      <c r="I481" s="6"/>
      <c r="J481" s="7"/>
      <c r="K481" s="8"/>
      <c r="L481" s="4"/>
      <c r="M481" s="4"/>
      <c r="N481" s="4"/>
      <c r="O481" s="4"/>
      <c r="P481" s="4"/>
      <c r="Q481" s="4"/>
    </row>
    <row r="482" spans="1:17" ht="15" customHeight="1">
      <c r="A482" s="6"/>
      <c r="B482" s="6"/>
      <c r="C482" s="6"/>
      <c r="D482" s="6"/>
      <c r="E482" s="4"/>
      <c r="F482" s="4"/>
      <c r="G482" s="4"/>
      <c r="H482" s="59"/>
      <c r="I482" s="6"/>
      <c r="J482" s="7"/>
      <c r="K482" s="8"/>
      <c r="L482" s="4"/>
      <c r="M482" s="4"/>
      <c r="N482" s="4"/>
      <c r="O482" s="4"/>
      <c r="P482" s="4"/>
      <c r="Q482" s="4"/>
    </row>
    <row r="483" spans="1:17" ht="15" customHeight="1">
      <c r="A483" s="6"/>
      <c r="B483" s="6"/>
      <c r="C483" s="6"/>
      <c r="D483" s="6"/>
      <c r="E483" s="4"/>
      <c r="F483" s="4"/>
      <c r="G483" s="4"/>
      <c r="H483" s="59"/>
      <c r="I483" s="6"/>
      <c r="J483" s="7"/>
      <c r="K483" s="8"/>
      <c r="L483" s="4"/>
      <c r="M483" s="4"/>
      <c r="N483" s="4"/>
      <c r="O483" s="4"/>
      <c r="P483" s="4"/>
      <c r="Q483" s="4"/>
    </row>
    <row r="484" spans="1:17" ht="15" customHeight="1">
      <c r="A484" s="6"/>
      <c r="B484" s="6"/>
      <c r="C484" s="6"/>
      <c r="D484" s="6"/>
      <c r="E484" s="4"/>
      <c r="F484" s="4"/>
      <c r="G484" s="4"/>
      <c r="H484" s="59"/>
      <c r="I484" s="6"/>
      <c r="J484" s="7"/>
      <c r="K484" s="8"/>
      <c r="L484" s="4"/>
      <c r="M484" s="4"/>
      <c r="N484" s="4"/>
      <c r="O484" s="4"/>
      <c r="P484" s="4"/>
      <c r="Q484" s="4"/>
    </row>
  </sheetData>
  <mergeCells count="1">
    <mergeCell ref="O2:P3"/>
  </mergeCell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63"/>
  <sheetViews>
    <sheetView workbookViewId="0">
      <selection sqref="A1:C1"/>
    </sheetView>
  </sheetViews>
  <sheetFormatPr baseColWidth="10" defaultRowHeight="15"/>
  <cols>
    <col min="1" max="1" width="16.85546875" customWidth="1"/>
    <col min="2" max="2" width="16.42578125" customWidth="1"/>
    <col min="3" max="3" width="18.28515625" customWidth="1"/>
  </cols>
  <sheetData>
    <row r="1" spans="1:3">
      <c r="A1" s="77" t="s">
        <v>484</v>
      </c>
      <c r="B1" s="81" t="s">
        <v>485</v>
      </c>
      <c r="C1" s="77" t="s">
        <v>489</v>
      </c>
    </row>
    <row r="2" spans="1:3">
      <c r="A2" s="79">
        <v>0</v>
      </c>
      <c r="B2" s="67">
        <v>-7.6522881046973308E-3</v>
      </c>
      <c r="C2" s="78">
        <v>35927</v>
      </c>
    </row>
    <row r="3" spans="1:3">
      <c r="A3" s="79">
        <v>-3.1390161550466707E-2</v>
      </c>
      <c r="B3" s="67">
        <v>1.2089786791526879E-2</v>
      </c>
      <c r="C3" s="78">
        <v>35928</v>
      </c>
    </row>
    <row r="4" spans="1:3">
      <c r="A4" s="79">
        <v>1.8426009449058485E-2</v>
      </c>
      <c r="B4" s="67">
        <v>3.9457052371100876E-4</v>
      </c>
      <c r="C4" s="78">
        <v>35929</v>
      </c>
    </row>
    <row r="5" spans="1:3">
      <c r="A5" s="79">
        <v>0</v>
      </c>
      <c r="B5" s="67">
        <v>7.4803450291877089E-3</v>
      </c>
      <c r="C5" s="78">
        <v>35930</v>
      </c>
    </row>
    <row r="6" spans="1:3">
      <c r="A6" s="79">
        <v>0</v>
      </c>
      <c r="B6" s="67">
        <v>-1.3048736077196359E-2</v>
      </c>
      <c r="C6" s="78">
        <v>35933</v>
      </c>
    </row>
    <row r="7" spans="1:3">
      <c r="A7" s="79">
        <v>0</v>
      </c>
      <c r="B7" s="67">
        <v>1.8215949584799922E-2</v>
      </c>
      <c r="C7" s="78">
        <v>35934</v>
      </c>
    </row>
    <row r="8" spans="1:3">
      <c r="A8" s="79">
        <v>0</v>
      </c>
      <c r="B8" s="67">
        <v>1.3510341113765876E-2</v>
      </c>
      <c r="C8" s="78">
        <v>35935</v>
      </c>
    </row>
    <row r="9" spans="1:3">
      <c r="A9" s="79">
        <v>0</v>
      </c>
      <c r="B9" s="67">
        <v>2.8434395196244733E-3</v>
      </c>
      <c r="C9" s="78">
        <v>35937</v>
      </c>
    </row>
    <row r="10" spans="1:3">
      <c r="A10" s="79">
        <v>9.094845665887449E-5</v>
      </c>
      <c r="B10" s="67">
        <v>1.1260014694674289E-2</v>
      </c>
      <c r="C10" s="78">
        <v>35940</v>
      </c>
    </row>
    <row r="11" spans="1:3">
      <c r="A11" s="79">
        <v>7.2727038281746342E-2</v>
      </c>
      <c r="B11" s="67">
        <v>8.4810935314268508E-3</v>
      </c>
      <c r="C11" s="78">
        <v>35941</v>
      </c>
    </row>
    <row r="12" spans="1:3">
      <c r="A12" s="79">
        <v>0</v>
      </c>
      <c r="B12" s="67">
        <v>-3.0676174499390023E-2</v>
      </c>
      <c r="C12" s="78">
        <v>35942</v>
      </c>
    </row>
    <row r="13" spans="1:3">
      <c r="A13" s="79">
        <v>-2.9661046436960794E-2</v>
      </c>
      <c r="B13" s="67">
        <v>7.404585589282477E-3</v>
      </c>
      <c r="C13" s="78">
        <v>35943</v>
      </c>
    </row>
    <row r="14" spans="1:3">
      <c r="A14" s="79">
        <v>4.8035076852863033E-2</v>
      </c>
      <c r="B14" s="67">
        <v>9.0116448233991502E-3</v>
      </c>
      <c r="C14" s="78">
        <v>35944</v>
      </c>
    </row>
    <row r="15" spans="1:3">
      <c r="A15" s="79">
        <v>2.5000155525832939E-2</v>
      </c>
      <c r="B15" s="67">
        <v>4.8299246300241173E-3</v>
      </c>
      <c r="C15" s="78">
        <v>35948</v>
      </c>
    </row>
    <row r="16" spans="1:3">
      <c r="A16" s="79">
        <v>-4.0650653223572156E-2</v>
      </c>
      <c r="B16" s="67">
        <v>1.0134592781209645E-2</v>
      </c>
      <c r="C16" s="78">
        <v>35949</v>
      </c>
    </row>
    <row r="17" spans="1:3">
      <c r="A17" s="79">
        <v>1.2711786666194309E-2</v>
      </c>
      <c r="B17" s="67">
        <v>-6.2123103394003711E-3</v>
      </c>
      <c r="C17" s="78">
        <v>35950</v>
      </c>
    </row>
    <row r="18" spans="1:3">
      <c r="A18" s="79">
        <v>2.092297870001095E-2</v>
      </c>
      <c r="B18" s="67">
        <v>2.1295633746791394E-2</v>
      </c>
      <c r="C18" s="78">
        <v>35951</v>
      </c>
    </row>
    <row r="19" spans="1:3">
      <c r="A19" s="79">
        <v>6.5574031303149524E-2</v>
      </c>
      <c r="B19" s="67">
        <v>1.0882537228699883E-2</v>
      </c>
      <c r="C19" s="78">
        <v>35954</v>
      </c>
    </row>
    <row r="20" spans="1:3">
      <c r="A20" s="79">
        <v>3.7692189971508694E-2</v>
      </c>
      <c r="B20" s="67">
        <v>-2.2947417851019725E-3</v>
      </c>
      <c r="C20" s="78">
        <v>35955</v>
      </c>
    </row>
    <row r="21" spans="1:3">
      <c r="A21" s="79">
        <v>-5.7079343857322988E-2</v>
      </c>
      <c r="B21" s="67">
        <v>4.4078989831327483E-3</v>
      </c>
      <c r="C21" s="78">
        <v>35956</v>
      </c>
    </row>
    <row r="22" spans="1:3">
      <c r="A22" s="79">
        <v>-1.7295605789303316E-2</v>
      </c>
      <c r="B22" s="67">
        <v>-2.8948783590898728E-2</v>
      </c>
      <c r="C22" s="78">
        <v>35958</v>
      </c>
    </row>
    <row r="23" spans="1:3">
      <c r="A23" s="79">
        <v>-3.9999856667727748E-2</v>
      </c>
      <c r="B23" s="67">
        <v>-8.8965701569901929E-3</v>
      </c>
      <c r="C23" s="78">
        <v>35961</v>
      </c>
    </row>
    <row r="24" spans="1:3">
      <c r="A24" s="79">
        <v>8.3333644384224938E-3</v>
      </c>
      <c r="B24" s="67">
        <v>7.2510276037689178E-3</v>
      </c>
      <c r="C24" s="78">
        <v>35962</v>
      </c>
    </row>
    <row r="25" spans="1:3">
      <c r="A25" s="79">
        <v>0</v>
      </c>
      <c r="B25" s="67">
        <v>2.1545066864042794E-2</v>
      </c>
      <c r="C25" s="78">
        <v>35963</v>
      </c>
    </row>
    <row r="26" spans="1:3">
      <c r="A26" s="79">
        <v>-2.644631719354577E-2</v>
      </c>
      <c r="B26" s="67">
        <v>-9.2184411311080471E-3</v>
      </c>
      <c r="C26" s="78">
        <v>35964</v>
      </c>
    </row>
    <row r="27" spans="1:3">
      <c r="A27" s="79">
        <v>-1.9524595940136235E-2</v>
      </c>
      <c r="B27" s="67">
        <v>-8.026503306807176E-3</v>
      </c>
      <c r="C27" s="78">
        <v>35965</v>
      </c>
    </row>
    <row r="28" spans="1:3">
      <c r="A28" s="79">
        <v>2.9437209571383169E-2</v>
      </c>
      <c r="B28" s="67">
        <v>6.8913824263311407E-4</v>
      </c>
      <c r="C28" s="78">
        <v>35968</v>
      </c>
    </row>
    <row r="29" spans="1:3">
      <c r="A29" s="79">
        <v>3.8687929258080081E-2</v>
      </c>
      <c r="B29" s="67">
        <v>1.7745756267347666E-2</v>
      </c>
      <c r="C29" s="78">
        <v>35969</v>
      </c>
    </row>
    <row r="30" spans="1:3">
      <c r="A30" s="79">
        <v>-4.8581366081177253E-3</v>
      </c>
      <c r="B30" s="67">
        <v>6.2731256290698926E-3</v>
      </c>
      <c r="C30" s="78">
        <v>35970</v>
      </c>
    </row>
    <row r="31" spans="1:3">
      <c r="A31" s="79">
        <v>1.3018579227006529E-2</v>
      </c>
      <c r="B31" s="67">
        <v>1.7689010914446312E-2</v>
      </c>
      <c r="C31" s="78">
        <v>35971</v>
      </c>
    </row>
    <row r="32" spans="1:3">
      <c r="A32" s="79">
        <v>2.0040072349688975E-2</v>
      </c>
      <c r="B32" s="67">
        <v>-2.757049835432073E-3</v>
      </c>
      <c r="C32" s="78">
        <v>35972</v>
      </c>
    </row>
    <row r="33" spans="1:3">
      <c r="A33" s="79">
        <v>2.3662452862907839E-2</v>
      </c>
      <c r="B33" s="67">
        <v>1.0772481254416511E-2</v>
      </c>
      <c r="C33" s="78">
        <v>35975</v>
      </c>
    </row>
    <row r="34" spans="1:3">
      <c r="A34" s="79">
        <v>-7.6923364046975829E-3</v>
      </c>
      <c r="B34" s="67">
        <v>-1.5487712165830659E-2</v>
      </c>
      <c r="C34" s="78">
        <v>35976</v>
      </c>
    </row>
    <row r="35" spans="1:3">
      <c r="A35" s="79">
        <v>1.5503934287531392E-2</v>
      </c>
      <c r="B35" s="67">
        <v>1.1756536407767828E-2</v>
      </c>
      <c r="C35" s="78">
        <v>35977</v>
      </c>
    </row>
    <row r="36" spans="1:3">
      <c r="A36" s="79">
        <v>-1.1450566559000395E-2</v>
      </c>
      <c r="B36" s="67">
        <v>-9.0683616341054795E-4</v>
      </c>
      <c r="C36" s="78">
        <v>35978</v>
      </c>
    </row>
    <row r="37" spans="1:3">
      <c r="A37" s="79">
        <v>1.1583200770387988E-2</v>
      </c>
      <c r="B37" s="67">
        <v>9.5341005621096993E-3</v>
      </c>
      <c r="C37" s="78">
        <v>35979</v>
      </c>
    </row>
    <row r="38" spans="1:3">
      <c r="A38" s="79">
        <v>6.0076225037098016E-2</v>
      </c>
      <c r="B38" s="67">
        <v>-3.2525870997400798E-3</v>
      </c>
      <c r="C38" s="78">
        <v>35982</v>
      </c>
    </row>
    <row r="39" spans="1:3">
      <c r="A39" s="79">
        <v>3.8167405465787492E-3</v>
      </c>
      <c r="B39" s="67">
        <v>5.6915991531884379E-3</v>
      </c>
      <c r="C39" s="78">
        <v>35983</v>
      </c>
    </row>
    <row r="40" spans="1:3">
      <c r="A40" s="79">
        <v>4.3040154745343142E-3</v>
      </c>
      <c r="B40" s="67">
        <v>7.1973089891506975E-3</v>
      </c>
      <c r="C40" s="78">
        <v>35984</v>
      </c>
    </row>
    <row r="41" spans="1:3">
      <c r="A41" s="79">
        <v>3.5000157302879358E-2</v>
      </c>
      <c r="B41" s="67">
        <v>-2.9989404340576746E-3</v>
      </c>
      <c r="C41" s="78">
        <v>35985</v>
      </c>
    </row>
    <row r="42" spans="1:3">
      <c r="A42" s="79">
        <v>-6.1421658206255419E-2</v>
      </c>
      <c r="B42" s="67">
        <v>6.6722327275593334E-5</v>
      </c>
      <c r="C42" s="78">
        <v>35986</v>
      </c>
    </row>
    <row r="43" spans="1:3">
      <c r="A43" s="79">
        <v>4.7793876488481234E-2</v>
      </c>
      <c r="B43" s="67">
        <v>3.6775439974830529E-3</v>
      </c>
      <c r="C43" s="78">
        <v>35989</v>
      </c>
    </row>
    <row r="44" spans="1:3">
      <c r="A44" s="79">
        <v>-3.1578936339468955E-2</v>
      </c>
      <c r="B44" s="67">
        <v>1.3047617046140799E-2</v>
      </c>
      <c r="C44" s="78">
        <v>35990</v>
      </c>
    </row>
    <row r="45" spans="1:3">
      <c r="A45" s="79">
        <v>0</v>
      </c>
      <c r="B45" s="67">
        <v>6.8834233066050353E-4</v>
      </c>
      <c r="C45" s="78">
        <v>35991</v>
      </c>
    </row>
    <row r="46" spans="1:3">
      <c r="A46" s="79">
        <v>4.3478425508987451E-2</v>
      </c>
      <c r="B46" s="67">
        <v>3.1114819107246657E-4</v>
      </c>
      <c r="C46" s="78">
        <v>35992</v>
      </c>
    </row>
    <row r="47" spans="1:3">
      <c r="A47" s="79">
        <v>0</v>
      </c>
      <c r="B47" s="67">
        <v>8.9816409626718528E-3</v>
      </c>
      <c r="C47" s="78">
        <v>35993</v>
      </c>
    </row>
    <row r="48" spans="1:3">
      <c r="A48" s="79">
        <v>2.0833408935972665E-2</v>
      </c>
      <c r="B48" s="67">
        <v>3.7693508397726823E-3</v>
      </c>
      <c r="C48" s="78">
        <v>35996</v>
      </c>
    </row>
    <row r="49" spans="1:3">
      <c r="A49" s="79">
        <v>0</v>
      </c>
      <c r="B49" s="67">
        <v>-3.2164841607175914E-4</v>
      </c>
      <c r="C49" s="78">
        <v>35997</v>
      </c>
    </row>
    <row r="50" spans="1:3">
      <c r="A50" s="79">
        <v>0</v>
      </c>
      <c r="B50" s="67">
        <v>-1.6654037510374111E-2</v>
      </c>
      <c r="C50" s="78">
        <v>35998</v>
      </c>
    </row>
    <row r="51" spans="1:3">
      <c r="A51" s="79">
        <v>-9.5238433796828656E-2</v>
      </c>
      <c r="B51" s="67">
        <v>-6.1321107232230124E-3</v>
      </c>
      <c r="C51" s="78">
        <v>35999</v>
      </c>
    </row>
    <row r="52" spans="1:3">
      <c r="A52" s="79">
        <v>1.5037653068641594E-2</v>
      </c>
      <c r="B52" s="67">
        <v>-5.3604278326351961E-4</v>
      </c>
      <c r="C52" s="78">
        <v>36000</v>
      </c>
    </row>
    <row r="53" spans="1:3">
      <c r="A53" s="79">
        <v>2.9629744321661489E-2</v>
      </c>
      <c r="B53" s="67">
        <v>-3.0829817268420306E-2</v>
      </c>
      <c r="C53" s="78">
        <v>36003</v>
      </c>
    </row>
    <row r="54" spans="1:3">
      <c r="A54" s="79">
        <v>0</v>
      </c>
      <c r="B54" s="67">
        <v>2.2495959038218837E-3</v>
      </c>
      <c r="C54" s="78">
        <v>36004</v>
      </c>
    </row>
    <row r="55" spans="1:3">
      <c r="A55" s="79">
        <v>-4.676236293060973E-2</v>
      </c>
      <c r="B55" s="67">
        <v>-6.6092294304604792E-3</v>
      </c>
      <c r="C55" s="78">
        <v>36005</v>
      </c>
    </row>
    <row r="56" spans="1:3">
      <c r="A56" s="79">
        <v>-1.1320935434299597E-2</v>
      </c>
      <c r="B56" s="67">
        <v>1.3311597512513214E-2</v>
      </c>
      <c r="C56" s="78">
        <v>36006</v>
      </c>
    </row>
    <row r="57" spans="1:3">
      <c r="A57" s="79">
        <v>3.0534179315752568E-2</v>
      </c>
      <c r="B57" s="67">
        <v>-7.6426708978116686E-3</v>
      </c>
      <c r="C57" s="78">
        <v>36007</v>
      </c>
    </row>
    <row r="58" spans="1:3">
      <c r="A58" s="79">
        <v>0</v>
      </c>
      <c r="B58" s="67">
        <v>-1.4810995527162363E-2</v>
      </c>
      <c r="C58" s="78">
        <v>36010</v>
      </c>
    </row>
    <row r="59" spans="1:3">
      <c r="A59" s="79">
        <v>-3.5555471994218026E-2</v>
      </c>
      <c r="B59" s="67">
        <v>-9.6425398273366873E-3</v>
      </c>
      <c r="C59" s="78">
        <v>36011</v>
      </c>
    </row>
    <row r="60" spans="1:3">
      <c r="A60" s="79">
        <v>-4.7619170483132321E-2</v>
      </c>
      <c r="B60" s="67">
        <v>-1.8173740790060844E-2</v>
      </c>
      <c r="C60" s="78">
        <v>36012</v>
      </c>
    </row>
    <row r="61" spans="1:3">
      <c r="A61" s="79">
        <v>2.4193944078859182E-2</v>
      </c>
      <c r="B61" s="67">
        <v>-1.5432493707017325E-2</v>
      </c>
      <c r="C61" s="78">
        <v>36013</v>
      </c>
    </row>
    <row r="62" spans="1:3">
      <c r="A62" s="79">
        <v>0</v>
      </c>
      <c r="B62" s="67">
        <v>1.2698658045457906E-2</v>
      </c>
      <c r="C62" s="78">
        <v>36014</v>
      </c>
    </row>
    <row r="63" spans="1:3">
      <c r="A63" s="79">
        <v>7.0863746511699854E-3</v>
      </c>
      <c r="B63" s="67">
        <v>-2.4630541365083736E-2</v>
      </c>
      <c r="C63" s="78">
        <v>36017</v>
      </c>
    </row>
    <row r="64" spans="1:3">
      <c r="A64" s="79">
        <v>-4.6129991746815119E-2</v>
      </c>
      <c r="B64" s="67">
        <v>-3.198473112386524E-2</v>
      </c>
      <c r="C64" s="78">
        <v>36018</v>
      </c>
    </row>
    <row r="65" spans="1:3">
      <c r="A65" s="79">
        <v>4.09852993233262E-3</v>
      </c>
      <c r="B65" s="67">
        <v>1.9138170736335343E-2</v>
      </c>
      <c r="C65" s="78">
        <v>36019</v>
      </c>
    </row>
    <row r="66" spans="1:3">
      <c r="A66" s="79">
        <v>-2.0408088644178479E-2</v>
      </c>
      <c r="B66" s="67">
        <v>-5.9236145844381374E-3</v>
      </c>
      <c r="C66" s="78">
        <v>36020</v>
      </c>
    </row>
    <row r="67" spans="1:3">
      <c r="A67" s="79">
        <v>2.0833255570610318E-2</v>
      </c>
      <c r="B67" s="67">
        <v>2.2164289418606951E-2</v>
      </c>
      <c r="C67" s="78">
        <v>36021</v>
      </c>
    </row>
    <row r="68" spans="1:3">
      <c r="A68" s="79">
        <v>-2.0408088644178479E-2</v>
      </c>
      <c r="B68" s="67">
        <v>-7.6164707662173701E-3</v>
      </c>
      <c r="C68" s="78">
        <v>36024</v>
      </c>
    </row>
    <row r="69" spans="1:3">
      <c r="A69" s="79">
        <v>2.0833255570610318E-2</v>
      </c>
      <c r="B69" s="67">
        <v>3.1317964689694791E-2</v>
      </c>
      <c r="C69" s="78">
        <v>36025</v>
      </c>
    </row>
    <row r="70" spans="1:3">
      <c r="A70" s="79">
        <v>4.0814958476608522E-3</v>
      </c>
      <c r="B70" s="67">
        <v>-3.9221728058690622E-5</v>
      </c>
      <c r="C70" s="78">
        <v>36026</v>
      </c>
    </row>
    <row r="71" spans="1:3">
      <c r="A71" s="79">
        <v>0</v>
      </c>
      <c r="B71" s="67">
        <v>-2.0559058464066034E-2</v>
      </c>
      <c r="C71" s="78">
        <v>36027</v>
      </c>
    </row>
    <row r="72" spans="1:3">
      <c r="A72" s="79">
        <v>-2.4390036658493392E-2</v>
      </c>
      <c r="B72" s="67">
        <v>-5.397715238695585E-2</v>
      </c>
      <c r="C72" s="78">
        <v>36028</v>
      </c>
    </row>
    <row r="73" spans="1:3">
      <c r="A73" s="79">
        <v>-2.5000093315267594E-2</v>
      </c>
      <c r="B73" s="67">
        <v>1.2094899205236312E-2</v>
      </c>
      <c r="C73" s="78">
        <v>36031</v>
      </c>
    </row>
    <row r="74" spans="1:3">
      <c r="A74" s="79">
        <v>3.3333492846626442E-2</v>
      </c>
      <c r="B74" s="67">
        <v>2.9247818627625433E-2</v>
      </c>
      <c r="C74" s="78">
        <v>36032</v>
      </c>
    </row>
    <row r="75" spans="1:3">
      <c r="A75" s="79">
        <v>8.2710202468650623E-4</v>
      </c>
      <c r="B75" s="67">
        <v>-2.9481928958895006E-2</v>
      </c>
      <c r="C75" s="78">
        <v>36033</v>
      </c>
    </row>
    <row r="76" spans="1:3">
      <c r="A76" s="79">
        <v>-1.2396894344601476E-2</v>
      </c>
      <c r="B76" s="67">
        <v>-4.4761269254048844E-2</v>
      </c>
      <c r="C76" s="78">
        <v>36034</v>
      </c>
    </row>
    <row r="77" spans="1:3">
      <c r="A77" s="79">
        <v>-6.2761282793879825E-2</v>
      </c>
      <c r="B77" s="67">
        <v>-1.734188263617591E-2</v>
      </c>
      <c r="C77" s="78">
        <v>36035</v>
      </c>
    </row>
    <row r="78" spans="1:3">
      <c r="A78" s="79">
        <v>2.6696496445188424E-2</v>
      </c>
      <c r="B78" s="67">
        <v>-2.3249020368987558E-2</v>
      </c>
      <c r="C78" s="78">
        <v>36038</v>
      </c>
    </row>
    <row r="79" spans="1:3">
      <c r="A79" s="79">
        <v>-4.3221542214948241E-2</v>
      </c>
      <c r="B79" s="67">
        <v>9.2740640731622699E-3</v>
      </c>
      <c r="C79" s="78">
        <v>36039</v>
      </c>
    </row>
    <row r="80" spans="1:3">
      <c r="A80" s="79">
        <v>4.0720140972080446E-2</v>
      </c>
      <c r="B80" s="67">
        <v>1.9071617180958934E-2</v>
      </c>
      <c r="C80" s="78">
        <v>36040</v>
      </c>
    </row>
    <row r="81" spans="1:3">
      <c r="A81" s="79">
        <v>2.1833979993206219E-2</v>
      </c>
      <c r="B81" s="67">
        <v>-3.0591004192836935E-2</v>
      </c>
      <c r="C81" s="78">
        <v>36041</v>
      </c>
    </row>
    <row r="82" spans="1:3">
      <c r="A82" s="79">
        <v>8.5470412676840381E-3</v>
      </c>
      <c r="B82" s="67">
        <v>1.4141858497601299E-2</v>
      </c>
      <c r="C82" s="78">
        <v>36042</v>
      </c>
    </row>
    <row r="83" spans="1:3">
      <c r="A83" s="79">
        <v>1.1864641609248832E-2</v>
      </c>
      <c r="B83" s="67">
        <v>1.6602366598456059E-2</v>
      </c>
      <c r="C83" s="78">
        <v>36045</v>
      </c>
    </row>
    <row r="84" spans="1:3">
      <c r="A84" s="79">
        <v>8.3718004747976402E-4</v>
      </c>
      <c r="B84" s="67">
        <v>3.030484334167732E-2</v>
      </c>
      <c r="C84" s="78">
        <v>36046</v>
      </c>
    </row>
    <row r="85" spans="1:3">
      <c r="A85" s="79">
        <v>5.6904050336216282E-2</v>
      </c>
      <c r="B85" s="67">
        <v>-2.6921193662443645E-2</v>
      </c>
      <c r="C85" s="78">
        <v>36047</v>
      </c>
    </row>
    <row r="86" spans="1:3">
      <c r="A86" s="79">
        <v>-2.6128567886370253E-2</v>
      </c>
      <c r="B86" s="67">
        <v>-4.3237417121313883E-2</v>
      </c>
      <c r="C86" s="78">
        <v>36048</v>
      </c>
    </row>
    <row r="87" spans="1:3">
      <c r="A87" s="79">
        <v>-3.2520150032774288E-2</v>
      </c>
      <c r="B87" s="67">
        <v>2.2343983380672919E-3</v>
      </c>
      <c r="C87" s="78">
        <v>36049</v>
      </c>
    </row>
    <row r="88" spans="1:3">
      <c r="A88" s="79">
        <v>1.0924316767546564E-2</v>
      </c>
      <c r="B88" s="67">
        <v>2.9205065959028841E-2</v>
      </c>
      <c r="C88" s="78">
        <v>36052</v>
      </c>
    </row>
    <row r="89" spans="1:3">
      <c r="A89" s="79">
        <v>0</v>
      </c>
      <c r="B89" s="67">
        <v>-8.5725193176205382E-3</v>
      </c>
      <c r="C89" s="78">
        <v>36053</v>
      </c>
    </row>
    <row r="90" spans="1:3">
      <c r="A90" s="79">
        <v>2.2443758736187001E-2</v>
      </c>
      <c r="B90" s="67">
        <v>4.2502033880313711E-3</v>
      </c>
      <c r="C90" s="78">
        <v>36054</v>
      </c>
    </row>
    <row r="91" spans="1:3">
      <c r="A91" s="79">
        <v>-6.504060352989742E-2</v>
      </c>
      <c r="B91" s="67">
        <v>-4.990587010672163E-2</v>
      </c>
      <c r="C91" s="78">
        <v>36055</v>
      </c>
    </row>
    <row r="92" spans="1:3">
      <c r="A92" s="79">
        <v>-6.0869477723288885E-2</v>
      </c>
      <c r="B92" s="67">
        <v>-1.2226467019804085E-3</v>
      </c>
      <c r="C92" s="78">
        <v>36056</v>
      </c>
    </row>
    <row r="93" spans="1:3">
      <c r="A93" s="79">
        <v>-0.11111118791380573</v>
      </c>
      <c r="B93" s="67">
        <v>-3.9849769613415693E-2</v>
      </c>
      <c r="C93" s="78">
        <v>36059</v>
      </c>
    </row>
    <row r="94" spans="1:3">
      <c r="A94" s="79">
        <v>1.031250510317961E-2</v>
      </c>
      <c r="B94" s="67">
        <v>2.4802179684274957E-2</v>
      </c>
      <c r="C94" s="78">
        <v>36060</v>
      </c>
    </row>
    <row r="95" spans="1:3">
      <c r="A95" s="79">
        <v>2.5879284142194019E-2</v>
      </c>
      <c r="B95" s="67">
        <v>3.8188876307370043E-2</v>
      </c>
      <c r="C95" s="78">
        <v>36061</v>
      </c>
    </row>
    <row r="96" spans="1:3">
      <c r="A96" s="79">
        <v>5.5276391335092726E-2</v>
      </c>
      <c r="B96" s="67">
        <v>-2.3633509054005613E-2</v>
      </c>
      <c r="C96" s="78">
        <v>36062</v>
      </c>
    </row>
    <row r="97" spans="1:3">
      <c r="A97" s="79">
        <v>-2.8571885625718805E-2</v>
      </c>
      <c r="B97" s="67">
        <v>-5.839883615396395E-3</v>
      </c>
      <c r="C97" s="78">
        <v>36063</v>
      </c>
    </row>
    <row r="98" spans="1:3">
      <c r="A98" s="79">
        <v>6.4333393957779789E-2</v>
      </c>
      <c r="B98" s="67">
        <v>2.031884142785248E-2</v>
      </c>
      <c r="C98" s="78">
        <v>36066</v>
      </c>
    </row>
    <row r="99" spans="1:3">
      <c r="A99" s="79">
        <v>5.544765242792353E-2</v>
      </c>
      <c r="B99" s="67">
        <v>-1.6510740648087188E-2</v>
      </c>
      <c r="C99" s="78">
        <v>36067</v>
      </c>
    </row>
    <row r="100" spans="1:3">
      <c r="A100" s="79">
        <v>-9.2167384805428298E-3</v>
      </c>
      <c r="B100" s="67">
        <v>-3.6827775209046648E-2</v>
      </c>
      <c r="C100" s="78">
        <v>36068</v>
      </c>
    </row>
    <row r="101" spans="1:3">
      <c r="A101" s="79">
        <v>-7.4418500661526943E-2</v>
      </c>
      <c r="B101" s="67">
        <v>-7.5896379560894886E-2</v>
      </c>
      <c r="C101" s="78">
        <v>36069</v>
      </c>
    </row>
    <row r="102" spans="1:3">
      <c r="A102" s="79">
        <v>-3.5175915098106414E-2</v>
      </c>
      <c r="B102" s="67">
        <v>-1.8392440775477199E-2</v>
      </c>
      <c r="C102" s="78">
        <v>36070</v>
      </c>
    </row>
    <row r="103" spans="1:3">
      <c r="A103" s="79">
        <v>2.0833302651906145E-2</v>
      </c>
      <c r="B103" s="67">
        <v>-1.2021980959593313E-2</v>
      </c>
      <c r="C103" s="78">
        <v>36073</v>
      </c>
    </row>
    <row r="104" spans="1:3">
      <c r="A104" s="79">
        <v>-5.1020514890165305E-2</v>
      </c>
      <c r="B104" s="67">
        <v>5.3991611044076265E-2</v>
      </c>
      <c r="C104" s="78">
        <v>36074</v>
      </c>
    </row>
    <row r="105" spans="1:3">
      <c r="A105" s="79">
        <v>-5.3763559371634184E-2</v>
      </c>
      <c r="B105" s="67">
        <v>-2.8965095494513572E-2</v>
      </c>
      <c r="C105" s="78">
        <v>36075</v>
      </c>
    </row>
    <row r="106" spans="1:3">
      <c r="A106" s="79">
        <v>-5.6817912531534336E-2</v>
      </c>
      <c r="B106" s="67">
        <v>-4.9769207752571334E-2</v>
      </c>
      <c r="C106" s="78">
        <v>36076</v>
      </c>
    </row>
    <row r="107" spans="1:3">
      <c r="A107" s="79">
        <v>-3.6084693441713431E-2</v>
      </c>
      <c r="B107" s="67">
        <v>2.8884833874262935E-2</v>
      </c>
      <c r="C107" s="78">
        <v>36077</v>
      </c>
    </row>
    <row r="108" spans="1:3">
      <c r="A108" s="79">
        <v>3.7435543554709017E-2</v>
      </c>
      <c r="B108" s="67">
        <v>7.5045790656887018E-2</v>
      </c>
      <c r="C108" s="78">
        <v>36080</v>
      </c>
    </row>
    <row r="109" spans="1:3">
      <c r="A109" s="79">
        <v>0</v>
      </c>
      <c r="B109" s="67">
        <v>-4.3331858112668842E-3</v>
      </c>
      <c r="C109" s="78">
        <v>36081</v>
      </c>
    </row>
    <row r="110" spans="1:3">
      <c r="A110" s="79">
        <v>0.17469842833970892</v>
      </c>
      <c r="B110" s="67">
        <v>2.7739630613399742E-2</v>
      </c>
      <c r="C110" s="78">
        <v>36082</v>
      </c>
    </row>
    <row r="111" spans="1:3">
      <c r="A111" s="79">
        <v>4.1025955203547376E-2</v>
      </c>
      <c r="B111" s="67">
        <v>4.6990548236126055E-3</v>
      </c>
      <c r="C111" s="78">
        <v>36083</v>
      </c>
    </row>
    <row r="112" spans="1:3">
      <c r="A112" s="79">
        <v>3.9408808671400487E-2</v>
      </c>
      <c r="B112" s="67">
        <v>1.7642606767167376E-2</v>
      </c>
      <c r="C112" s="78">
        <v>36084</v>
      </c>
    </row>
    <row r="113" spans="1:3">
      <c r="A113" s="79">
        <v>-3.886242015127668E-2</v>
      </c>
      <c r="B113" s="67">
        <v>-6.5783441103257868E-4</v>
      </c>
      <c r="C113" s="78">
        <v>36087</v>
      </c>
    </row>
    <row r="114" spans="1:3">
      <c r="A114" s="79">
        <v>3.0571682728773527E-2</v>
      </c>
      <c r="B114" s="67">
        <v>4.291803721444843E-2</v>
      </c>
      <c r="C114" s="78">
        <v>36088</v>
      </c>
    </row>
    <row r="115" spans="1:3">
      <c r="A115" s="79">
        <v>0</v>
      </c>
      <c r="B115" s="67">
        <v>-2.6473543993781601E-2</v>
      </c>
      <c r="C115" s="78">
        <v>36089</v>
      </c>
    </row>
    <row r="116" spans="1:3">
      <c r="A116" s="79">
        <v>0</v>
      </c>
      <c r="B116" s="67">
        <v>-1.8839728677321092E-2</v>
      </c>
      <c r="C116" s="78">
        <v>36090</v>
      </c>
    </row>
    <row r="117" spans="1:3">
      <c r="A117" s="79">
        <v>2.3923668304826191E-2</v>
      </c>
      <c r="B117" s="67">
        <v>7.0373597872451987E-3</v>
      </c>
      <c r="C117" s="78">
        <v>36091</v>
      </c>
    </row>
    <row r="118" spans="1:3">
      <c r="A118" s="79">
        <v>0</v>
      </c>
      <c r="B118" s="67">
        <v>2.2142954382244676E-2</v>
      </c>
      <c r="C118" s="78">
        <v>36094</v>
      </c>
    </row>
    <row r="119" spans="1:3">
      <c r="A119" s="79">
        <v>9.2523309534364356E-2</v>
      </c>
      <c r="B119" s="67">
        <v>2.2503964267269243E-2</v>
      </c>
      <c r="C119" s="78">
        <v>36095</v>
      </c>
    </row>
    <row r="120" spans="1:3">
      <c r="A120" s="79">
        <v>0</v>
      </c>
      <c r="B120" s="67">
        <v>-2.5323013018560318E-2</v>
      </c>
      <c r="C120" s="78">
        <v>36096</v>
      </c>
    </row>
    <row r="121" spans="1:3">
      <c r="A121" s="79">
        <v>-7.6133564814395011E-2</v>
      </c>
      <c r="B121" s="67">
        <v>1.229122559484049E-3</v>
      </c>
      <c r="C121" s="78">
        <v>36097</v>
      </c>
    </row>
    <row r="122" spans="1:3">
      <c r="A122" s="79">
        <v>6.0185351849754924E-2</v>
      </c>
      <c r="B122" s="67">
        <v>2.6535540290282055E-2</v>
      </c>
      <c r="C122" s="78">
        <v>36098</v>
      </c>
    </row>
    <row r="123" spans="1:3">
      <c r="A123" s="79">
        <v>2.2707544630399316E-2</v>
      </c>
      <c r="B123" s="67">
        <v>1.5237716864537051E-2</v>
      </c>
      <c r="C123" s="78">
        <v>36101</v>
      </c>
    </row>
    <row r="124" spans="1:3">
      <c r="A124" s="79">
        <v>5.0383980716299175E-2</v>
      </c>
      <c r="B124" s="67">
        <v>-1.1160256883622342E-2</v>
      </c>
      <c r="C124" s="78">
        <v>36102</v>
      </c>
    </row>
    <row r="125" spans="1:3">
      <c r="A125" s="79">
        <v>0</v>
      </c>
      <c r="B125" s="67">
        <v>3.5869385880129535E-2</v>
      </c>
      <c r="C125" s="78">
        <v>36103</v>
      </c>
    </row>
    <row r="126" spans="1:3">
      <c r="A126" s="79">
        <v>-1.2194890663227494E-2</v>
      </c>
      <c r="B126" s="67">
        <v>-1.7006224585207699E-2</v>
      </c>
      <c r="C126" s="78">
        <v>36104</v>
      </c>
    </row>
    <row r="127" spans="1:3">
      <c r="A127" s="79">
        <v>1.1522761599560574E-2</v>
      </c>
      <c r="B127" s="67">
        <v>3.0134206235894012E-3</v>
      </c>
      <c r="C127" s="78">
        <v>36105</v>
      </c>
    </row>
    <row r="128" spans="1:3">
      <c r="A128" s="79">
        <v>-2.3596596526929723E-2</v>
      </c>
      <c r="B128" s="67">
        <v>-9.8446476614889849E-3</v>
      </c>
      <c r="C128" s="78">
        <v>36108</v>
      </c>
    </row>
    <row r="129" spans="1:3">
      <c r="A129" s="79">
        <v>-4.166675257466277E-2</v>
      </c>
      <c r="B129" s="67">
        <v>-1.7016710340408501E-2</v>
      </c>
      <c r="C129" s="78">
        <v>36109</v>
      </c>
    </row>
    <row r="130" spans="1:3">
      <c r="A130" s="79">
        <v>4.347835441022721E-2</v>
      </c>
      <c r="B130" s="67">
        <v>5.1224608336724008E-3</v>
      </c>
      <c r="C130" s="78">
        <v>36110</v>
      </c>
    </row>
    <row r="131" spans="1:3">
      <c r="A131" s="79">
        <v>-4.166675257466277E-2</v>
      </c>
      <c r="B131" s="67">
        <v>-1.2630318282908675E-2</v>
      </c>
      <c r="C131" s="78">
        <v>36111</v>
      </c>
    </row>
    <row r="132" spans="1:3">
      <c r="A132" s="79">
        <v>0</v>
      </c>
      <c r="B132" s="67">
        <v>-4.4993143151475073E-4</v>
      </c>
      <c r="C132" s="78">
        <v>36112</v>
      </c>
    </row>
    <row r="133" spans="1:3">
      <c r="A133" s="79">
        <v>1.3043537057856993E-2</v>
      </c>
      <c r="B133" s="67">
        <v>3.0569784866081341E-2</v>
      </c>
      <c r="C133" s="78">
        <v>36115</v>
      </c>
    </row>
    <row r="134" spans="1:3">
      <c r="A134" s="79">
        <v>2.8326063588849957E-2</v>
      </c>
      <c r="B134" s="67">
        <v>-1.4087611016118865E-2</v>
      </c>
      <c r="C134" s="78">
        <v>36116</v>
      </c>
    </row>
    <row r="135" spans="1:3">
      <c r="A135" s="79">
        <v>-1.0851330866460054E-2</v>
      </c>
      <c r="B135" s="67">
        <v>-3.7407019382982047E-3</v>
      </c>
      <c r="C135" s="78">
        <v>36117</v>
      </c>
    </row>
    <row r="136" spans="1:3">
      <c r="A136" s="79">
        <v>1.2658284481663231E-2</v>
      </c>
      <c r="B136" s="67">
        <v>2.2337146529103527E-2</v>
      </c>
      <c r="C136" s="78">
        <v>36118</v>
      </c>
    </row>
    <row r="137" spans="1:3">
      <c r="A137" s="79">
        <v>4.1666752574662562E-2</v>
      </c>
      <c r="B137" s="67">
        <v>2.2003133014860524E-2</v>
      </c>
      <c r="C137" s="78">
        <v>36119</v>
      </c>
    </row>
    <row r="138" spans="1:3">
      <c r="A138" s="79">
        <v>0</v>
      </c>
      <c r="B138" s="67">
        <v>2.3023760075541851E-2</v>
      </c>
      <c r="C138" s="78">
        <v>36122</v>
      </c>
    </row>
    <row r="139" spans="1:3">
      <c r="A139" s="79">
        <v>0</v>
      </c>
      <c r="B139" s="67">
        <v>-1.3925682356808796E-2</v>
      </c>
      <c r="C139" s="78">
        <v>36123</v>
      </c>
    </row>
    <row r="140" spans="1:3">
      <c r="A140" s="79">
        <v>2.3999821295674132E-2</v>
      </c>
      <c r="B140" s="67">
        <v>4.0160054905942114E-4</v>
      </c>
      <c r="C140" s="78">
        <v>36124</v>
      </c>
    </row>
    <row r="141" spans="1:3">
      <c r="A141" s="79">
        <v>1.5624978427119723E-2</v>
      </c>
      <c r="B141" s="67">
        <v>2.2487597943487422E-2</v>
      </c>
      <c r="C141" s="78">
        <v>36125</v>
      </c>
    </row>
    <row r="142" spans="1:3">
      <c r="A142" s="79">
        <v>0</v>
      </c>
      <c r="B142" s="67">
        <v>1.7999191550928252E-2</v>
      </c>
      <c r="C142" s="78">
        <v>36126</v>
      </c>
    </row>
    <row r="143" spans="1:3">
      <c r="A143" s="79">
        <v>1.1538513823976405E-2</v>
      </c>
      <c r="B143" s="67">
        <v>-2.5792674654823815E-2</v>
      </c>
      <c r="C143" s="78">
        <v>36129</v>
      </c>
    </row>
    <row r="144" spans="1:3">
      <c r="A144" s="79">
        <v>-4.1825103232952722E-2</v>
      </c>
      <c r="B144" s="67">
        <v>-4.9533032150711094E-2</v>
      </c>
      <c r="C144" s="78">
        <v>36130</v>
      </c>
    </row>
    <row r="145" spans="1:3">
      <c r="A145" s="79">
        <v>-7.9363565469611225E-3</v>
      </c>
      <c r="B145" s="67">
        <v>-1.3602162490427177E-2</v>
      </c>
      <c r="C145" s="78">
        <v>36131</v>
      </c>
    </row>
    <row r="146" spans="1:3">
      <c r="A146" s="79">
        <v>7.9998461785549795E-3</v>
      </c>
      <c r="B146" s="67">
        <v>2.1251144869917762E-2</v>
      </c>
      <c r="C146" s="78">
        <v>36132</v>
      </c>
    </row>
    <row r="147" spans="1:3">
      <c r="A147" s="79">
        <v>0</v>
      </c>
      <c r="B147" s="67">
        <v>-1.990731808341497E-3</v>
      </c>
      <c r="C147" s="78">
        <v>36133</v>
      </c>
    </row>
    <row r="148" spans="1:3">
      <c r="A148" s="79">
        <v>0</v>
      </c>
      <c r="B148" s="67">
        <v>-1.6988116827661475E-2</v>
      </c>
      <c r="C148" s="78">
        <v>36136</v>
      </c>
    </row>
    <row r="149" spans="1:3">
      <c r="A149" s="79">
        <v>0</v>
      </c>
      <c r="B149" s="67">
        <v>-2.7493145161997853E-3</v>
      </c>
      <c r="C149" s="78">
        <v>36137</v>
      </c>
    </row>
    <row r="150" spans="1:3">
      <c r="A150" s="79">
        <v>0</v>
      </c>
      <c r="B150" s="67">
        <v>-6.7159815972257699E-3</v>
      </c>
      <c r="C150" s="78">
        <v>36138</v>
      </c>
    </row>
    <row r="151" spans="1:3">
      <c r="A151" s="79">
        <v>3.1745987219694585E-2</v>
      </c>
      <c r="B151" s="67">
        <v>-5.617369137777788E-3</v>
      </c>
      <c r="C151" s="78">
        <v>36139</v>
      </c>
    </row>
    <row r="152" spans="1:3">
      <c r="A152" s="79">
        <v>-3.8461350233684952E-2</v>
      </c>
      <c r="B152" s="67">
        <v>-2.3069434122215637E-2</v>
      </c>
      <c r="C152" s="78">
        <v>36140</v>
      </c>
    </row>
    <row r="153" spans="1:3">
      <c r="A153" s="79">
        <v>3.9999796412793491E-2</v>
      </c>
      <c r="B153" s="67">
        <v>4.4551302681691014E-3</v>
      </c>
      <c r="C153" s="78">
        <v>36143</v>
      </c>
    </row>
    <row r="154" spans="1:3">
      <c r="A154" s="79">
        <v>-3.8461350233684952E-2</v>
      </c>
      <c r="B154" s="67">
        <v>1.411365850348179E-3</v>
      </c>
      <c r="C154" s="78">
        <v>36144</v>
      </c>
    </row>
    <row r="155" spans="1:3">
      <c r="A155" s="79">
        <v>8.8799649830004657E-2</v>
      </c>
      <c r="B155" s="67">
        <v>2.5612192048848299E-2</v>
      </c>
      <c r="C155" s="78">
        <v>36145</v>
      </c>
    </row>
    <row r="156" spans="1:3">
      <c r="A156" s="79">
        <v>6.6129713339223156E-3</v>
      </c>
      <c r="B156" s="67">
        <v>9.6804232227050719E-3</v>
      </c>
      <c r="C156" s="78">
        <v>36146</v>
      </c>
    </row>
    <row r="157" spans="1:3">
      <c r="A157" s="79">
        <v>0</v>
      </c>
      <c r="B157" s="67">
        <v>-1.3814055652240847E-2</v>
      </c>
      <c r="C157" s="78">
        <v>36147</v>
      </c>
    </row>
    <row r="158" spans="1:3">
      <c r="A158" s="79">
        <v>-2.9197038862478958E-2</v>
      </c>
      <c r="B158" s="67">
        <v>3.4276594149079971E-2</v>
      </c>
      <c r="C158" s="78">
        <v>36150</v>
      </c>
    </row>
    <row r="159" spans="1:3">
      <c r="A159" s="79">
        <v>5.4887071382026836E-2</v>
      </c>
      <c r="B159" s="67">
        <v>1.0932939247949277E-2</v>
      </c>
      <c r="C159" s="78">
        <v>36151</v>
      </c>
    </row>
    <row r="160" spans="1:3">
      <c r="A160" s="79">
        <v>0</v>
      </c>
      <c r="B160" s="67">
        <v>2.0319808838099467E-2</v>
      </c>
      <c r="C160" s="78">
        <v>36152</v>
      </c>
    </row>
    <row r="161" spans="1:3">
      <c r="A161" s="79">
        <v>0</v>
      </c>
      <c r="B161" s="67">
        <v>1.2358802952227679E-2</v>
      </c>
      <c r="C161" s="78">
        <v>36157</v>
      </c>
    </row>
    <row r="162" spans="1:3">
      <c r="A162" s="79">
        <v>-2.1380833532564296E-3</v>
      </c>
      <c r="B162" s="67">
        <v>3.1844872299594232E-3</v>
      </c>
      <c r="C162" s="78">
        <v>36158</v>
      </c>
    </row>
    <row r="163" spans="1:3">
      <c r="A163" s="79">
        <v>-1.4285945110220881E-2</v>
      </c>
      <c r="B163" s="67">
        <v>-9.815744845126765E-3</v>
      </c>
      <c r="C163" s="78">
        <v>36159</v>
      </c>
    </row>
    <row r="164" spans="1:3">
      <c r="A164" s="79">
        <v>1.5111272753447638E-5</v>
      </c>
      <c r="B164" s="67">
        <v>5.6683527639941195E-2</v>
      </c>
      <c r="C164" s="78">
        <v>36164</v>
      </c>
    </row>
    <row r="165" spans="1:3">
      <c r="A165" s="79">
        <v>9.6819278824125055E-2</v>
      </c>
      <c r="B165" s="67">
        <v>-5.0941160332933222E-3</v>
      </c>
      <c r="C165" s="78">
        <v>36165</v>
      </c>
    </row>
    <row r="166" spans="1:3">
      <c r="A166" s="79">
        <v>0</v>
      </c>
      <c r="B166" s="67">
        <v>3.4101417271346732E-2</v>
      </c>
      <c r="C166" s="78">
        <v>36166</v>
      </c>
    </row>
    <row r="167" spans="1:3">
      <c r="A167" s="79">
        <v>6.36354911542521E-2</v>
      </c>
      <c r="B167" s="67">
        <v>-1.7856279327181451E-2</v>
      </c>
      <c r="C167" s="78">
        <v>36167</v>
      </c>
    </row>
    <row r="168" spans="1:3">
      <c r="A168" s="79">
        <v>-1.709363993476137E-2</v>
      </c>
      <c r="B168" s="67">
        <v>4.6391976334161913E-3</v>
      </c>
      <c r="C168" s="78">
        <v>36168</v>
      </c>
    </row>
    <row r="169" spans="1:3">
      <c r="A169" s="79">
        <v>4.3474492909261831E-3</v>
      </c>
      <c r="B169" s="67">
        <v>-1.9372379072590228E-2</v>
      </c>
      <c r="C169" s="78">
        <v>36171</v>
      </c>
    </row>
    <row r="170" spans="1:3">
      <c r="A170" s="79">
        <v>-4.3286307880758814E-3</v>
      </c>
      <c r="B170" s="67">
        <v>-1.3356257441589019E-2</v>
      </c>
      <c r="C170" s="78">
        <v>36172</v>
      </c>
    </row>
    <row r="171" spans="1:3">
      <c r="A171" s="79">
        <v>-1.7391807389949079E-2</v>
      </c>
      <c r="B171" s="67">
        <v>-4.1186377326742282E-2</v>
      </c>
      <c r="C171" s="78">
        <v>36173</v>
      </c>
    </row>
    <row r="172" spans="1:3">
      <c r="A172" s="79">
        <v>-2.6547749237766621E-2</v>
      </c>
      <c r="B172" s="67">
        <v>-1.5930992255520599E-2</v>
      </c>
      <c r="C172" s="78">
        <v>36174</v>
      </c>
    </row>
    <row r="173" spans="1:3">
      <c r="A173" s="79">
        <v>-2.7272686939004406E-2</v>
      </c>
      <c r="B173" s="67">
        <v>1.4487743613278205E-2</v>
      </c>
      <c r="C173" s="78">
        <v>36175</v>
      </c>
    </row>
    <row r="174" spans="1:3">
      <c r="A174" s="79">
        <v>7.9438331366057685E-2</v>
      </c>
      <c r="B174" s="67">
        <v>2.0722733505580841E-2</v>
      </c>
      <c r="C174" s="78">
        <v>36178</v>
      </c>
    </row>
    <row r="175" spans="1:3">
      <c r="A175" s="79">
        <v>-3.4633049354041968E-3</v>
      </c>
      <c r="B175" s="67">
        <v>-7.5637259833862321E-3</v>
      </c>
      <c r="C175" s="78">
        <v>36179</v>
      </c>
    </row>
    <row r="176" spans="1:3">
      <c r="A176" s="79">
        <v>5.1259998049542059E-2</v>
      </c>
      <c r="B176" s="67">
        <v>3.1497722684147668E-2</v>
      </c>
      <c r="C176" s="78">
        <v>36180</v>
      </c>
    </row>
    <row r="177" spans="1:3">
      <c r="A177" s="79">
        <v>3.3057967030342701E-2</v>
      </c>
      <c r="B177" s="67">
        <v>-6.4842668838609461E-3</v>
      </c>
      <c r="C177" s="78">
        <v>36181</v>
      </c>
    </row>
    <row r="178" spans="1:3">
      <c r="A178" s="79">
        <v>-3.9999621898721784E-2</v>
      </c>
      <c r="B178" s="67">
        <v>-3.0065213788704082E-2</v>
      </c>
      <c r="C178" s="78">
        <v>36182</v>
      </c>
    </row>
    <row r="179" spans="1:3">
      <c r="A179" s="79">
        <v>-3.7500593993791687E-2</v>
      </c>
      <c r="B179" s="67">
        <v>-3.9175907465512673E-3</v>
      </c>
      <c r="C179" s="78">
        <v>36185</v>
      </c>
    </row>
    <row r="180" spans="1:3">
      <c r="A180" s="79">
        <v>3.8961680142117198E-2</v>
      </c>
      <c r="B180" s="67">
        <v>2.5257833163322197E-3</v>
      </c>
      <c r="C180" s="78">
        <v>36186</v>
      </c>
    </row>
    <row r="181" spans="1:3">
      <c r="A181" s="79">
        <v>0</v>
      </c>
      <c r="B181" s="67">
        <v>7.4022423536662741E-3</v>
      </c>
      <c r="C181" s="78">
        <v>36187</v>
      </c>
    </row>
    <row r="182" spans="1:3">
      <c r="A182" s="79">
        <v>3.3333433224181065E-2</v>
      </c>
      <c r="B182" s="67">
        <v>8.4792446783065467E-3</v>
      </c>
      <c r="C182" s="78">
        <v>36188</v>
      </c>
    </row>
    <row r="183" spans="1:3">
      <c r="A183" s="79">
        <v>7.9832343585447569E-3</v>
      </c>
      <c r="B183" s="67">
        <v>1.955544743939433E-2</v>
      </c>
      <c r="C183" s="78">
        <v>36189</v>
      </c>
    </row>
    <row r="184" spans="1:3">
      <c r="A184" s="79">
        <v>3.2082615174461517E-2</v>
      </c>
      <c r="B184" s="67">
        <v>1.1449177276461654E-2</v>
      </c>
      <c r="C184" s="78">
        <v>36192</v>
      </c>
    </row>
    <row r="185" spans="1:3">
      <c r="A185" s="79">
        <v>0</v>
      </c>
      <c r="B185" s="67">
        <v>-1.4247252004689069E-2</v>
      </c>
      <c r="C185" s="78">
        <v>36193</v>
      </c>
    </row>
    <row r="186" spans="1:3">
      <c r="A186" s="79">
        <v>0</v>
      </c>
      <c r="B186" s="67">
        <v>-1.4497791493224688E-2</v>
      </c>
      <c r="C186" s="78">
        <v>36194</v>
      </c>
    </row>
    <row r="187" spans="1:3">
      <c r="A187" s="79">
        <v>0</v>
      </c>
      <c r="B187" s="67">
        <v>-5.6561186772435979E-3</v>
      </c>
      <c r="C187" s="78">
        <v>36195</v>
      </c>
    </row>
    <row r="188" spans="1:3">
      <c r="A188" s="79">
        <v>0</v>
      </c>
      <c r="B188" s="67">
        <v>7.1523797414412942E-3</v>
      </c>
      <c r="C188" s="78">
        <v>36196</v>
      </c>
    </row>
    <row r="189" spans="1:3">
      <c r="A189" s="79">
        <v>-6.9766988056500071E-2</v>
      </c>
      <c r="B189" s="67">
        <v>-8.8357461288156806E-3</v>
      </c>
      <c r="C189" s="78">
        <v>36199</v>
      </c>
    </row>
    <row r="190" spans="1:3">
      <c r="A190" s="79">
        <v>-4.166689855613491E-2</v>
      </c>
      <c r="B190" s="67">
        <v>-3.9935164268388008E-2</v>
      </c>
      <c r="C190" s="78">
        <v>36200</v>
      </c>
    </row>
    <row r="191" spans="1:3">
      <c r="A191" s="79">
        <v>-4.3477843286335797E-2</v>
      </c>
      <c r="B191" s="67">
        <v>-7.5515101190180732E-3</v>
      </c>
      <c r="C191" s="78">
        <v>36201</v>
      </c>
    </row>
    <row r="192" spans="1:3">
      <c r="A192" s="79">
        <v>0</v>
      </c>
      <c r="B192" s="67">
        <v>1.1476846796537413E-2</v>
      </c>
      <c r="C192" s="78">
        <v>36202</v>
      </c>
    </row>
    <row r="193" spans="1:3">
      <c r="A193" s="79">
        <v>6.5092132943432204E-2</v>
      </c>
      <c r="B193" s="67">
        <v>5.6374121853782298E-3</v>
      </c>
      <c r="C193" s="78">
        <v>36203</v>
      </c>
    </row>
    <row r="194" spans="1:3">
      <c r="A194" s="79">
        <v>-2.5640800779267392E-2</v>
      </c>
      <c r="B194" s="67">
        <v>-1.5908622119487183E-3</v>
      </c>
      <c r="C194" s="78">
        <v>36206</v>
      </c>
    </row>
    <row r="195" spans="1:3">
      <c r="A195" s="79">
        <v>0</v>
      </c>
      <c r="B195" s="67">
        <v>1.2599162917018279E-3</v>
      </c>
      <c r="C195" s="78">
        <v>36207</v>
      </c>
    </row>
    <row r="196" spans="1:3">
      <c r="A196" s="79">
        <v>0</v>
      </c>
      <c r="B196" s="67">
        <v>-1.5258072462182784E-2</v>
      </c>
      <c r="C196" s="78">
        <v>36208</v>
      </c>
    </row>
    <row r="197" spans="1:3">
      <c r="A197" s="79">
        <v>0</v>
      </c>
      <c r="B197" s="67">
        <v>1.0511516179067032E-2</v>
      </c>
      <c r="C197" s="78">
        <v>36209</v>
      </c>
    </row>
    <row r="198" spans="1:3">
      <c r="A198" s="79">
        <v>5.2631105242859605E-2</v>
      </c>
      <c r="B198" s="67">
        <v>-9.8191738464678494E-3</v>
      </c>
      <c r="C198" s="78">
        <v>36210</v>
      </c>
    </row>
    <row r="199" spans="1:3">
      <c r="A199" s="79">
        <v>2.3750363390734858E-2</v>
      </c>
      <c r="B199" s="67">
        <v>1.3360348006601687E-2</v>
      </c>
      <c r="C199" s="78">
        <v>36213</v>
      </c>
    </row>
    <row r="200" spans="1:3">
      <c r="A200" s="79">
        <v>2.5641079179532171E-2</v>
      </c>
      <c r="B200" s="67">
        <v>2.555392066145324E-2</v>
      </c>
      <c r="C200" s="78">
        <v>36214</v>
      </c>
    </row>
    <row r="201" spans="1:3">
      <c r="A201" s="79">
        <v>1.5872737969939359E-2</v>
      </c>
      <c r="B201" s="67">
        <v>9.1150181755433844E-3</v>
      </c>
      <c r="C201" s="78">
        <v>36215</v>
      </c>
    </row>
    <row r="202" spans="1:3">
      <c r="A202" s="79">
        <v>-3.2812976574527038E-2</v>
      </c>
      <c r="B202" s="67">
        <v>-2.7625982876147363E-2</v>
      </c>
      <c r="C202" s="78">
        <v>36216</v>
      </c>
    </row>
    <row r="203" spans="1:3">
      <c r="A203" s="79">
        <v>0</v>
      </c>
      <c r="B203" s="67">
        <v>-2.9662897761386165E-3</v>
      </c>
      <c r="C203" s="78">
        <v>36217</v>
      </c>
    </row>
    <row r="204" spans="1:3">
      <c r="A204" s="79">
        <v>-1.4538673518015877E-2</v>
      </c>
      <c r="B204" s="67">
        <v>-2.5467201607113493E-2</v>
      </c>
      <c r="C204" s="78">
        <v>36220</v>
      </c>
    </row>
    <row r="205" spans="1:3">
      <c r="A205" s="79">
        <v>-2.0492492638976408E-2</v>
      </c>
      <c r="B205" s="67">
        <v>3.9275467175095054E-3</v>
      </c>
      <c r="C205" s="78">
        <v>36221</v>
      </c>
    </row>
    <row r="206" spans="1:3">
      <c r="A206" s="79">
        <v>-3.7656694500808985E-3</v>
      </c>
      <c r="B206" s="67">
        <v>-2.6953760068027847E-2</v>
      </c>
      <c r="C206" s="78">
        <v>36222</v>
      </c>
    </row>
    <row r="207" spans="1:3">
      <c r="A207" s="79">
        <v>-2.1419380305288085E-2</v>
      </c>
      <c r="B207" s="67">
        <v>1.1603232023839475E-2</v>
      </c>
      <c r="C207" s="78">
        <v>36223</v>
      </c>
    </row>
    <row r="208" spans="1:3">
      <c r="A208" s="79">
        <v>0</v>
      </c>
      <c r="B208" s="67">
        <v>2.5011194780021815E-2</v>
      </c>
      <c r="C208" s="78">
        <v>36224</v>
      </c>
    </row>
    <row r="209" spans="1:3">
      <c r="A209" s="79">
        <v>2.1459079105377411E-2</v>
      </c>
      <c r="B209" s="67">
        <v>-1.020074789098444E-2</v>
      </c>
      <c r="C209" s="78">
        <v>36227</v>
      </c>
    </row>
    <row r="210" spans="1:3">
      <c r="A210" s="79">
        <v>5.0420602801144569E-2</v>
      </c>
      <c r="B210" s="67">
        <v>-2.0034957512434518E-4</v>
      </c>
      <c r="C210" s="78">
        <v>36228</v>
      </c>
    </row>
    <row r="211" spans="1:3">
      <c r="A211" s="79">
        <v>0</v>
      </c>
      <c r="B211" s="67">
        <v>-1.2612626169934475E-2</v>
      </c>
      <c r="C211" s="78">
        <v>36229</v>
      </c>
    </row>
    <row r="212" spans="1:3">
      <c r="A212" s="79">
        <v>-8.0000451459393759E-2</v>
      </c>
      <c r="B212" s="67">
        <v>1.1695503066695668E-2</v>
      </c>
      <c r="C212" s="78">
        <v>36230</v>
      </c>
    </row>
    <row r="213" spans="1:3">
      <c r="A213" s="79">
        <v>3.4782688218956116E-2</v>
      </c>
      <c r="B213" s="67">
        <v>5.1341889131456694E-2</v>
      </c>
      <c r="C213" s="78">
        <v>36231</v>
      </c>
    </row>
    <row r="214" spans="1:3">
      <c r="A214" s="79">
        <v>2.5210732511707357E-2</v>
      </c>
      <c r="B214" s="67">
        <v>2.4189576068027819E-3</v>
      </c>
      <c r="C214" s="78">
        <v>36234</v>
      </c>
    </row>
    <row r="215" spans="1:3">
      <c r="A215" s="79">
        <v>-2.4590780911883853E-2</v>
      </c>
      <c r="B215" s="67">
        <v>9.458263095112664E-3</v>
      </c>
      <c r="C215" s="78">
        <v>36235</v>
      </c>
    </row>
    <row r="216" spans="1:3">
      <c r="A216" s="79">
        <v>6.3030603501700944E-3</v>
      </c>
      <c r="B216" s="67">
        <v>-5.566827872360857E-3</v>
      </c>
      <c r="C216" s="78">
        <v>36236</v>
      </c>
    </row>
    <row r="217" spans="1:3">
      <c r="A217" s="79">
        <v>0</v>
      </c>
      <c r="B217" s="67">
        <v>-7.2689682818396712E-3</v>
      </c>
      <c r="C217" s="78">
        <v>36237</v>
      </c>
    </row>
    <row r="218" spans="1:3">
      <c r="A218" s="79">
        <v>-3.1315761063281509E-2</v>
      </c>
      <c r="B218" s="67">
        <v>1.650684974028609E-2</v>
      </c>
      <c r="C218" s="78">
        <v>36238</v>
      </c>
    </row>
    <row r="219" spans="1:3">
      <c r="A219" s="79">
        <v>0</v>
      </c>
      <c r="B219" s="67">
        <v>-1.4498619818938126E-2</v>
      </c>
      <c r="C219" s="78">
        <v>36241</v>
      </c>
    </row>
    <row r="220" spans="1:3">
      <c r="A220" s="79">
        <v>-8.1897810832332295E-3</v>
      </c>
      <c r="B220" s="67">
        <v>-3.2611791863698308E-2</v>
      </c>
      <c r="C220" s="78">
        <v>36242</v>
      </c>
    </row>
    <row r="221" spans="1:3">
      <c r="A221" s="79">
        <v>-9.1258220118010224E-3</v>
      </c>
      <c r="B221" s="67">
        <v>-1.5021107216124215E-2</v>
      </c>
      <c r="C221" s="78">
        <v>36243</v>
      </c>
    </row>
    <row r="222" spans="1:3">
      <c r="A222" s="79">
        <v>0</v>
      </c>
      <c r="B222" s="67">
        <v>1.3857704164420517E-2</v>
      </c>
      <c r="C222" s="78">
        <v>36244</v>
      </c>
    </row>
    <row r="223" spans="1:3">
      <c r="A223" s="79">
        <v>-2.1930339715056778E-2</v>
      </c>
      <c r="B223" s="67">
        <v>-1.3203684811080793E-2</v>
      </c>
      <c r="C223" s="78">
        <v>36245</v>
      </c>
    </row>
    <row r="224" spans="1:3">
      <c r="A224" s="79">
        <v>0</v>
      </c>
      <c r="B224" s="67">
        <v>1.4088728245087829E-2</v>
      </c>
      <c r="C224" s="78">
        <v>36248</v>
      </c>
    </row>
    <row r="225" spans="1:3">
      <c r="A225" s="79">
        <v>4.4843206136022162E-2</v>
      </c>
      <c r="B225" s="67">
        <v>-5.3438758977751898E-3</v>
      </c>
      <c r="C225" s="78">
        <v>36249</v>
      </c>
    </row>
    <row r="226" spans="1:3">
      <c r="A226" s="79">
        <v>0</v>
      </c>
      <c r="B226" s="67">
        <v>4.9718714431307631E-3</v>
      </c>
      <c r="C226" s="78">
        <v>36250</v>
      </c>
    </row>
    <row r="227" spans="1:3">
      <c r="A227" s="79">
        <v>8.5839839320573808E-3</v>
      </c>
      <c r="B227" s="67">
        <v>7.5103825378227277E-3</v>
      </c>
      <c r="C227" s="78">
        <v>36251</v>
      </c>
    </row>
    <row r="228" spans="1:3">
      <c r="A228" s="79">
        <v>8.5123016132905516E-2</v>
      </c>
      <c r="B228" s="67">
        <v>2.4574587662536673E-2</v>
      </c>
      <c r="C228" s="78">
        <v>36256</v>
      </c>
    </row>
    <row r="229" spans="1:3">
      <c r="A229" s="79">
        <v>-3.9216412107697619E-3</v>
      </c>
      <c r="B229" s="67">
        <v>9.9157950093652449E-4</v>
      </c>
      <c r="C229" s="78">
        <v>36257</v>
      </c>
    </row>
    <row r="230" spans="1:3">
      <c r="A230" s="79">
        <v>-7.8741620599741997E-3</v>
      </c>
      <c r="B230" s="67">
        <v>8.0580368989010154E-3</v>
      </c>
      <c r="C230" s="78">
        <v>36258</v>
      </c>
    </row>
    <row r="231" spans="1:3">
      <c r="A231" s="79">
        <v>7.9366565801002684E-3</v>
      </c>
      <c r="B231" s="67">
        <v>1.3055108974161249E-2</v>
      </c>
      <c r="C231" s="78">
        <v>36259</v>
      </c>
    </row>
    <row r="232" spans="1:3">
      <c r="A232" s="79">
        <v>1.574832411994825E-2</v>
      </c>
      <c r="B232" s="67">
        <v>6.5505273769246005E-3</v>
      </c>
      <c r="C232" s="78">
        <v>36262</v>
      </c>
    </row>
    <row r="233" spans="1:3">
      <c r="A233" s="79">
        <v>2.3256040541631485E-2</v>
      </c>
      <c r="B233" s="67">
        <v>1.1160107241578997E-2</v>
      </c>
      <c r="C233" s="78">
        <v>36263</v>
      </c>
    </row>
    <row r="234" spans="1:3">
      <c r="A234" s="79">
        <v>-2.9924647191180574E-2</v>
      </c>
      <c r="B234" s="67">
        <v>-7.3605412628528141E-3</v>
      </c>
      <c r="C234" s="78">
        <v>36264</v>
      </c>
    </row>
    <row r="235" spans="1:3">
      <c r="A235" s="79">
        <v>-4.7246980958781555E-2</v>
      </c>
      <c r="B235" s="67">
        <v>5.7077041034488379E-4</v>
      </c>
      <c r="C235" s="78">
        <v>36265</v>
      </c>
    </row>
    <row r="236" spans="1:3">
      <c r="A236" s="79">
        <v>0</v>
      </c>
      <c r="B236" s="67">
        <v>-8.9985958905879765E-3</v>
      </c>
      <c r="C236" s="78">
        <v>36266</v>
      </c>
    </row>
    <row r="237" spans="1:3">
      <c r="A237" s="79">
        <v>0</v>
      </c>
      <c r="B237" s="67">
        <v>2.1267636831015131E-2</v>
      </c>
      <c r="C237" s="78">
        <v>36269</v>
      </c>
    </row>
    <row r="238" spans="1:3">
      <c r="A238" s="79">
        <v>0</v>
      </c>
      <c r="B238" s="67">
        <v>-2.874681075645184E-2</v>
      </c>
      <c r="C238" s="78">
        <v>36270</v>
      </c>
    </row>
    <row r="239" spans="1:3">
      <c r="A239" s="79">
        <v>7.3771000198686832E-3</v>
      </c>
      <c r="B239" s="67">
        <v>1.4537091849550205E-2</v>
      </c>
      <c r="C239" s="78">
        <v>36271</v>
      </c>
    </row>
    <row r="240" spans="1:3">
      <c r="A240" s="79">
        <v>0</v>
      </c>
      <c r="B240" s="67">
        <v>9.8675729893891902E-3</v>
      </c>
      <c r="C240" s="78">
        <v>36272</v>
      </c>
    </row>
    <row r="241" spans="1:3">
      <c r="A241" s="79">
        <v>0</v>
      </c>
      <c r="B241" s="67">
        <v>-7.4139406931202686E-3</v>
      </c>
      <c r="C241" s="78">
        <v>36273</v>
      </c>
    </row>
    <row r="242" spans="1:3">
      <c r="A242" s="79">
        <v>-5.6143729081842536E-2</v>
      </c>
      <c r="B242" s="67">
        <v>1.5657613761067984E-2</v>
      </c>
      <c r="C242" s="78">
        <v>36276</v>
      </c>
    </row>
    <row r="243" spans="1:3">
      <c r="A243" s="79">
        <v>3.4483185624277449E-2</v>
      </c>
      <c r="B243" s="67">
        <v>1.8160516343377935E-2</v>
      </c>
      <c r="C243" s="78">
        <v>36277</v>
      </c>
    </row>
    <row r="244" spans="1:3">
      <c r="A244" s="79">
        <v>0</v>
      </c>
      <c r="B244" s="67">
        <v>-2.2535455807458035E-3</v>
      </c>
      <c r="C244" s="78">
        <v>36278</v>
      </c>
    </row>
    <row r="245" spans="1:3">
      <c r="A245" s="79">
        <v>8.3334865250434369E-3</v>
      </c>
      <c r="B245" s="67">
        <v>-5.5411369936509778E-3</v>
      </c>
      <c r="C245" s="78">
        <v>36279</v>
      </c>
    </row>
    <row r="246" spans="1:3">
      <c r="A246" s="79">
        <v>2.8925087233582628E-2</v>
      </c>
      <c r="B246" s="67">
        <v>7.0222544148828411E-3</v>
      </c>
      <c r="C246" s="78">
        <v>36280</v>
      </c>
    </row>
    <row r="247" spans="1:3">
      <c r="A247" s="79">
        <v>4.0161395530716988E-3</v>
      </c>
      <c r="B247" s="67">
        <v>4.2497023100217671E-3</v>
      </c>
      <c r="C247" s="78">
        <v>36283</v>
      </c>
    </row>
    <row r="248" spans="1:3">
      <c r="A248" s="79">
        <v>0</v>
      </c>
      <c r="B248" s="67">
        <v>-1.0811954123262945E-3</v>
      </c>
      <c r="C248" s="78">
        <v>36284</v>
      </c>
    </row>
    <row r="249" spans="1:3">
      <c r="A249" s="79">
        <v>0</v>
      </c>
      <c r="B249" s="67">
        <v>-1.5282420593163433E-2</v>
      </c>
      <c r="C249" s="78">
        <v>36285</v>
      </c>
    </row>
    <row r="250" spans="1:3">
      <c r="A250" s="79">
        <v>-3.9999720920249067E-2</v>
      </c>
      <c r="B250" s="67">
        <v>-3.7109676655818036E-3</v>
      </c>
      <c r="C250" s="78">
        <v>36286</v>
      </c>
    </row>
    <row r="251" spans="1:3">
      <c r="A251" s="79">
        <v>-2.5000245819255723E-2</v>
      </c>
      <c r="B251" s="67">
        <v>1.763176360150184E-4</v>
      </c>
      <c r="C251" s="78">
        <v>36287</v>
      </c>
    </row>
    <row r="252" spans="1:3">
      <c r="A252" s="79">
        <v>0</v>
      </c>
      <c r="B252" s="67">
        <v>-2.9357024542783802E-3</v>
      </c>
      <c r="C252" s="78">
        <v>36290</v>
      </c>
    </row>
    <row r="253" spans="1:3">
      <c r="A253" s="79">
        <v>-8.5471678216427847E-3</v>
      </c>
      <c r="B253" s="67">
        <v>6.9341190422720356E-3</v>
      </c>
      <c r="C253" s="78">
        <v>36291</v>
      </c>
    </row>
    <row r="254" spans="1:3">
      <c r="A254" s="79">
        <v>0</v>
      </c>
      <c r="B254" s="67">
        <v>-9.1080866351248846E-3</v>
      </c>
      <c r="C254" s="78">
        <v>36292</v>
      </c>
    </row>
    <row r="255" spans="1:3">
      <c r="A255" s="79">
        <v>6.0345519560771298E-2</v>
      </c>
      <c r="B255" s="67">
        <v>-1.2525622198452425E-2</v>
      </c>
      <c r="C255" s="78">
        <v>36294</v>
      </c>
    </row>
    <row r="256" spans="1:3">
      <c r="A256" s="79">
        <v>-6.4228098526210961E-2</v>
      </c>
      <c r="B256" s="67">
        <v>-1.5721112671435559E-2</v>
      </c>
      <c r="C256" s="78">
        <v>36297</v>
      </c>
    </row>
    <row r="257" spans="1:3">
      <c r="A257" s="79">
        <v>0</v>
      </c>
      <c r="B257" s="67">
        <v>1.1460253822030631E-2</v>
      </c>
      <c r="C257" s="78">
        <v>36298</v>
      </c>
    </row>
    <row r="258" spans="1:3">
      <c r="A258" s="79">
        <v>2.5195639601934709E-2</v>
      </c>
      <c r="B258" s="67">
        <v>1.0237359736412967E-2</v>
      </c>
      <c r="C258" s="78">
        <v>36299</v>
      </c>
    </row>
    <row r="259" spans="1:3">
      <c r="A259" s="79">
        <v>1.6949248336453789E-2</v>
      </c>
      <c r="B259" s="67">
        <v>5.7372790974563794E-3</v>
      </c>
      <c r="C259" s="78">
        <v>36300</v>
      </c>
    </row>
    <row r="260" spans="1:3">
      <c r="A260" s="79">
        <v>5.8333123140056835E-2</v>
      </c>
      <c r="B260" s="67">
        <v>2.0140446555732285E-3</v>
      </c>
      <c r="C260" s="78">
        <v>36301</v>
      </c>
    </row>
    <row r="261" spans="1:3">
      <c r="A261" s="79">
        <v>7.2441240686469469E-2</v>
      </c>
      <c r="B261" s="67">
        <v>-1.6759356550593674E-2</v>
      </c>
      <c r="C261" s="78">
        <v>36305</v>
      </c>
    </row>
    <row r="262" spans="1:3">
      <c r="A262" s="79">
        <v>0</v>
      </c>
      <c r="B262" s="67">
        <v>3.3605890906733276E-3</v>
      </c>
      <c r="C262" s="78">
        <v>36306</v>
      </c>
    </row>
    <row r="263" spans="1:3">
      <c r="A263" s="79">
        <v>-1.4687946580244885E-3</v>
      </c>
      <c r="B263" s="67">
        <v>-2.2914949646278569E-2</v>
      </c>
      <c r="C263" s="78">
        <v>36307</v>
      </c>
    </row>
    <row r="264" spans="1:3">
      <c r="A264" s="79">
        <v>0</v>
      </c>
      <c r="B264" s="67">
        <v>1.3170443599017608E-3</v>
      </c>
      <c r="C264" s="78">
        <v>36308</v>
      </c>
    </row>
    <row r="265" spans="1:3">
      <c r="A265" s="79">
        <v>0</v>
      </c>
      <c r="B265" s="67">
        <v>-4.7133611440524443E-4</v>
      </c>
      <c r="C265" s="78">
        <v>36311</v>
      </c>
    </row>
    <row r="266" spans="1:3">
      <c r="A266" s="79">
        <v>0</v>
      </c>
      <c r="B266" s="67">
        <v>-1.1419326633524407E-2</v>
      </c>
      <c r="C266" s="78">
        <v>36312</v>
      </c>
    </row>
    <row r="267" spans="1:3">
      <c r="A267" s="79">
        <v>-5.1470229047658918E-2</v>
      </c>
      <c r="B267" s="67">
        <v>5.913310335385529E-3</v>
      </c>
      <c r="C267" s="78">
        <v>36313</v>
      </c>
    </row>
    <row r="268" spans="1:3">
      <c r="A268" s="79">
        <v>3.1007126123113127E-2</v>
      </c>
      <c r="B268" s="67">
        <v>1.6623886799963069E-2</v>
      </c>
      <c r="C268" s="78">
        <v>36315</v>
      </c>
    </row>
    <row r="269" spans="1:3">
      <c r="A269" s="79">
        <v>2.5489099409069078E-2</v>
      </c>
      <c r="B269" s="67">
        <v>1.7316106739287365E-2</v>
      </c>
      <c r="C269" s="78">
        <v>36318</v>
      </c>
    </row>
    <row r="270" spans="1:3">
      <c r="A270" s="79">
        <v>1.4663915344950342E-2</v>
      </c>
      <c r="B270" s="67">
        <v>-3.0558440891661144E-3</v>
      </c>
      <c r="C270" s="78">
        <v>36319</v>
      </c>
    </row>
    <row r="271" spans="1:3">
      <c r="A271" s="79">
        <v>1.6691772441773334E-2</v>
      </c>
      <c r="B271" s="67">
        <v>1.033296680567135E-2</v>
      </c>
      <c r="C271" s="78">
        <v>36320</v>
      </c>
    </row>
    <row r="272" spans="1:3">
      <c r="A272" s="79">
        <v>-4.9748159967096606E-3</v>
      </c>
      <c r="B272" s="67">
        <v>-9.358810294189562E-3</v>
      </c>
      <c r="C272" s="78">
        <v>36321</v>
      </c>
    </row>
    <row r="273" spans="1:3">
      <c r="A273" s="79">
        <v>7.1429880137927598E-3</v>
      </c>
      <c r="B273" s="67">
        <v>1.8171625389617189E-2</v>
      </c>
      <c r="C273" s="78">
        <v>36322</v>
      </c>
    </row>
    <row r="274" spans="1:3">
      <c r="A274" s="79">
        <v>6.38296749856192E-2</v>
      </c>
      <c r="B274" s="67">
        <v>-8.4776014365079918E-4</v>
      </c>
      <c r="C274" s="78">
        <v>36325</v>
      </c>
    </row>
    <row r="275" spans="1:3">
      <c r="A275" s="79">
        <v>-4.6333719404910538E-2</v>
      </c>
      <c r="B275" s="67">
        <v>1.0091599729032135E-2</v>
      </c>
      <c r="C275" s="78">
        <v>36326</v>
      </c>
    </row>
    <row r="276" spans="1:3">
      <c r="A276" s="79">
        <v>-7.33945710861858E-3</v>
      </c>
      <c r="B276" s="67">
        <v>7.0627812111120339E-3</v>
      </c>
      <c r="C276" s="78">
        <v>36327</v>
      </c>
    </row>
    <row r="277" spans="1:3">
      <c r="A277" s="79">
        <v>3.5210819825170596E-2</v>
      </c>
      <c r="B277" s="67">
        <v>6.1010324756822576E-3</v>
      </c>
      <c r="C277" s="78">
        <v>36328</v>
      </c>
    </row>
    <row r="278" spans="1:3">
      <c r="A278" s="79">
        <v>2.0747932762340413E-2</v>
      </c>
      <c r="B278" s="67">
        <v>-1.4462133461878884E-2</v>
      </c>
      <c r="C278" s="78">
        <v>36329</v>
      </c>
    </row>
    <row r="279" spans="1:3">
      <c r="A279" s="79">
        <v>0</v>
      </c>
      <c r="B279" s="67">
        <v>2.4597264750034997E-2</v>
      </c>
      <c r="C279" s="78">
        <v>36332</v>
      </c>
    </row>
    <row r="280" spans="1:3">
      <c r="A280" s="79">
        <v>0</v>
      </c>
      <c r="B280" s="67">
        <v>3.6519719802435105E-5</v>
      </c>
      <c r="C280" s="78">
        <v>36333</v>
      </c>
    </row>
    <row r="281" spans="1:3">
      <c r="A281" s="79">
        <v>1.2995793487538524E-2</v>
      </c>
      <c r="B281" s="67">
        <v>-1.2719739898757847E-2</v>
      </c>
      <c r="C281" s="78">
        <v>36334</v>
      </c>
    </row>
    <row r="282" spans="1:3">
      <c r="A282" s="79">
        <v>-1.3157466188730869E-2</v>
      </c>
      <c r="B282" s="67">
        <v>-1.3244732338205393E-2</v>
      </c>
      <c r="C282" s="78">
        <v>36335</v>
      </c>
    </row>
    <row r="283" spans="1:3">
      <c r="A283" s="79">
        <v>-8.0000095762623569E-2</v>
      </c>
      <c r="B283" s="67">
        <v>-4.9534755827313828E-3</v>
      </c>
      <c r="C283" s="78">
        <v>36336</v>
      </c>
    </row>
    <row r="284" spans="1:3">
      <c r="A284" s="79">
        <v>0</v>
      </c>
      <c r="B284" s="67">
        <v>1.0514624851698226E-2</v>
      </c>
      <c r="C284" s="78">
        <v>36339</v>
      </c>
    </row>
    <row r="285" spans="1:3">
      <c r="A285" s="79">
        <v>7.2463800441972787E-2</v>
      </c>
      <c r="B285" s="67">
        <v>4.8154078460671047E-4</v>
      </c>
      <c r="C285" s="78">
        <v>36340</v>
      </c>
    </row>
    <row r="286" spans="1:3">
      <c r="A286" s="79">
        <v>0</v>
      </c>
      <c r="B286" s="67">
        <v>3.5432651299278509E-3</v>
      </c>
      <c r="C286" s="78">
        <v>36341</v>
      </c>
    </row>
    <row r="287" spans="1:3">
      <c r="A287" s="79">
        <v>3.3784404440899613E-3</v>
      </c>
      <c r="B287" s="67">
        <v>1.8908583517738834E-2</v>
      </c>
      <c r="C287" s="78">
        <v>36342</v>
      </c>
    </row>
    <row r="288" spans="1:3">
      <c r="A288" s="79">
        <v>0</v>
      </c>
      <c r="B288" s="67">
        <v>7.0854068772123911E-3</v>
      </c>
      <c r="C288" s="78">
        <v>36343</v>
      </c>
    </row>
    <row r="289" spans="1:3">
      <c r="A289" s="79">
        <v>2.3568591448211041E-2</v>
      </c>
      <c r="B289" s="67">
        <v>1.9309539823948146E-2</v>
      </c>
      <c r="C289" s="78">
        <v>36346</v>
      </c>
    </row>
    <row r="290" spans="1:3">
      <c r="A290" s="79">
        <v>0</v>
      </c>
      <c r="B290" s="67">
        <v>-2.2611222826015571E-3</v>
      </c>
      <c r="C290" s="78">
        <v>36347</v>
      </c>
    </row>
    <row r="291" spans="1:3">
      <c r="A291" s="79">
        <v>0</v>
      </c>
      <c r="B291" s="67">
        <v>-4.3471115512510542E-3</v>
      </c>
      <c r="C291" s="78">
        <v>36348</v>
      </c>
    </row>
    <row r="292" spans="1:3">
      <c r="A292" s="79">
        <v>3.2895353018793753E-3</v>
      </c>
      <c r="B292" s="67">
        <v>3.3282809340609981E-3</v>
      </c>
      <c r="C292" s="78">
        <v>36349</v>
      </c>
    </row>
    <row r="293" spans="1:3">
      <c r="A293" s="79">
        <v>-3.2787497388673432E-3</v>
      </c>
      <c r="B293" s="67">
        <v>5.6803153935777052E-3</v>
      </c>
      <c r="C293" s="78">
        <v>36350</v>
      </c>
    </row>
    <row r="294" spans="1:3">
      <c r="A294" s="79">
        <v>-1.3157466188730869E-2</v>
      </c>
      <c r="B294" s="67">
        <v>2.3177762789230632E-3</v>
      </c>
      <c r="C294" s="78">
        <v>36353</v>
      </c>
    </row>
    <row r="295" spans="1:3">
      <c r="A295" s="79">
        <v>-3.3333601240673173E-2</v>
      </c>
      <c r="B295" s="67">
        <v>-1.3835796002718295E-2</v>
      </c>
      <c r="C295" s="78">
        <v>36354</v>
      </c>
    </row>
    <row r="296" spans="1:3">
      <c r="A296" s="79">
        <v>1.3793182748924644E-2</v>
      </c>
      <c r="B296" s="67">
        <v>6.6507914088613299E-3</v>
      </c>
      <c r="C296" s="78">
        <v>36355</v>
      </c>
    </row>
    <row r="297" spans="1:3">
      <c r="A297" s="79">
        <v>6.8028469144815968E-3</v>
      </c>
      <c r="B297" s="67">
        <v>1.4916757939721186E-3</v>
      </c>
      <c r="C297" s="78">
        <v>36356</v>
      </c>
    </row>
    <row r="298" spans="1:3">
      <c r="A298" s="79">
        <v>1.3513588460787856E-2</v>
      </c>
      <c r="B298" s="67">
        <v>1.2104352322613522E-4</v>
      </c>
      <c r="C298" s="78">
        <v>36357</v>
      </c>
    </row>
    <row r="299" spans="1:3">
      <c r="A299" s="79">
        <v>3.9999876876626796E-2</v>
      </c>
      <c r="B299" s="67">
        <v>8.5415378996845368E-4</v>
      </c>
      <c r="C299" s="78">
        <v>36360</v>
      </c>
    </row>
    <row r="300" spans="1:3">
      <c r="A300" s="79">
        <v>0</v>
      </c>
      <c r="B300" s="67">
        <v>-2.3725574772916605E-2</v>
      </c>
      <c r="C300" s="78">
        <v>36361</v>
      </c>
    </row>
    <row r="301" spans="1:3">
      <c r="A301" s="79">
        <v>0</v>
      </c>
      <c r="B301" s="67">
        <v>-1.4044080070854255E-2</v>
      </c>
      <c r="C301" s="78">
        <v>36362</v>
      </c>
    </row>
    <row r="302" spans="1:3">
      <c r="A302" s="79">
        <v>0</v>
      </c>
      <c r="B302" s="67">
        <v>-1.3531116875795781E-2</v>
      </c>
      <c r="C302" s="78">
        <v>36363</v>
      </c>
    </row>
    <row r="303" spans="1:3">
      <c r="A303" s="79">
        <v>0</v>
      </c>
      <c r="B303" s="67">
        <v>-5.6694967927860248E-3</v>
      </c>
      <c r="C303" s="78">
        <v>36364</v>
      </c>
    </row>
    <row r="304" spans="1:3">
      <c r="A304" s="79">
        <v>0</v>
      </c>
      <c r="B304" s="67">
        <v>-1.9619130742574473E-2</v>
      </c>
      <c r="C304" s="78">
        <v>36367</v>
      </c>
    </row>
    <row r="305" spans="1:3">
      <c r="A305" s="79">
        <v>-8.6538904228157118E-2</v>
      </c>
      <c r="B305" s="67">
        <v>3.4035185656240878E-3</v>
      </c>
      <c r="C305" s="78">
        <v>36368</v>
      </c>
    </row>
    <row r="306" spans="1:3">
      <c r="A306" s="79">
        <v>2.1053029484825608E-2</v>
      </c>
      <c r="B306" s="67">
        <v>1.0336404012803106E-3</v>
      </c>
      <c r="C306" s="78">
        <v>36369</v>
      </c>
    </row>
    <row r="307" spans="1:3">
      <c r="A307" s="79">
        <v>-3.7800505539318928E-2</v>
      </c>
      <c r="B307" s="67">
        <v>-3.3891997223546987E-2</v>
      </c>
      <c r="C307" s="78">
        <v>36370</v>
      </c>
    </row>
    <row r="308" spans="1:3">
      <c r="A308" s="79">
        <v>0</v>
      </c>
      <c r="B308" s="67">
        <v>9.8074339563029682E-3</v>
      </c>
      <c r="C308" s="78">
        <v>36371</v>
      </c>
    </row>
    <row r="309" spans="1:3">
      <c r="A309" s="79">
        <v>0</v>
      </c>
      <c r="B309" s="67">
        <v>5.4156382593774305E-3</v>
      </c>
      <c r="C309" s="78">
        <v>36374</v>
      </c>
    </row>
    <row r="310" spans="1:3">
      <c r="A310" s="79">
        <v>0</v>
      </c>
      <c r="B310" s="67">
        <v>-4.2537915976216308E-3</v>
      </c>
      <c r="C310" s="78">
        <v>36375</v>
      </c>
    </row>
    <row r="311" spans="1:3">
      <c r="A311" s="79">
        <v>0</v>
      </c>
      <c r="B311" s="67">
        <v>2.2886987041454386E-3</v>
      </c>
      <c r="C311" s="78">
        <v>36376</v>
      </c>
    </row>
    <row r="312" spans="1:3">
      <c r="A312" s="79">
        <v>-6.4285609588965772E-2</v>
      </c>
      <c r="B312" s="67">
        <v>-2.7526808724386675E-2</v>
      </c>
      <c r="C312" s="78">
        <v>36377</v>
      </c>
    </row>
    <row r="313" spans="1:3">
      <c r="A313" s="79">
        <v>0</v>
      </c>
      <c r="B313" s="67">
        <v>6.4317244816787661E-3</v>
      </c>
      <c r="C313" s="78">
        <v>36378</v>
      </c>
    </row>
    <row r="314" spans="1:3">
      <c r="A314" s="79">
        <v>0</v>
      </c>
      <c r="B314" s="67">
        <v>1.5333808345969655E-2</v>
      </c>
      <c r="C314" s="78">
        <v>36381</v>
      </c>
    </row>
    <row r="315" spans="1:3">
      <c r="A315" s="79">
        <v>1.3358532372652512E-2</v>
      </c>
      <c r="B315" s="67">
        <v>-1.6989304997329376E-2</v>
      </c>
      <c r="C315" s="78">
        <v>36382</v>
      </c>
    </row>
    <row r="316" spans="1:3">
      <c r="A316" s="79">
        <v>-2.8248432553423075E-2</v>
      </c>
      <c r="B316" s="67">
        <v>3.76330989601649E-3</v>
      </c>
      <c r="C316" s="78">
        <v>36383</v>
      </c>
    </row>
    <row r="317" spans="1:3">
      <c r="A317" s="79">
        <v>0</v>
      </c>
      <c r="B317" s="67">
        <v>2.1463523896166521E-2</v>
      </c>
      <c r="C317" s="78">
        <v>36384</v>
      </c>
    </row>
    <row r="318" spans="1:3">
      <c r="A318" s="79">
        <v>0</v>
      </c>
      <c r="B318" s="67">
        <v>1.794271142503804E-2</v>
      </c>
      <c r="C318" s="78">
        <v>36385</v>
      </c>
    </row>
    <row r="319" spans="1:3">
      <c r="A319" s="79">
        <v>0.12403069176167048</v>
      </c>
      <c r="B319" s="67">
        <v>7.2172480002154248E-3</v>
      </c>
      <c r="C319" s="78">
        <v>36388</v>
      </c>
    </row>
    <row r="320" spans="1:3">
      <c r="A320" s="79">
        <v>0</v>
      </c>
      <c r="B320" s="67">
        <v>5.3452624976060067E-4</v>
      </c>
      <c r="C320" s="78">
        <v>36389</v>
      </c>
    </row>
    <row r="321" spans="1:3">
      <c r="A321" s="79">
        <v>-3.4482514618693352E-2</v>
      </c>
      <c r="B321" s="67">
        <v>-5.5970425590667894E-3</v>
      </c>
      <c r="C321" s="78">
        <v>36390</v>
      </c>
    </row>
    <row r="322" spans="1:3">
      <c r="A322" s="79">
        <v>0</v>
      </c>
      <c r="B322" s="67">
        <v>-8.3396167470576807E-3</v>
      </c>
      <c r="C322" s="78">
        <v>36391</v>
      </c>
    </row>
    <row r="323" spans="1:3">
      <c r="A323" s="79">
        <v>0</v>
      </c>
      <c r="B323" s="67">
        <v>1.2973199095525594E-2</v>
      </c>
      <c r="C323" s="78">
        <v>36392</v>
      </c>
    </row>
    <row r="324" spans="1:3">
      <c r="A324" s="79">
        <v>0</v>
      </c>
      <c r="B324" s="67">
        <v>9.1051707325254666E-3</v>
      </c>
      <c r="C324" s="78">
        <v>36395</v>
      </c>
    </row>
    <row r="325" spans="1:3">
      <c r="A325" s="79">
        <v>-2.8576715757227299E-3</v>
      </c>
      <c r="B325" s="67">
        <v>4.1569451569298194E-3</v>
      </c>
      <c r="C325" s="78">
        <v>36396</v>
      </c>
    </row>
    <row r="326" spans="1:3">
      <c r="A326" s="79">
        <v>2.4355319023442661E-2</v>
      </c>
      <c r="B326" s="67">
        <v>1.4331239122575693E-2</v>
      </c>
      <c r="C326" s="78">
        <v>36397</v>
      </c>
    </row>
    <row r="327" spans="1:3">
      <c r="A327" s="79">
        <v>4.0209919724019751E-2</v>
      </c>
      <c r="B327" s="67">
        <v>-2.0332092094255318E-3</v>
      </c>
      <c r="C327" s="78">
        <v>36398</v>
      </c>
    </row>
    <row r="328" spans="1:3">
      <c r="A328" s="79">
        <v>0</v>
      </c>
      <c r="B328" s="67">
        <v>5.7558105255756794E-3</v>
      </c>
      <c r="C328" s="78">
        <v>36399</v>
      </c>
    </row>
    <row r="329" spans="1:3">
      <c r="A329" s="79">
        <v>-6.0502919525390816E-3</v>
      </c>
      <c r="B329" s="67">
        <v>-5.1343598401964547E-3</v>
      </c>
      <c r="C329" s="78">
        <v>36402</v>
      </c>
    </row>
    <row r="330" spans="1:3">
      <c r="A330" s="79">
        <v>0</v>
      </c>
      <c r="B330" s="67">
        <v>-2.257934028267955E-2</v>
      </c>
      <c r="C330" s="78">
        <v>36403</v>
      </c>
    </row>
    <row r="331" spans="1:3">
      <c r="A331" s="79">
        <v>0</v>
      </c>
      <c r="B331" s="67">
        <v>8.793799923753922E-3</v>
      </c>
      <c r="C331" s="78">
        <v>36404</v>
      </c>
    </row>
    <row r="332" spans="1:3">
      <c r="A332" s="79">
        <v>-5.3094107137559486E-2</v>
      </c>
      <c r="B332" s="67">
        <v>-2.3922761231839281E-2</v>
      </c>
      <c r="C332" s="78">
        <v>36405</v>
      </c>
    </row>
    <row r="333" spans="1:3">
      <c r="A333" s="79">
        <v>0</v>
      </c>
      <c r="B333" s="67">
        <v>2.8189316058584119E-2</v>
      </c>
      <c r="C333" s="78">
        <v>36406</v>
      </c>
    </row>
    <row r="334" spans="1:3">
      <c r="A334" s="79">
        <v>3.9285517979310881E-2</v>
      </c>
      <c r="B334" s="67">
        <v>1.205527272266056E-2</v>
      </c>
      <c r="C334" s="78">
        <v>36409</v>
      </c>
    </row>
    <row r="335" spans="1:3">
      <c r="A335" s="79">
        <v>-6.8729794558100984E-3</v>
      </c>
      <c r="B335" s="67">
        <v>-1.7016678545380018E-3</v>
      </c>
      <c r="C335" s="78">
        <v>36410</v>
      </c>
    </row>
    <row r="336" spans="1:3">
      <c r="A336" s="79">
        <v>0</v>
      </c>
      <c r="B336" s="67">
        <v>1.732463096018095E-3</v>
      </c>
      <c r="C336" s="78">
        <v>36411</v>
      </c>
    </row>
    <row r="337" spans="1:3">
      <c r="A337" s="79">
        <v>3.4602721070080278E-3</v>
      </c>
      <c r="B337" s="67">
        <v>6.6953666551378211E-3</v>
      </c>
      <c r="C337" s="78">
        <v>36412</v>
      </c>
    </row>
    <row r="338" spans="1:3">
      <c r="A338" s="79">
        <v>0</v>
      </c>
      <c r="B338" s="67">
        <v>8.6613106069680351E-3</v>
      </c>
      <c r="C338" s="78">
        <v>36413</v>
      </c>
    </row>
    <row r="339" spans="1:3">
      <c r="A339" s="79">
        <v>-1.0345019737779E-2</v>
      </c>
      <c r="B339" s="67">
        <v>-6.754262471926121E-3</v>
      </c>
      <c r="C339" s="78">
        <v>36416</v>
      </c>
    </row>
    <row r="340" spans="1:3">
      <c r="A340" s="79">
        <v>-1.0452264109055006E-2</v>
      </c>
      <c r="B340" s="67">
        <v>-8.3423334879033448E-3</v>
      </c>
      <c r="C340" s="78">
        <v>36417</v>
      </c>
    </row>
    <row r="341" spans="1:3">
      <c r="A341" s="79">
        <v>0</v>
      </c>
      <c r="B341" s="67">
        <v>-2.6455832266401628E-3</v>
      </c>
      <c r="C341" s="78">
        <v>36418</v>
      </c>
    </row>
    <row r="342" spans="1:3">
      <c r="A342" s="79">
        <v>0</v>
      </c>
      <c r="B342" s="67">
        <v>-1.5362444042376466E-2</v>
      </c>
      <c r="C342" s="78">
        <v>36419</v>
      </c>
    </row>
    <row r="343" spans="1:3">
      <c r="A343" s="79">
        <v>-1.4084761462971253E-2</v>
      </c>
      <c r="B343" s="67">
        <v>-9.0486991425715261E-5</v>
      </c>
      <c r="C343" s="78">
        <v>36420</v>
      </c>
    </row>
    <row r="344" spans="1:3">
      <c r="A344" s="79">
        <v>1.1428121232552903E-2</v>
      </c>
      <c r="B344" s="67">
        <v>9.0574251470394683E-3</v>
      </c>
      <c r="C344" s="78">
        <v>36423</v>
      </c>
    </row>
    <row r="345" spans="1:3">
      <c r="A345" s="79">
        <v>0</v>
      </c>
      <c r="B345" s="67">
        <v>-1.293357117527931E-2</v>
      </c>
      <c r="C345" s="78">
        <v>36424</v>
      </c>
    </row>
    <row r="346" spans="1:3">
      <c r="A346" s="79">
        <v>0</v>
      </c>
      <c r="B346" s="67">
        <v>-8.3289799175017033E-3</v>
      </c>
      <c r="C346" s="78">
        <v>36425</v>
      </c>
    </row>
    <row r="347" spans="1:3">
      <c r="A347" s="79">
        <v>0</v>
      </c>
      <c r="B347" s="67">
        <v>1.1607720284228819E-2</v>
      </c>
      <c r="C347" s="78">
        <v>36426</v>
      </c>
    </row>
    <row r="348" spans="1:3">
      <c r="A348" s="79">
        <v>3.9901172288387909E-2</v>
      </c>
      <c r="B348" s="67">
        <v>-2.1330040504057415E-2</v>
      </c>
      <c r="C348" s="78">
        <v>36427</v>
      </c>
    </row>
    <row r="349" spans="1:3">
      <c r="A349" s="79">
        <v>-1.6975633651018442E-3</v>
      </c>
      <c r="B349" s="67">
        <v>1.0240055335959206E-2</v>
      </c>
      <c r="C349" s="78">
        <v>36430</v>
      </c>
    </row>
    <row r="350" spans="1:3">
      <c r="A350" s="79">
        <v>0</v>
      </c>
      <c r="B350" s="67">
        <v>-2.3005404159113996E-2</v>
      </c>
      <c r="C350" s="78">
        <v>36431</v>
      </c>
    </row>
    <row r="351" spans="1:3">
      <c r="A351" s="79">
        <v>0</v>
      </c>
      <c r="B351" s="67">
        <v>3.2271334187145059E-3</v>
      </c>
      <c r="C351" s="78">
        <v>36432</v>
      </c>
    </row>
    <row r="352" spans="1:3">
      <c r="A352" s="79">
        <v>0</v>
      </c>
      <c r="B352" s="67">
        <v>2.766941610996802E-3</v>
      </c>
      <c r="C352" s="78">
        <v>36433</v>
      </c>
    </row>
    <row r="353" spans="1:3">
      <c r="A353" s="79">
        <v>0</v>
      </c>
      <c r="B353" s="67">
        <v>-4.9089528425408186E-3</v>
      </c>
      <c r="C353" s="78">
        <v>36434</v>
      </c>
    </row>
    <row r="354" spans="1:3">
      <c r="A354" s="79">
        <v>0</v>
      </c>
      <c r="B354" s="67">
        <v>1.8403579160842995E-2</v>
      </c>
      <c r="C354" s="78">
        <v>36437</v>
      </c>
    </row>
    <row r="355" spans="1:3">
      <c r="A355" s="79">
        <v>2.04083662488335E-2</v>
      </c>
      <c r="B355" s="67">
        <v>1.5901985716913706E-2</v>
      </c>
      <c r="C355" s="78">
        <v>36438</v>
      </c>
    </row>
    <row r="356" spans="1:3">
      <c r="A356" s="79">
        <v>-1.6669536695297388E-3</v>
      </c>
      <c r="B356" s="67">
        <v>9.7078802773801591E-3</v>
      </c>
      <c r="C356" s="78">
        <v>36439</v>
      </c>
    </row>
    <row r="357" spans="1:3">
      <c r="A357" s="79">
        <v>1.5024892750912395E-2</v>
      </c>
      <c r="B357" s="67">
        <v>1.2326974133724055E-2</v>
      </c>
      <c r="C357" s="78">
        <v>36440</v>
      </c>
    </row>
    <row r="358" spans="1:3">
      <c r="A358" s="79">
        <v>0</v>
      </c>
      <c r="B358" s="67">
        <v>-9.2803326350953029E-6</v>
      </c>
      <c r="C358" s="78">
        <v>36441</v>
      </c>
    </row>
    <row r="359" spans="1:3">
      <c r="A359" s="79">
        <v>0</v>
      </c>
      <c r="B359" s="67">
        <v>-8.7830556303326076E-4</v>
      </c>
      <c r="C359" s="78">
        <v>36444</v>
      </c>
    </row>
    <row r="360" spans="1:3">
      <c r="A360" s="79">
        <v>3.9474086113159126E-2</v>
      </c>
      <c r="B360" s="67">
        <v>-1.0349993351186708E-2</v>
      </c>
      <c r="C360" s="78">
        <v>36445</v>
      </c>
    </row>
    <row r="361" spans="1:3">
      <c r="A361" s="79">
        <v>-2.3670891727242151E-2</v>
      </c>
      <c r="B361" s="67">
        <v>-1.1762667904350089E-2</v>
      </c>
      <c r="C361" s="78">
        <v>36446</v>
      </c>
    </row>
    <row r="362" spans="1:3">
      <c r="A362" s="79">
        <v>0</v>
      </c>
      <c r="B362" s="67">
        <v>-1.4189619068258188E-2</v>
      </c>
      <c r="C362" s="78">
        <v>36447</v>
      </c>
    </row>
    <row r="363" spans="1:3">
      <c r="A363" s="79">
        <v>4.796911140413797E-3</v>
      </c>
      <c r="B363" s="67">
        <v>-6.9076734684473656E-3</v>
      </c>
      <c r="C363" s="78">
        <v>36448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6"/>
  <sheetViews>
    <sheetView workbookViewId="0">
      <selection sqref="A1:C1"/>
    </sheetView>
  </sheetViews>
  <sheetFormatPr baseColWidth="10" defaultRowHeight="15"/>
  <cols>
    <col min="1" max="1" width="19.85546875" customWidth="1"/>
    <col min="2" max="3" width="15" customWidth="1"/>
  </cols>
  <sheetData>
    <row r="1" spans="1:3">
      <c r="A1" s="77" t="s">
        <v>484</v>
      </c>
      <c r="B1" s="84" t="s">
        <v>485</v>
      </c>
      <c r="C1" s="77" t="s">
        <v>489</v>
      </c>
    </row>
    <row r="2" spans="1:3">
      <c r="A2" s="79">
        <v>4.8140480204330392E-2</v>
      </c>
      <c r="B2" s="67">
        <v>1.0438097842751187E-2</v>
      </c>
      <c r="C2" s="78">
        <v>36475</v>
      </c>
    </row>
    <row r="3" spans="1:3">
      <c r="A3" s="79">
        <v>6.3954271315791206E-2</v>
      </c>
      <c r="B3" s="67">
        <v>-1.949216916400007E-3</v>
      </c>
      <c r="C3" s="78">
        <v>36476</v>
      </c>
    </row>
    <row r="4" spans="1:3">
      <c r="A4" s="86">
        <v>6.0109280426155043E-2</v>
      </c>
      <c r="B4" s="87">
        <v>1.178374151454924E-2</v>
      </c>
      <c r="C4" s="88">
        <v>36479</v>
      </c>
    </row>
    <row r="5" spans="1:3">
      <c r="A5" s="79">
        <v>7.9896535091755524E-2</v>
      </c>
      <c r="B5" s="67">
        <v>8.5727077283534164E-3</v>
      </c>
      <c r="C5" s="78">
        <v>36480</v>
      </c>
    </row>
    <row r="6" spans="1:3">
      <c r="A6" s="79">
        <v>-6.1098049039518439E-2</v>
      </c>
      <c r="B6" s="67">
        <v>-6.6587638026141911E-3</v>
      </c>
      <c r="C6" s="78">
        <v>36481</v>
      </c>
    </row>
    <row r="7" spans="1:3">
      <c r="A7" s="79">
        <v>5.7448489906629867E-2</v>
      </c>
      <c r="B7" s="67">
        <v>1.3607763329069711E-2</v>
      </c>
      <c r="C7" s="78">
        <v>36482</v>
      </c>
    </row>
    <row r="8" spans="1:3">
      <c r="A8" s="79">
        <v>-6.0096525586951118E-2</v>
      </c>
      <c r="B8" s="67">
        <v>9.9501856186574042E-4</v>
      </c>
      <c r="C8" s="78">
        <v>36483</v>
      </c>
    </row>
    <row r="9" spans="1:3">
      <c r="A9" s="79">
        <v>-3.5805253450743237E-2</v>
      </c>
      <c r="B9" s="67">
        <v>-2.2847676043994448E-2</v>
      </c>
      <c r="C9" s="78">
        <v>36486</v>
      </c>
    </row>
    <row r="10" spans="1:3">
      <c r="A10" s="79">
        <v>-3.4482988545632032E-2</v>
      </c>
      <c r="B10" s="67">
        <v>-8.8487976212126376E-4</v>
      </c>
      <c r="C10" s="78">
        <v>36487</v>
      </c>
    </row>
    <row r="11" spans="1:3">
      <c r="A11" s="79">
        <v>3.2967087173952227E-2</v>
      </c>
      <c r="B11" s="67">
        <v>6.8614346289647089E-4</v>
      </c>
      <c r="C11" s="78">
        <v>36488</v>
      </c>
    </row>
    <row r="12" spans="1:3">
      <c r="A12" s="79">
        <v>5.063805466085057E-2</v>
      </c>
      <c r="B12" s="67">
        <v>2.4527726065748851E-2</v>
      </c>
      <c r="C12" s="78">
        <v>36489</v>
      </c>
    </row>
    <row r="13" spans="1:3">
      <c r="A13" s="79">
        <v>2.1162881934618915E-2</v>
      </c>
      <c r="B13" s="67">
        <v>-5.6703836976368393E-4</v>
      </c>
      <c r="C13" s="78">
        <v>36490</v>
      </c>
    </row>
    <row r="14" spans="1:3">
      <c r="A14" s="79">
        <v>-2.4813911559871428E-3</v>
      </c>
      <c r="B14" s="67">
        <v>-1.1612811370771969E-2</v>
      </c>
      <c r="C14" s="78">
        <v>36493</v>
      </c>
    </row>
    <row r="15" spans="1:3">
      <c r="A15" s="79">
        <v>4.9752550383939248E-3</v>
      </c>
      <c r="B15" s="67">
        <v>1.2158774066135635E-3</v>
      </c>
      <c r="C15" s="78">
        <v>36494</v>
      </c>
    </row>
    <row r="16" spans="1:3">
      <c r="A16" s="79">
        <v>3.2425606798764474E-2</v>
      </c>
      <c r="B16" s="67">
        <v>6.4110495773381316E-3</v>
      </c>
      <c r="C16" s="78">
        <v>36495</v>
      </c>
    </row>
    <row r="17" spans="1:3">
      <c r="A17" s="79">
        <v>6.9287640766976535E-2</v>
      </c>
      <c r="B17" s="67">
        <v>5.6630294857015425E-4</v>
      </c>
      <c r="C17" s="78">
        <v>36496</v>
      </c>
    </row>
    <row r="18" spans="1:3">
      <c r="A18" s="79">
        <v>2.2429589085423687E-3</v>
      </c>
      <c r="B18" s="67">
        <v>3.0649080546963043E-2</v>
      </c>
      <c r="C18" s="78">
        <v>36497</v>
      </c>
    </row>
    <row r="19" spans="1:3">
      <c r="A19" s="79">
        <v>2.0134001187590286E-2</v>
      </c>
      <c r="B19" s="67">
        <v>3.7619512602904952E-3</v>
      </c>
      <c r="C19" s="78">
        <v>36500</v>
      </c>
    </row>
    <row r="20" spans="1:3">
      <c r="A20" s="79">
        <v>3.0701090388738587E-2</v>
      </c>
      <c r="B20" s="67">
        <v>2.6993758186027251E-3</v>
      </c>
      <c r="C20" s="78">
        <v>36501</v>
      </c>
    </row>
    <row r="21" spans="1:3">
      <c r="A21" s="79">
        <v>0</v>
      </c>
      <c r="B21" s="67">
        <v>-7.0111687658049367E-3</v>
      </c>
      <c r="C21" s="78">
        <v>36502</v>
      </c>
    </row>
    <row r="22" spans="1:3">
      <c r="A22" s="79">
        <v>-1.2765533800236789E-2</v>
      </c>
      <c r="B22" s="67">
        <v>4.0392097295795698E-4</v>
      </c>
      <c r="C22" s="78">
        <v>36503</v>
      </c>
    </row>
    <row r="23" spans="1:3">
      <c r="A23" s="79">
        <v>0.19581207973037798</v>
      </c>
      <c r="B23" s="67">
        <v>-3.2951878218886658E-3</v>
      </c>
      <c r="C23" s="78">
        <v>36504</v>
      </c>
    </row>
    <row r="24" spans="1:3">
      <c r="A24" s="79">
        <v>-4.4262337480003586E-3</v>
      </c>
      <c r="B24" s="67">
        <v>4.8049809722836342E-3</v>
      </c>
      <c r="C24" s="78">
        <v>36507</v>
      </c>
    </row>
    <row r="25" spans="1:3">
      <c r="A25" s="79">
        <v>2.0178244718159669E-2</v>
      </c>
      <c r="B25" s="67">
        <v>9.9213404271670802E-3</v>
      </c>
      <c r="C25" s="78">
        <v>36508</v>
      </c>
    </row>
    <row r="26" spans="1:3">
      <c r="A26" s="79">
        <v>-3.3103157259094956E-3</v>
      </c>
      <c r="B26" s="67">
        <v>7.2333284810417054E-3</v>
      </c>
      <c r="C26" s="78">
        <v>36509</v>
      </c>
    </row>
    <row r="27" spans="1:3">
      <c r="A27" s="79">
        <v>-3.3231352074404386E-3</v>
      </c>
      <c r="B27" s="67">
        <v>1.7414470177690496E-2</v>
      </c>
      <c r="C27" s="78">
        <v>36510</v>
      </c>
    </row>
    <row r="28" spans="1:3">
      <c r="A28" s="79">
        <v>2.8889208293242413E-2</v>
      </c>
      <c r="B28" s="67">
        <v>1.988532762647174E-3</v>
      </c>
      <c r="C28" s="78">
        <v>36511</v>
      </c>
    </row>
    <row r="29" spans="1:3">
      <c r="A29" s="79">
        <v>3.3374945611891881E-2</v>
      </c>
      <c r="B29" s="67">
        <v>3.8968593119016693E-3</v>
      </c>
      <c r="C29" s="78">
        <v>36514</v>
      </c>
    </row>
    <row r="30" spans="1:3">
      <c r="A30" s="79">
        <v>-8.4399884275205578E-3</v>
      </c>
      <c r="B30" s="67">
        <v>6.2740480008729805E-3</v>
      </c>
      <c r="C30" s="78">
        <v>36515</v>
      </c>
    </row>
    <row r="31" spans="1:3">
      <c r="A31" s="79">
        <v>3.7435718416706687E-3</v>
      </c>
      <c r="B31" s="67">
        <v>1.1505419646258423E-2</v>
      </c>
      <c r="C31" s="78">
        <v>36516</v>
      </c>
    </row>
    <row r="32" spans="1:3">
      <c r="A32" s="79">
        <v>0</v>
      </c>
      <c r="B32" s="67">
        <v>4.4645209432797484E-2</v>
      </c>
      <c r="C32" s="78">
        <v>36517</v>
      </c>
    </row>
    <row r="33" spans="1:3">
      <c r="A33" s="79">
        <v>6.3959649965178444E-3</v>
      </c>
      <c r="B33" s="67">
        <v>8.1121872803878777E-3</v>
      </c>
      <c r="C33" s="78">
        <v>36521</v>
      </c>
    </row>
    <row r="34" spans="1:3">
      <c r="A34" s="79">
        <v>1.271235250731126E-2</v>
      </c>
      <c r="B34" s="67">
        <v>3.5290969021107995E-3</v>
      </c>
      <c r="C34" s="78">
        <v>36522</v>
      </c>
    </row>
    <row r="35" spans="1:3">
      <c r="A35" s="79">
        <v>-9.6726329424667197E-3</v>
      </c>
      <c r="B35" s="67">
        <v>-2.8564447468940518E-4</v>
      </c>
      <c r="C35" s="78">
        <v>36523</v>
      </c>
    </row>
    <row r="36" spans="1:3">
      <c r="A36" s="79">
        <v>0</v>
      </c>
      <c r="B36" s="67">
        <v>1.4368235063849103E-2</v>
      </c>
      <c r="C36" s="78">
        <v>36524</v>
      </c>
    </row>
    <row r="37" spans="1:3">
      <c r="A37" s="79">
        <v>3.4433014963087254E-2</v>
      </c>
      <c r="B37" s="67">
        <v>-2.9803994590056098E-2</v>
      </c>
      <c r="C37" s="78">
        <v>36528</v>
      </c>
    </row>
    <row r="38" spans="1:3">
      <c r="A38" s="79">
        <v>-4.926655745610653E-2</v>
      </c>
      <c r="B38" s="67">
        <v>-2.4265353334749339E-2</v>
      </c>
      <c r="C38" s="78">
        <v>36529</v>
      </c>
    </row>
    <row r="39" spans="1:3">
      <c r="A39" s="79">
        <v>-5.6034324978690715E-2</v>
      </c>
      <c r="B39" s="67">
        <v>-1.2886141307768032E-2</v>
      </c>
      <c r="C39" s="78">
        <v>36530</v>
      </c>
    </row>
    <row r="40" spans="1:3">
      <c r="A40" s="79">
        <v>0</v>
      </c>
      <c r="B40" s="67">
        <v>-4.1755783519559003E-3</v>
      </c>
      <c r="C40" s="78">
        <v>36531</v>
      </c>
    </row>
    <row r="41" spans="1:3">
      <c r="A41" s="79">
        <v>-2.7398385918845379E-2</v>
      </c>
      <c r="B41" s="67">
        <v>4.7265455432145116E-2</v>
      </c>
      <c r="C41" s="78">
        <v>36532</v>
      </c>
    </row>
    <row r="42" spans="1:3">
      <c r="A42" s="79">
        <v>0</v>
      </c>
      <c r="B42" s="67">
        <v>2.1318524195898931E-2</v>
      </c>
      <c r="C42" s="78">
        <v>36535</v>
      </c>
    </row>
    <row r="43" spans="1:3">
      <c r="A43" s="79">
        <v>0.10951208352240038</v>
      </c>
      <c r="B43" s="67">
        <v>-4.9483677617034646E-3</v>
      </c>
      <c r="C43" s="78">
        <v>36536</v>
      </c>
    </row>
    <row r="44" spans="1:3">
      <c r="A44" s="79">
        <v>-9.5638186827290243E-3</v>
      </c>
      <c r="B44" s="67">
        <v>3.1286136767640655E-3</v>
      </c>
      <c r="C44" s="78">
        <v>36537</v>
      </c>
    </row>
    <row r="45" spans="1:3">
      <c r="A45" s="79">
        <v>3.0042277052043771E-2</v>
      </c>
      <c r="B45" s="67">
        <v>6.2449164133759833E-3</v>
      </c>
      <c r="C45" s="78">
        <v>36538</v>
      </c>
    </row>
    <row r="46" spans="1:3">
      <c r="A46" s="79">
        <v>2.9167739451969623E-2</v>
      </c>
      <c r="B46" s="67">
        <v>3.123071596304396E-2</v>
      </c>
      <c r="C46" s="78">
        <v>36539</v>
      </c>
    </row>
    <row r="47" spans="1:3">
      <c r="A47" s="79">
        <v>9.5140967992711642E-2</v>
      </c>
      <c r="B47" s="67">
        <v>1.1944382638753246E-2</v>
      </c>
      <c r="C47" s="78">
        <v>36542</v>
      </c>
    </row>
    <row r="48" spans="1:3">
      <c r="A48" s="79">
        <v>-1.204544050908146E-2</v>
      </c>
      <c r="B48" s="67">
        <v>-2.5731142118179288E-2</v>
      </c>
      <c r="C48" s="78">
        <v>36543</v>
      </c>
    </row>
    <row r="49" spans="1:3">
      <c r="A49" s="79">
        <v>-7.4902671716916861E-3</v>
      </c>
      <c r="B49" s="67">
        <v>2.6752828977720886E-3</v>
      </c>
      <c r="C49" s="78">
        <v>36544</v>
      </c>
    </row>
    <row r="50" spans="1:3">
      <c r="A50" s="79">
        <v>3.3962473193512109E-2</v>
      </c>
      <c r="B50" s="67">
        <v>3.048934554182607E-3</v>
      </c>
      <c r="C50" s="78">
        <v>36545</v>
      </c>
    </row>
    <row r="51" spans="1:3">
      <c r="A51" s="79">
        <v>-1.459854550311792E-2</v>
      </c>
      <c r="B51" s="67">
        <v>-1.6858693283531585E-2</v>
      </c>
      <c r="C51" s="78">
        <v>36546</v>
      </c>
    </row>
    <row r="52" spans="1:3">
      <c r="A52" s="79">
        <v>-3.0724496924720152E-2</v>
      </c>
      <c r="B52" s="67">
        <v>-8.6889658574952813E-3</v>
      </c>
      <c r="C52" s="78">
        <v>36549</v>
      </c>
    </row>
    <row r="53" spans="1:3">
      <c r="A53" s="79">
        <v>-3.6538624086553652E-2</v>
      </c>
      <c r="B53" s="67">
        <v>-1.7650067710698328E-2</v>
      </c>
      <c r="C53" s="78">
        <v>36550</v>
      </c>
    </row>
    <row r="54" spans="1:3">
      <c r="A54" s="79">
        <v>7.7844922673485195E-2</v>
      </c>
      <c r="B54" s="67">
        <v>2.3456449501951127E-2</v>
      </c>
      <c r="C54" s="78">
        <v>36551</v>
      </c>
    </row>
    <row r="55" spans="1:3">
      <c r="A55" s="79">
        <v>-1.851871035721778E-2</v>
      </c>
      <c r="B55" s="67">
        <v>2.2492673422182554E-2</v>
      </c>
      <c r="C55" s="78">
        <v>36552</v>
      </c>
    </row>
    <row r="56" spans="1:3">
      <c r="A56" s="79">
        <v>7.5474002519567871E-3</v>
      </c>
      <c r="B56" s="67">
        <v>-8.353732808324639E-3</v>
      </c>
      <c r="C56" s="78">
        <v>36553</v>
      </c>
    </row>
    <row r="57" spans="1:3">
      <c r="A57" s="79">
        <v>1.5368579526918199E-2</v>
      </c>
      <c r="B57" s="67">
        <v>-3.268898717862611E-2</v>
      </c>
      <c r="C57" s="78">
        <v>36556</v>
      </c>
    </row>
    <row r="58" spans="1:3">
      <c r="A58" s="79">
        <v>8.025766286136643E-2</v>
      </c>
      <c r="B58" s="67">
        <v>3.1432479946108115E-2</v>
      </c>
      <c r="C58" s="78">
        <v>36557</v>
      </c>
    </row>
    <row r="59" spans="1:3">
      <c r="A59" s="79">
        <v>2.4766112230655529E-2</v>
      </c>
      <c r="B59" s="67">
        <v>1.7231533073307357E-2</v>
      </c>
      <c r="C59" s="78">
        <v>36558</v>
      </c>
    </row>
    <row r="60" spans="1:3">
      <c r="A60" s="79">
        <v>-1.6334282621633275E-2</v>
      </c>
      <c r="B60" s="67">
        <v>2.5419804382788212E-2</v>
      </c>
      <c r="C60" s="78">
        <v>36559</v>
      </c>
    </row>
    <row r="61" spans="1:3">
      <c r="A61" s="79">
        <v>5.0491966587283339E-2</v>
      </c>
      <c r="B61" s="67">
        <v>1.2285410071820347E-2</v>
      </c>
      <c r="C61" s="78">
        <v>36560</v>
      </c>
    </row>
    <row r="62" spans="1:3">
      <c r="A62" s="79">
        <v>9.6769205991303325E-3</v>
      </c>
      <c r="B62" s="67">
        <v>-1.9919114866852428E-2</v>
      </c>
      <c r="C62" s="78">
        <v>36563</v>
      </c>
    </row>
    <row r="63" spans="1:3">
      <c r="A63" s="79">
        <v>3.8339253390128371E-2</v>
      </c>
      <c r="B63" s="67">
        <v>3.4751774197994564E-2</v>
      </c>
      <c r="C63" s="78">
        <v>36564</v>
      </c>
    </row>
    <row r="64" spans="1:3">
      <c r="A64" s="79">
        <v>-6.1538972039974008E-2</v>
      </c>
      <c r="B64" s="67">
        <v>1.0494204044014202E-2</v>
      </c>
      <c r="C64" s="78">
        <v>36565</v>
      </c>
    </row>
    <row r="65" spans="1:3">
      <c r="A65" s="79">
        <v>0</v>
      </c>
      <c r="B65" s="67">
        <v>1.0507144141253567E-2</v>
      </c>
      <c r="C65" s="78">
        <v>36566</v>
      </c>
    </row>
    <row r="66" spans="1:3">
      <c r="A66" s="79">
        <v>0.10822917300992084</v>
      </c>
      <c r="B66" s="67">
        <v>-1.2675676782170912E-2</v>
      </c>
      <c r="C66" s="78">
        <v>36567</v>
      </c>
    </row>
    <row r="67" spans="1:3">
      <c r="A67" s="79">
        <v>-3.5530829505666793E-2</v>
      </c>
      <c r="B67" s="67">
        <v>4.3683613523960909E-3</v>
      </c>
      <c r="C67" s="78">
        <v>36570</v>
      </c>
    </row>
    <row r="68" spans="1:3">
      <c r="A68" s="79">
        <v>-5.8282272480558998E-2</v>
      </c>
      <c r="B68" s="67">
        <v>-3.2527983510746761E-2</v>
      </c>
      <c r="C68" s="78">
        <v>36571</v>
      </c>
    </row>
    <row r="69" spans="1:3">
      <c r="A69" s="79">
        <v>-2.2800781666740395E-2</v>
      </c>
      <c r="B69" s="67">
        <v>1.2735030683614153E-2</v>
      </c>
      <c r="C69" s="78">
        <v>36572</v>
      </c>
    </row>
    <row r="70" spans="1:3">
      <c r="A70" s="79">
        <v>2.3332787459275799E-2</v>
      </c>
      <c r="B70" s="67">
        <v>1.2043539277315586E-2</v>
      </c>
      <c r="C70" s="78">
        <v>36573</v>
      </c>
    </row>
    <row r="71" spans="1:3">
      <c r="A71" s="79">
        <v>0</v>
      </c>
      <c r="B71" s="67">
        <v>-8.9043908426513754E-4</v>
      </c>
      <c r="C71" s="78">
        <v>36574</v>
      </c>
    </row>
    <row r="72" spans="1:3">
      <c r="A72" s="79">
        <v>-4.3159505291342451E-2</v>
      </c>
      <c r="B72" s="67">
        <v>2.2115773729219934E-3</v>
      </c>
      <c r="C72" s="78">
        <v>36577</v>
      </c>
    </row>
    <row r="73" spans="1:3">
      <c r="A73" s="79">
        <v>9.6170189043036758E-2</v>
      </c>
      <c r="B73" s="67">
        <v>2.2936680960537084E-3</v>
      </c>
      <c r="C73" s="78">
        <v>36578</v>
      </c>
    </row>
    <row r="74" spans="1:3">
      <c r="A74" s="79">
        <v>3.8820048166109046E-2</v>
      </c>
      <c r="B74" s="67">
        <v>1.1965167273394049E-2</v>
      </c>
      <c r="C74" s="78">
        <v>36579</v>
      </c>
    </row>
    <row r="75" spans="1:3">
      <c r="A75" s="79">
        <v>3.139000601816918E-2</v>
      </c>
      <c r="B75" s="67">
        <v>-7.5906813986811299E-3</v>
      </c>
      <c r="C75" s="78">
        <v>36580</v>
      </c>
    </row>
    <row r="76" spans="1:3">
      <c r="A76" s="79">
        <v>-4.3478915244190798E-3</v>
      </c>
      <c r="B76" s="67">
        <v>1.2846019027723761E-2</v>
      </c>
      <c r="C76" s="78">
        <v>36581</v>
      </c>
    </row>
    <row r="77" spans="1:3">
      <c r="A77" s="79">
        <v>3.4157115755703658E-3</v>
      </c>
      <c r="B77" s="67">
        <v>-1.9583480587555973E-2</v>
      </c>
      <c r="C77" s="78">
        <v>36584</v>
      </c>
    </row>
    <row r="78" spans="1:3">
      <c r="A78" s="79">
        <v>1.0029156343358955E-2</v>
      </c>
      <c r="B78" s="67">
        <v>7.5680689385135237E-3</v>
      </c>
      <c r="C78" s="78">
        <v>36585</v>
      </c>
    </row>
    <row r="79" spans="1:3">
      <c r="A79" s="79">
        <v>-1.2442798407736177E-3</v>
      </c>
      <c r="B79" s="67">
        <v>1.0907165644399933E-2</v>
      </c>
      <c r="C79" s="78">
        <v>36586</v>
      </c>
    </row>
    <row r="80" spans="1:3">
      <c r="A80" s="79">
        <v>-3.0435242112615155E-2</v>
      </c>
      <c r="B80" s="67">
        <v>2.8188640300675524E-2</v>
      </c>
      <c r="C80" s="78">
        <v>36587</v>
      </c>
    </row>
    <row r="81" spans="1:3">
      <c r="A81" s="79">
        <v>2.2421535289866165E-2</v>
      </c>
      <c r="B81" s="67">
        <v>1.7946360093618451E-3</v>
      </c>
      <c r="C81" s="78">
        <v>36588</v>
      </c>
    </row>
    <row r="82" spans="1:3">
      <c r="A82" s="79">
        <v>8.7747730417390007E-2</v>
      </c>
      <c r="B82" s="67">
        <v>1.9786358123533077E-3</v>
      </c>
      <c r="C82" s="78">
        <v>36591</v>
      </c>
    </row>
    <row r="83" spans="1:3">
      <c r="A83" s="79">
        <v>0</v>
      </c>
      <c r="B83" s="67">
        <v>1.1182659552328722E-2</v>
      </c>
      <c r="C83" s="78">
        <v>36592</v>
      </c>
    </row>
    <row r="84" spans="1:3">
      <c r="A84" s="79">
        <v>-1.2122671334340742E-2</v>
      </c>
      <c r="B84" s="67">
        <v>-9.6677623005952135E-3</v>
      </c>
      <c r="C84" s="78">
        <v>36593</v>
      </c>
    </row>
    <row r="85" spans="1:3">
      <c r="A85" s="79">
        <v>-0.10204033213430094</v>
      </c>
      <c r="B85" s="67">
        <v>-4.7389630649805796E-3</v>
      </c>
      <c r="C85" s="78">
        <v>36594</v>
      </c>
    </row>
    <row r="86" spans="1:3">
      <c r="A86" s="79">
        <v>0.12121212121212106</v>
      </c>
      <c r="B86" s="67">
        <v>3.371466550562508E-3</v>
      </c>
      <c r="C86" s="78">
        <v>36595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07"/>
  <sheetViews>
    <sheetView workbookViewId="0">
      <selection activeCell="E4" sqref="E4"/>
    </sheetView>
  </sheetViews>
  <sheetFormatPr baseColWidth="10" defaultRowHeight="15"/>
  <cols>
    <col min="1" max="5" width="11.42578125" style="68"/>
  </cols>
  <sheetData>
    <row r="1" spans="1:10">
      <c r="A1" s="94" t="s">
        <v>486</v>
      </c>
      <c r="B1" s="95"/>
      <c r="C1" s="95"/>
      <c r="D1" s="95"/>
      <c r="E1" s="75"/>
      <c r="G1" s="96" t="s">
        <v>487</v>
      </c>
      <c r="H1" s="97"/>
      <c r="I1" s="97"/>
      <c r="J1" s="97"/>
    </row>
    <row r="2" spans="1:10" ht="15.75" thickBot="1">
      <c r="A2" s="95"/>
      <c r="B2" s="95"/>
      <c r="C2" s="95"/>
      <c r="D2" s="95"/>
      <c r="E2" s="75"/>
      <c r="G2" s="97"/>
      <c r="H2" s="97"/>
      <c r="I2" s="97"/>
      <c r="J2" s="97"/>
    </row>
    <row r="3" spans="1:10" ht="15.75" thickBot="1">
      <c r="A3" s="68" t="s">
        <v>10</v>
      </c>
      <c r="B3" s="68" t="s">
        <v>11</v>
      </c>
      <c r="C3" s="68" t="s">
        <v>12</v>
      </c>
      <c r="D3" s="68" t="s">
        <v>13</v>
      </c>
      <c r="G3" s="70" t="s">
        <v>10</v>
      </c>
      <c r="H3" s="70" t="s">
        <v>488</v>
      </c>
    </row>
    <row r="4" spans="1:10">
      <c r="A4" s="69">
        <v>35723</v>
      </c>
      <c r="B4" s="68">
        <v>106.647003</v>
      </c>
      <c r="C4" s="68">
        <v>43.452995000000001</v>
      </c>
      <c r="D4" s="68">
        <v>68269915</v>
      </c>
      <c r="E4" s="76"/>
      <c r="G4" s="71">
        <v>35723</v>
      </c>
      <c r="H4" s="72">
        <v>5211.0200000000004</v>
      </c>
    </row>
    <row r="5" spans="1:10">
      <c r="A5" s="69">
        <v>35724</v>
      </c>
      <c r="B5" s="68">
        <v>106.647003</v>
      </c>
      <c r="C5" s="68">
        <v>43.452995000000001</v>
      </c>
      <c r="D5" s="68">
        <v>78715951</v>
      </c>
      <c r="E5" s="76">
        <f t="shared" ref="E5:E62" si="0">(C5-C4)/C4</f>
        <v>0</v>
      </c>
      <c r="G5" s="71">
        <v>35724</v>
      </c>
      <c r="H5" s="72">
        <v>5225.91</v>
      </c>
      <c r="I5" s="66">
        <f>(H5-H4)/H4</f>
        <v>2.8574060356704478E-3</v>
      </c>
    </row>
    <row r="6" spans="1:10">
      <c r="A6" s="69">
        <v>35725</v>
      </c>
      <c r="B6" s="68">
        <v>105.008003</v>
      </c>
      <c r="C6" s="68">
        <v>42.785175000000002</v>
      </c>
      <c r="D6" s="68">
        <v>81275302</v>
      </c>
      <c r="E6" s="76">
        <f t="shared" si="0"/>
        <v>-1.5368791035002282E-2</v>
      </c>
      <c r="G6" s="71">
        <v>35725</v>
      </c>
      <c r="H6" s="72">
        <v>5148.76</v>
      </c>
      <c r="I6" s="66">
        <f t="shared" ref="I6:I69" si="1">(H6-H5)/H5</f>
        <v>-1.4762979079241633E-2</v>
      </c>
    </row>
    <row r="7" spans="1:10">
      <c r="A7" s="69">
        <v>35726</v>
      </c>
      <c r="B7" s="68">
        <v>102.17800099999999</v>
      </c>
      <c r="C7" s="68">
        <v>41.632114000000001</v>
      </c>
      <c r="D7" s="68">
        <v>113716573</v>
      </c>
      <c r="E7" s="76">
        <f t="shared" si="0"/>
        <v>-2.6950012475115526E-2</v>
      </c>
      <c r="G7" s="71">
        <v>35726</v>
      </c>
      <c r="H7" s="72">
        <v>4991.47</v>
      </c>
      <c r="I7" s="66">
        <f t="shared" si="1"/>
        <v>-3.0549103085014635E-2</v>
      </c>
    </row>
    <row r="8" spans="1:10">
      <c r="A8" s="69">
        <v>35727</v>
      </c>
      <c r="B8" s="68">
        <v>102.922997</v>
      </c>
      <c r="C8" s="68">
        <v>41.935657999999997</v>
      </c>
      <c r="D8" s="68">
        <v>94847867</v>
      </c>
      <c r="E8" s="76">
        <f t="shared" si="0"/>
        <v>7.2911022486149791E-3</v>
      </c>
      <c r="G8" s="71">
        <v>35727</v>
      </c>
      <c r="H8" s="72">
        <v>4970.2</v>
      </c>
      <c r="I8" s="66">
        <f t="shared" si="1"/>
        <v>-4.2612697261529041E-3</v>
      </c>
    </row>
    <row r="9" spans="1:10">
      <c r="A9" s="69">
        <v>35730</v>
      </c>
      <c r="B9" s="68">
        <v>100.98699999999999</v>
      </c>
      <c r="C9" s="68">
        <v>41.146842999999997</v>
      </c>
      <c r="D9" s="68">
        <v>38880107</v>
      </c>
      <c r="E9" s="76">
        <f t="shared" si="0"/>
        <v>-1.8810125740724031E-2</v>
      </c>
      <c r="G9" s="71">
        <v>35730</v>
      </c>
      <c r="H9" s="72">
        <v>4840.72</v>
      </c>
      <c r="I9" s="66">
        <f t="shared" si="1"/>
        <v>-2.6051265542634011E-2</v>
      </c>
    </row>
    <row r="10" spans="1:10">
      <c r="A10" s="69">
        <v>35731</v>
      </c>
      <c r="B10" s="68">
        <v>96.220000999999996</v>
      </c>
      <c r="C10" s="68">
        <v>39.204555999999997</v>
      </c>
      <c r="D10" s="68">
        <v>184426697</v>
      </c>
      <c r="E10" s="76">
        <f t="shared" si="0"/>
        <v>-4.7203791552124681E-2</v>
      </c>
      <c r="G10" s="71">
        <v>35731</v>
      </c>
      <c r="H10" s="72">
        <v>4755.3900000000003</v>
      </c>
      <c r="I10" s="66">
        <f t="shared" si="1"/>
        <v>-1.7627543010130708E-2</v>
      </c>
    </row>
    <row r="11" spans="1:10">
      <c r="A11" s="69">
        <v>35733</v>
      </c>
      <c r="B11" s="68">
        <v>98.305999999999997</v>
      </c>
      <c r="C11" s="68">
        <v>40.054485</v>
      </c>
      <c r="D11" s="68">
        <v>35670159</v>
      </c>
      <c r="E11" s="76">
        <f t="shared" si="0"/>
        <v>2.167934257436822E-2</v>
      </c>
      <c r="G11" s="71">
        <v>35733</v>
      </c>
      <c r="H11" s="72">
        <v>4801.92</v>
      </c>
      <c r="I11" s="66">
        <f t="shared" si="1"/>
        <v>9.78468642950415E-3</v>
      </c>
    </row>
    <row r="12" spans="1:10">
      <c r="A12" s="69">
        <v>35734</v>
      </c>
      <c r="B12" s="68">
        <v>96.816001999999997</v>
      </c>
      <c r="C12" s="68">
        <v>39.447380000000003</v>
      </c>
      <c r="D12" s="68">
        <v>83627232</v>
      </c>
      <c r="E12" s="76">
        <f t="shared" si="0"/>
        <v>-1.5156979299571499E-2</v>
      </c>
      <c r="G12" s="71">
        <v>35734</v>
      </c>
      <c r="H12" s="72">
        <v>4842.33</v>
      </c>
      <c r="I12" s="66">
        <f t="shared" si="1"/>
        <v>8.4153838464613856E-3</v>
      </c>
    </row>
    <row r="13" spans="1:10">
      <c r="A13" s="69">
        <v>35737</v>
      </c>
      <c r="B13" s="68">
        <v>99.646004000000005</v>
      </c>
      <c r="C13" s="68">
        <v>40.600459999999998</v>
      </c>
      <c r="D13" s="68">
        <v>63347066</v>
      </c>
      <c r="E13" s="76">
        <f t="shared" si="0"/>
        <v>2.9230838651388143E-2</v>
      </c>
      <c r="G13" s="71">
        <v>35737</v>
      </c>
      <c r="H13" s="72">
        <v>4906.3900000000003</v>
      </c>
      <c r="I13" s="66">
        <f t="shared" si="1"/>
        <v>1.3229168602718196E-2</v>
      </c>
    </row>
    <row r="14" spans="1:10">
      <c r="A14" s="69">
        <v>35738</v>
      </c>
      <c r="B14" s="68">
        <v>99.497001999999995</v>
      </c>
      <c r="C14" s="68">
        <v>40.539745000000003</v>
      </c>
      <c r="D14" s="68">
        <v>147340721</v>
      </c>
      <c r="E14" s="76">
        <f t="shared" si="0"/>
        <v>-1.4954264064987132E-3</v>
      </c>
      <c r="G14" s="71">
        <v>35738</v>
      </c>
      <c r="H14" s="72">
        <v>4897.43</v>
      </c>
      <c r="I14" s="66">
        <f t="shared" si="1"/>
        <v>-1.8261899278288183E-3</v>
      </c>
    </row>
    <row r="15" spans="1:10">
      <c r="A15" s="69">
        <v>35739</v>
      </c>
      <c r="B15" s="68">
        <v>100.39099899999999</v>
      </c>
      <c r="C15" s="68">
        <v>40.904003000000003</v>
      </c>
      <c r="D15" s="68">
        <v>225763274</v>
      </c>
      <c r="E15" s="76">
        <f t="shared" si="0"/>
        <v>8.9852069863784172E-3</v>
      </c>
      <c r="G15" s="71">
        <v>35739</v>
      </c>
      <c r="H15" s="72">
        <v>4908.32</v>
      </c>
      <c r="I15" s="66">
        <f t="shared" si="1"/>
        <v>2.2236152430967705E-3</v>
      </c>
    </row>
    <row r="16" spans="1:10">
      <c r="A16" s="69">
        <v>35740</v>
      </c>
      <c r="B16" s="68">
        <v>100.093002</v>
      </c>
      <c r="C16" s="68">
        <v>40.782589000000002</v>
      </c>
      <c r="D16" s="68">
        <v>119125566</v>
      </c>
      <c r="E16" s="76">
        <f t="shared" si="0"/>
        <v>-2.9682669444357672E-3</v>
      </c>
      <c r="G16" s="71">
        <v>35740</v>
      </c>
      <c r="H16" s="72">
        <v>4863.79</v>
      </c>
      <c r="I16" s="66">
        <f t="shared" si="1"/>
        <v>-9.0723506209863559E-3</v>
      </c>
    </row>
    <row r="17" spans="1:9">
      <c r="A17" s="69">
        <v>35741</v>
      </c>
      <c r="B17" s="68">
        <v>97.560997</v>
      </c>
      <c r="C17" s="68">
        <v>39.750908000000003</v>
      </c>
      <c r="D17" s="68">
        <v>115350030</v>
      </c>
      <c r="E17" s="76">
        <f t="shared" si="0"/>
        <v>-2.5297094306592428E-2</v>
      </c>
      <c r="G17" s="71">
        <v>35741</v>
      </c>
      <c r="H17" s="72">
        <v>4764.3500000000004</v>
      </c>
      <c r="I17" s="66">
        <f t="shared" si="1"/>
        <v>-2.0444961645136737E-2</v>
      </c>
    </row>
    <row r="18" spans="1:9">
      <c r="A18" s="69">
        <v>35744</v>
      </c>
      <c r="B18" s="68">
        <v>98.901000999999994</v>
      </c>
      <c r="C18" s="68">
        <v>40.296902000000003</v>
      </c>
      <c r="D18" s="68">
        <v>53768401</v>
      </c>
      <c r="E18" s="76">
        <f t="shared" si="0"/>
        <v>1.3735384359018925E-2</v>
      </c>
      <c r="G18" s="71">
        <v>35744</v>
      </c>
      <c r="H18" s="72">
        <v>4806.75</v>
      </c>
      <c r="I18" s="66">
        <f t="shared" si="1"/>
        <v>8.8994301426216869E-3</v>
      </c>
    </row>
    <row r="19" spans="1:9">
      <c r="A19" s="69">
        <v>35745</v>
      </c>
      <c r="B19" s="68">
        <v>101.879997</v>
      </c>
      <c r="C19" s="68">
        <v>41.510680999999998</v>
      </c>
      <c r="D19" s="68">
        <v>104807055</v>
      </c>
      <c r="E19" s="76">
        <f t="shared" si="0"/>
        <v>3.0120901105499257E-2</v>
      </c>
      <c r="G19" s="71">
        <v>35745</v>
      </c>
      <c r="H19" s="72">
        <v>4793.72</v>
      </c>
      <c r="I19" s="66">
        <f t="shared" si="1"/>
        <v>-2.7107713111769378E-3</v>
      </c>
    </row>
    <row r="20" spans="1:9">
      <c r="A20" s="69">
        <v>35746</v>
      </c>
      <c r="B20" s="68">
        <v>100.540001</v>
      </c>
      <c r="C20" s="68">
        <v>40.964714000000001</v>
      </c>
      <c r="D20" s="68">
        <v>74943826</v>
      </c>
      <c r="E20" s="76">
        <f t="shared" si="0"/>
        <v>-1.3152446234259502E-2</v>
      </c>
      <c r="G20" s="71">
        <v>35746</v>
      </c>
      <c r="H20" s="72">
        <v>4720.37</v>
      </c>
      <c r="I20" s="66">
        <f t="shared" si="1"/>
        <v>-1.5301269160485043E-2</v>
      </c>
    </row>
    <row r="21" spans="1:9">
      <c r="A21" s="69">
        <v>35747</v>
      </c>
      <c r="B21" s="68">
        <v>99.794998000000007</v>
      </c>
      <c r="C21" s="68">
        <v>40.661155999999998</v>
      </c>
      <c r="D21" s="68">
        <v>88710097</v>
      </c>
      <c r="E21" s="76">
        <f t="shared" si="0"/>
        <v>-7.4102311565022137E-3</v>
      </c>
      <c r="G21" s="71">
        <v>35747</v>
      </c>
      <c r="H21" s="72">
        <v>4711</v>
      </c>
      <c r="I21" s="66">
        <f t="shared" si="1"/>
        <v>-1.9850138866232712E-3</v>
      </c>
    </row>
    <row r="22" spans="1:9">
      <c r="A22" s="69">
        <v>35748</v>
      </c>
      <c r="B22" s="68">
        <v>103.221001</v>
      </c>
      <c r="C22" s="68">
        <v>42.057079000000002</v>
      </c>
      <c r="D22" s="68">
        <v>67786337</v>
      </c>
      <c r="E22" s="76">
        <f t="shared" si="0"/>
        <v>3.4330627491259799E-2</v>
      </c>
      <c r="G22" s="71">
        <v>35748</v>
      </c>
      <c r="H22" s="72">
        <v>4741.83</v>
      </c>
      <c r="I22" s="66">
        <f t="shared" si="1"/>
        <v>6.5442581192952506E-3</v>
      </c>
    </row>
    <row r="23" spans="1:9">
      <c r="A23" s="69">
        <v>35751</v>
      </c>
      <c r="B23" s="68">
        <v>106.34899900000001</v>
      </c>
      <c r="C23" s="68">
        <v>43.331558000000001</v>
      </c>
      <c r="D23" s="68">
        <v>78997546</v>
      </c>
      <c r="E23" s="76">
        <f t="shared" si="0"/>
        <v>3.0303554842693651E-2</v>
      </c>
      <c r="G23" s="71">
        <v>35751</v>
      </c>
      <c r="H23" s="72">
        <v>4867.03</v>
      </c>
      <c r="I23" s="66">
        <f t="shared" si="1"/>
        <v>2.6403308427337086E-2</v>
      </c>
    </row>
    <row r="24" spans="1:9">
      <c r="A24" s="69">
        <v>35752</v>
      </c>
      <c r="B24" s="68">
        <v>101.731003</v>
      </c>
      <c r="C24" s="68">
        <v>41.449986000000003</v>
      </c>
      <c r="D24" s="68">
        <v>272002720</v>
      </c>
      <c r="E24" s="76">
        <f t="shared" si="0"/>
        <v>-4.3422671301133427E-2</v>
      </c>
      <c r="G24" s="71">
        <v>35752</v>
      </c>
      <c r="H24" s="72">
        <v>4845.37</v>
      </c>
      <c r="I24" s="66">
        <f t="shared" si="1"/>
        <v>-4.4503526791492666E-3</v>
      </c>
    </row>
    <row r="25" spans="1:9">
      <c r="A25" s="69">
        <v>35753</v>
      </c>
      <c r="B25" s="68">
        <v>106.05100299999999</v>
      </c>
      <c r="C25" s="68">
        <v>43.210152000000001</v>
      </c>
      <c r="D25" s="68">
        <v>297577758</v>
      </c>
      <c r="E25" s="76">
        <f t="shared" si="0"/>
        <v>4.2464815307778341E-2</v>
      </c>
      <c r="G25" s="71">
        <v>35753</v>
      </c>
      <c r="H25" s="72">
        <v>4830.1099999999997</v>
      </c>
      <c r="I25" s="66">
        <f t="shared" si="1"/>
        <v>-3.1493982915649825E-3</v>
      </c>
    </row>
    <row r="26" spans="1:9">
      <c r="A26" s="69">
        <v>35754</v>
      </c>
      <c r="B26" s="68">
        <v>110.817001</v>
      </c>
      <c r="C26" s="68">
        <v>45.152039000000002</v>
      </c>
      <c r="D26" s="68">
        <v>274607147</v>
      </c>
      <c r="E26" s="76">
        <f t="shared" si="0"/>
        <v>4.4940526939132294E-2</v>
      </c>
      <c r="G26" s="71">
        <v>35754</v>
      </c>
      <c r="H26" s="72">
        <v>4908.43</v>
      </c>
      <c r="I26" s="66">
        <f t="shared" si="1"/>
        <v>1.6214951626360604E-2</v>
      </c>
    </row>
    <row r="27" spans="1:9">
      <c r="A27" s="69">
        <v>35755</v>
      </c>
      <c r="B27" s="68">
        <v>113.199997</v>
      </c>
      <c r="C27" s="68">
        <v>46.122978000000003</v>
      </c>
      <c r="D27" s="68">
        <v>149225260</v>
      </c>
      <c r="E27" s="76">
        <f t="shared" si="0"/>
        <v>2.1503768633793066E-2</v>
      </c>
      <c r="G27" s="71">
        <v>35755</v>
      </c>
      <c r="H27" s="72">
        <v>4985.82</v>
      </c>
      <c r="I27" s="66">
        <f t="shared" si="1"/>
        <v>1.5766752301652344E-2</v>
      </c>
    </row>
    <row r="28" spans="1:9">
      <c r="A28" s="69">
        <v>35758</v>
      </c>
      <c r="B28" s="68">
        <v>111.114998</v>
      </c>
      <c r="C28" s="68">
        <v>46.383896</v>
      </c>
      <c r="D28" s="68">
        <v>219144986</v>
      </c>
      <c r="E28" s="76">
        <f t="shared" si="0"/>
        <v>5.6570067960485257E-3</v>
      </c>
      <c r="G28" s="71">
        <v>35758</v>
      </c>
      <c r="H28" s="72">
        <v>4898.6400000000003</v>
      </c>
      <c r="I28" s="66">
        <f t="shared" si="1"/>
        <v>-1.7485589130774755E-2</v>
      </c>
    </row>
    <row r="29" spans="1:9">
      <c r="A29" s="69">
        <v>35759</v>
      </c>
      <c r="B29" s="68">
        <v>111.41300200000001</v>
      </c>
      <c r="C29" s="68">
        <v>46.508285999999998</v>
      </c>
      <c r="D29" s="68">
        <v>85425700</v>
      </c>
      <c r="E29" s="76">
        <f t="shared" si="0"/>
        <v>2.6817497176174726E-3</v>
      </c>
      <c r="G29" s="71">
        <v>35759</v>
      </c>
      <c r="H29" s="72">
        <v>4863.53</v>
      </c>
      <c r="I29" s="66">
        <f t="shared" si="1"/>
        <v>-7.167295412604433E-3</v>
      </c>
    </row>
    <row r="30" spans="1:9">
      <c r="A30" s="69">
        <v>35760</v>
      </c>
      <c r="B30" s="68">
        <v>113.498001</v>
      </c>
      <c r="C30" s="68">
        <v>47.378650999999998</v>
      </c>
      <c r="D30" s="68">
        <v>199479586</v>
      </c>
      <c r="E30" s="76">
        <f t="shared" si="0"/>
        <v>1.8714192133418971E-2</v>
      </c>
      <c r="G30" s="71">
        <v>35760</v>
      </c>
      <c r="H30" s="72">
        <v>4891.2</v>
      </c>
      <c r="I30" s="66">
        <f t="shared" si="1"/>
        <v>5.6892832983450447E-3</v>
      </c>
    </row>
    <row r="31" spans="1:9">
      <c r="A31" s="69">
        <v>35761</v>
      </c>
      <c r="B31" s="68">
        <v>117.371002</v>
      </c>
      <c r="C31" s="68">
        <v>48.995398999999999</v>
      </c>
      <c r="D31" s="68">
        <v>132161802</v>
      </c>
      <c r="E31" s="76">
        <f t="shared" si="0"/>
        <v>3.412397706300252E-2</v>
      </c>
      <c r="G31" s="71">
        <v>35761</v>
      </c>
      <c r="H31" s="72">
        <v>4889.01</v>
      </c>
      <c r="I31" s="66">
        <f t="shared" si="1"/>
        <v>-4.4774288518146876E-4</v>
      </c>
    </row>
    <row r="32" spans="1:9">
      <c r="A32" s="69">
        <v>35762</v>
      </c>
      <c r="B32" s="68">
        <v>117.96700300000001</v>
      </c>
      <c r="C32" s="68">
        <v>49.244190000000003</v>
      </c>
      <c r="D32" s="68">
        <v>133274809</v>
      </c>
      <c r="E32" s="76">
        <f t="shared" si="0"/>
        <v>5.0778441461412369E-3</v>
      </c>
      <c r="G32" s="71">
        <v>35762</v>
      </c>
      <c r="H32" s="72">
        <v>4831.7700000000004</v>
      </c>
      <c r="I32" s="66">
        <f t="shared" si="1"/>
        <v>-1.1707891781771725E-2</v>
      </c>
    </row>
    <row r="33" spans="1:9">
      <c r="A33" s="69">
        <v>35765</v>
      </c>
      <c r="B33" s="68">
        <v>118.56300400000001</v>
      </c>
      <c r="C33" s="68">
        <v>49.492992000000001</v>
      </c>
      <c r="D33" s="68">
        <v>75621580</v>
      </c>
      <c r="E33" s="76">
        <f t="shared" si="0"/>
        <v>5.0524132897707876E-3</v>
      </c>
      <c r="G33" s="71">
        <v>35765</v>
      </c>
      <c r="H33" s="72">
        <v>4921.78</v>
      </c>
      <c r="I33" s="66">
        <f t="shared" si="1"/>
        <v>1.8628784068777965E-2</v>
      </c>
    </row>
    <row r="34" spans="1:9">
      <c r="A34" s="69">
        <v>35766</v>
      </c>
      <c r="B34" s="68">
        <v>115.43499799999999</v>
      </c>
      <c r="C34" s="68">
        <v>48.187218000000001</v>
      </c>
      <c r="D34" s="68">
        <v>152607060</v>
      </c>
      <c r="E34" s="76">
        <f t="shared" si="0"/>
        <v>-2.6383007921606347E-2</v>
      </c>
      <c r="G34" s="71">
        <v>35766</v>
      </c>
      <c r="H34" s="72">
        <v>4977.59</v>
      </c>
      <c r="I34" s="66">
        <f t="shared" si="1"/>
        <v>1.1339393471467722E-2</v>
      </c>
    </row>
    <row r="35" spans="1:9">
      <c r="A35" s="69">
        <v>35767</v>
      </c>
      <c r="B35" s="68">
        <v>112.00900300000001</v>
      </c>
      <c r="C35" s="68">
        <v>46.757083999999999</v>
      </c>
      <c r="D35" s="68">
        <v>135096627</v>
      </c>
      <c r="E35" s="76">
        <f t="shared" si="0"/>
        <v>-2.9678700272757028E-2</v>
      </c>
      <c r="G35" s="71">
        <v>35767</v>
      </c>
      <c r="H35" s="72">
        <v>4970.6499999999996</v>
      </c>
      <c r="I35" s="66">
        <f t="shared" si="1"/>
        <v>-1.3942490241262357E-3</v>
      </c>
    </row>
    <row r="36" spans="1:9">
      <c r="A36" s="69">
        <v>35768</v>
      </c>
      <c r="B36" s="68">
        <v>116.775002</v>
      </c>
      <c r="C36" s="68">
        <v>48.746605000000002</v>
      </c>
      <c r="D36" s="68">
        <v>262717755</v>
      </c>
      <c r="E36" s="76">
        <f t="shared" si="0"/>
        <v>4.2550151331079658E-2</v>
      </c>
      <c r="G36" s="71">
        <v>35768</v>
      </c>
      <c r="H36" s="72">
        <v>5082.32</v>
      </c>
      <c r="I36" s="66">
        <f t="shared" si="1"/>
        <v>2.2465874684397428E-2</v>
      </c>
    </row>
    <row r="37" spans="1:9">
      <c r="A37" s="69">
        <v>35769</v>
      </c>
      <c r="B37" s="68">
        <v>120.200996</v>
      </c>
      <c r="C37" s="68">
        <v>50.176754000000003</v>
      </c>
      <c r="D37" s="68">
        <v>220512015</v>
      </c>
      <c r="E37" s="76">
        <f t="shared" si="0"/>
        <v>2.933843290214775E-2</v>
      </c>
      <c r="G37" s="71">
        <v>35769</v>
      </c>
      <c r="H37" s="72">
        <v>5142.91</v>
      </c>
      <c r="I37" s="66">
        <f t="shared" si="1"/>
        <v>1.1921720788931068E-2</v>
      </c>
    </row>
    <row r="38" spans="1:9">
      <c r="A38" s="69">
        <v>35772</v>
      </c>
      <c r="B38" s="68">
        <v>119.753998</v>
      </c>
      <c r="C38" s="68">
        <v>49.990158000000001</v>
      </c>
      <c r="D38" s="68">
        <v>153866279</v>
      </c>
      <c r="E38" s="76">
        <f t="shared" si="0"/>
        <v>-3.718773836984384E-3</v>
      </c>
      <c r="G38" s="71">
        <v>35772</v>
      </c>
      <c r="H38" s="72">
        <v>5187.41</v>
      </c>
      <c r="I38" s="66">
        <f t="shared" si="1"/>
        <v>8.652688847364625E-3</v>
      </c>
    </row>
    <row r="39" spans="1:9">
      <c r="A39" s="69">
        <v>35773</v>
      </c>
      <c r="B39" s="68">
        <v>122.43499799999999</v>
      </c>
      <c r="C39" s="68">
        <v>51.109305999999997</v>
      </c>
      <c r="D39" s="68">
        <v>76150557</v>
      </c>
      <c r="E39" s="76">
        <f t="shared" si="0"/>
        <v>2.2387366729266899E-2</v>
      </c>
      <c r="G39" s="71">
        <v>35773</v>
      </c>
      <c r="H39" s="72">
        <v>5177.0600000000004</v>
      </c>
      <c r="I39" s="66">
        <f t="shared" si="1"/>
        <v>-1.9952153386756503E-3</v>
      </c>
    </row>
    <row r="40" spans="1:9">
      <c r="A40" s="69">
        <v>35774</v>
      </c>
      <c r="B40" s="68">
        <v>123.626999</v>
      </c>
      <c r="C40" s="68">
        <v>51.606895000000002</v>
      </c>
      <c r="D40" s="68">
        <v>116263236</v>
      </c>
      <c r="E40" s="76">
        <f t="shared" si="0"/>
        <v>9.7357807989019648E-3</v>
      </c>
      <c r="G40" s="71">
        <v>35774</v>
      </c>
      <c r="H40" s="72">
        <v>5130.67</v>
      </c>
      <c r="I40" s="66">
        <f t="shared" si="1"/>
        <v>-8.9606842493616685E-3</v>
      </c>
    </row>
    <row r="41" spans="1:9">
      <c r="A41" s="69">
        <v>35775</v>
      </c>
      <c r="B41" s="68">
        <v>123.626999</v>
      </c>
      <c r="C41" s="68">
        <v>51.606895000000002</v>
      </c>
      <c r="D41" s="68">
        <v>100831490</v>
      </c>
      <c r="E41" s="76">
        <f t="shared" si="0"/>
        <v>0</v>
      </c>
      <c r="G41" s="71">
        <v>35775</v>
      </c>
      <c r="H41" s="72">
        <v>5035.87</v>
      </c>
      <c r="I41" s="66">
        <f t="shared" si="1"/>
        <v>-1.8477118972765775E-2</v>
      </c>
    </row>
    <row r="42" spans="1:9">
      <c r="A42" s="69">
        <v>35776</v>
      </c>
      <c r="B42" s="68">
        <v>121.83899700000001</v>
      </c>
      <c r="C42" s="68">
        <v>50.860518999999996</v>
      </c>
      <c r="D42" s="68">
        <v>155293878</v>
      </c>
      <c r="E42" s="76">
        <f t="shared" si="0"/>
        <v>-1.4462718596032662E-2</v>
      </c>
      <c r="G42" s="71">
        <v>35776</v>
      </c>
      <c r="H42" s="72">
        <v>5045.22</v>
      </c>
      <c r="I42" s="66">
        <f t="shared" si="1"/>
        <v>1.8566801764144754E-3</v>
      </c>
    </row>
    <row r="43" spans="1:9">
      <c r="A43" s="69">
        <v>35779</v>
      </c>
      <c r="B43" s="68">
        <v>126.606003</v>
      </c>
      <c r="C43" s="68">
        <v>52.850482999999997</v>
      </c>
      <c r="D43" s="68">
        <v>120400844</v>
      </c>
      <c r="E43" s="76">
        <f t="shared" si="0"/>
        <v>3.9125908251152544E-2</v>
      </c>
      <c r="G43" s="71">
        <v>35779</v>
      </c>
      <c r="H43" s="72">
        <v>5121.83</v>
      </c>
      <c r="I43" s="66">
        <f t="shared" si="1"/>
        <v>1.5184669845913492E-2</v>
      </c>
    </row>
    <row r="44" spans="1:9">
      <c r="A44" s="69">
        <v>35780</v>
      </c>
      <c r="B44" s="68">
        <v>130.32899499999999</v>
      </c>
      <c r="C44" s="68">
        <v>54.404586999999999</v>
      </c>
      <c r="D44" s="68">
        <v>361534084</v>
      </c>
      <c r="E44" s="76">
        <f t="shared" si="0"/>
        <v>2.9405672602840782E-2</v>
      </c>
      <c r="G44" s="71">
        <v>35780</v>
      </c>
      <c r="H44" s="72">
        <v>5203.4399999999996</v>
      </c>
      <c r="I44" s="66">
        <f t="shared" si="1"/>
        <v>1.5933758051321436E-2</v>
      </c>
    </row>
    <row r="45" spans="1:9">
      <c r="A45" s="69">
        <v>35781</v>
      </c>
      <c r="B45" s="68">
        <v>128.095001</v>
      </c>
      <c r="C45" s="68">
        <v>53.472023</v>
      </c>
      <c r="D45" s="68">
        <v>301221179</v>
      </c>
      <c r="E45" s="76">
        <f t="shared" si="0"/>
        <v>-1.7141275238427952E-2</v>
      </c>
      <c r="G45" s="71">
        <v>35781</v>
      </c>
      <c r="H45" s="72">
        <v>5190.84</v>
      </c>
      <c r="I45" s="66">
        <f t="shared" si="1"/>
        <v>-2.4214750242146457E-3</v>
      </c>
    </row>
    <row r="46" spans="1:9">
      <c r="A46" s="69">
        <v>35782</v>
      </c>
      <c r="B46" s="68">
        <v>128.095001</v>
      </c>
      <c r="C46" s="68">
        <v>53.472023</v>
      </c>
      <c r="D46" s="68">
        <v>192084906</v>
      </c>
      <c r="E46" s="76">
        <f t="shared" si="0"/>
        <v>0</v>
      </c>
      <c r="G46" s="71">
        <v>35782</v>
      </c>
      <c r="H46" s="72">
        <v>5168.3</v>
      </c>
      <c r="I46" s="66">
        <f t="shared" si="1"/>
        <v>-4.342264450455025E-3</v>
      </c>
    </row>
    <row r="47" spans="1:9">
      <c r="A47" s="69">
        <v>35783</v>
      </c>
      <c r="B47" s="68">
        <v>128.98899800000001</v>
      </c>
      <c r="C47" s="68">
        <v>53.845230000000001</v>
      </c>
      <c r="D47" s="68">
        <v>292361302</v>
      </c>
      <c r="E47" s="76">
        <f t="shared" si="0"/>
        <v>6.9794815879698569E-3</v>
      </c>
      <c r="G47" s="71">
        <v>35783</v>
      </c>
      <c r="H47" s="72">
        <v>5020.16</v>
      </c>
      <c r="I47" s="66">
        <f t="shared" si="1"/>
        <v>-2.8663196795851695E-2</v>
      </c>
    </row>
    <row r="48" spans="1:9">
      <c r="A48" s="69">
        <v>35786</v>
      </c>
      <c r="B48" s="68">
        <v>130.47799699999999</v>
      </c>
      <c r="C48" s="68">
        <v>54.466800999999997</v>
      </c>
      <c r="D48" s="68">
        <v>162755360</v>
      </c>
      <c r="E48" s="76">
        <f t="shared" si="0"/>
        <v>1.1543659484786226E-2</v>
      </c>
      <c r="G48" s="71">
        <v>35786</v>
      </c>
      <c r="H48" s="72">
        <v>5018.18</v>
      </c>
      <c r="I48" s="66">
        <f t="shared" si="1"/>
        <v>-3.9440973992852088E-4</v>
      </c>
    </row>
    <row r="49" spans="1:9">
      <c r="A49" s="69">
        <v>35787</v>
      </c>
      <c r="B49" s="68">
        <v>134.20199600000001</v>
      </c>
      <c r="C49" s="68">
        <v>56.021343000000002</v>
      </c>
      <c r="D49" s="68">
        <v>190598896</v>
      </c>
      <c r="E49" s="76">
        <f t="shared" si="0"/>
        <v>2.8541092398652254E-2</v>
      </c>
      <c r="G49" s="71">
        <v>35787</v>
      </c>
      <c r="H49" s="72">
        <v>5049.76</v>
      </c>
      <c r="I49" s="66">
        <f t="shared" si="1"/>
        <v>6.2931182221442686E-3</v>
      </c>
    </row>
    <row r="50" spans="1:9">
      <c r="A50" s="69">
        <v>35788</v>
      </c>
      <c r="B50" s="68">
        <v>131.074005</v>
      </c>
      <c r="C50" s="68">
        <v>54.715598999999997</v>
      </c>
      <c r="D50" s="68">
        <v>82426174</v>
      </c>
      <c r="E50" s="76">
        <f t="shared" si="0"/>
        <v>-2.3307973891307895E-2</v>
      </c>
      <c r="G50" s="71">
        <v>35788</v>
      </c>
      <c r="H50" s="72">
        <v>5013.8900000000003</v>
      </c>
      <c r="I50" s="66">
        <f t="shared" si="1"/>
        <v>-7.1033078799784327E-3</v>
      </c>
    </row>
    <row r="51" spans="1:9">
      <c r="A51" s="69">
        <v>35793</v>
      </c>
      <c r="B51" s="68">
        <v>130.77600100000001</v>
      </c>
      <c r="C51" s="68">
        <v>54.591194000000002</v>
      </c>
      <c r="D51" s="68">
        <v>71615729</v>
      </c>
      <c r="E51" s="76">
        <f t="shared" si="0"/>
        <v>-2.2736660527100487E-3</v>
      </c>
      <c r="G51" s="71">
        <v>35793</v>
      </c>
      <c r="H51" s="72">
        <v>5112.4399999999996</v>
      </c>
      <c r="I51" s="66">
        <f t="shared" si="1"/>
        <v>1.9655397306283E-2</v>
      </c>
    </row>
    <row r="52" spans="1:9">
      <c r="A52" s="69">
        <v>35794</v>
      </c>
      <c r="B52" s="68">
        <v>129.88299599999999</v>
      </c>
      <c r="C52" s="68">
        <v>54.218421999999997</v>
      </c>
      <c r="D52" s="68">
        <v>138328926</v>
      </c>
      <c r="E52" s="76">
        <f t="shared" si="0"/>
        <v>-6.8284273100896959E-3</v>
      </c>
      <c r="G52" s="71">
        <v>35794</v>
      </c>
      <c r="H52" s="72">
        <v>5132.3500000000004</v>
      </c>
      <c r="I52" s="66">
        <f t="shared" si="1"/>
        <v>3.8944222328283103E-3</v>
      </c>
    </row>
    <row r="53" spans="1:9">
      <c r="A53" s="69">
        <v>35795</v>
      </c>
      <c r="B53" s="68">
        <v>130.77600100000001</v>
      </c>
      <c r="C53" s="68">
        <v>54.591194000000002</v>
      </c>
      <c r="D53" s="68">
        <v>49406640</v>
      </c>
      <c r="E53" s="76">
        <f t="shared" si="0"/>
        <v>6.875375310627904E-3</v>
      </c>
      <c r="G53" s="71">
        <v>35795</v>
      </c>
      <c r="H53" s="72">
        <v>5135.54</v>
      </c>
      <c r="I53" s="66">
        <f t="shared" si="1"/>
        <v>6.2154763412464067E-4</v>
      </c>
    </row>
    <row r="54" spans="1:9">
      <c r="A54" s="69">
        <v>35797</v>
      </c>
      <c r="B54" s="68">
        <v>132.56399500000001</v>
      </c>
      <c r="C54" s="68">
        <v>55.337573999999996</v>
      </c>
      <c r="D54" s="68">
        <v>45748751</v>
      </c>
      <c r="E54" s="76">
        <f t="shared" si="0"/>
        <v>1.3672168445335614E-2</v>
      </c>
      <c r="G54" s="71">
        <v>35797</v>
      </c>
      <c r="H54" s="72">
        <v>5193.5200000000004</v>
      </c>
      <c r="I54" s="66">
        <f t="shared" si="1"/>
        <v>1.1289951981680695E-2</v>
      </c>
    </row>
    <row r="55" spans="1:9">
      <c r="A55" s="69">
        <v>35800</v>
      </c>
      <c r="B55" s="68">
        <v>137.86599699999999</v>
      </c>
      <c r="C55" s="68">
        <v>57.550831000000002</v>
      </c>
      <c r="D55" s="68">
        <v>192382473</v>
      </c>
      <c r="E55" s="76">
        <f t="shared" si="0"/>
        <v>3.9995555280396028E-2</v>
      </c>
      <c r="G55" s="71">
        <v>35800</v>
      </c>
      <c r="H55" s="72">
        <v>5262.46</v>
      </c>
      <c r="I55" s="66">
        <f t="shared" si="1"/>
        <v>1.327423404550278E-2</v>
      </c>
    </row>
    <row r="56" spans="1:9">
      <c r="A56" s="69">
        <v>35801</v>
      </c>
      <c r="B56" s="68">
        <v>136.733994</v>
      </c>
      <c r="C56" s="68">
        <v>57.078299999999999</v>
      </c>
      <c r="D56" s="68">
        <v>171845573</v>
      </c>
      <c r="E56" s="76">
        <f t="shared" si="0"/>
        <v>-8.2106720578892008E-3</v>
      </c>
      <c r="G56" s="71">
        <v>35801</v>
      </c>
      <c r="H56" s="72">
        <v>5264.42</v>
      </c>
      <c r="I56" s="66">
        <f t="shared" si="1"/>
        <v>3.7244938678869511E-4</v>
      </c>
    </row>
    <row r="57" spans="1:9">
      <c r="A57" s="69">
        <v>35802</v>
      </c>
      <c r="B57" s="68">
        <v>132.56399500000001</v>
      </c>
      <c r="C57" s="68">
        <v>55.337573999999996</v>
      </c>
      <c r="D57" s="68">
        <v>183205358</v>
      </c>
      <c r="E57" s="76">
        <f t="shared" si="0"/>
        <v>-3.049715916556734E-2</v>
      </c>
      <c r="G57" s="71">
        <v>35802</v>
      </c>
      <c r="H57" s="72">
        <v>5224.07</v>
      </c>
      <c r="I57" s="66">
        <f t="shared" si="1"/>
        <v>-7.6646620140491005E-3</v>
      </c>
    </row>
    <row r="58" spans="1:9">
      <c r="A58" s="69">
        <v>35803</v>
      </c>
      <c r="B58" s="68">
        <v>132.56399500000001</v>
      </c>
      <c r="C58" s="68">
        <v>55.337573999999996</v>
      </c>
      <c r="D58" s="68">
        <v>260450975</v>
      </c>
      <c r="E58" s="76">
        <f t="shared" si="0"/>
        <v>0</v>
      </c>
      <c r="G58" s="71">
        <v>35803</v>
      </c>
      <c r="H58" s="72">
        <v>5237.13</v>
      </c>
      <c r="I58" s="66">
        <f t="shared" si="1"/>
        <v>2.4999665012146468E-3</v>
      </c>
    </row>
    <row r="59" spans="1:9">
      <c r="A59" s="69">
        <v>35804</v>
      </c>
      <c r="B59" s="68">
        <v>127.796997</v>
      </c>
      <c r="C59" s="68">
        <v>53.347630000000002</v>
      </c>
      <c r="D59" s="68">
        <v>150234042</v>
      </c>
      <c r="E59" s="76">
        <f t="shared" si="0"/>
        <v>-3.5960087444382623E-2</v>
      </c>
      <c r="G59" s="71">
        <v>35804</v>
      </c>
      <c r="H59" s="72">
        <v>5138.32</v>
      </c>
      <c r="I59" s="66">
        <f t="shared" si="1"/>
        <v>-1.8867203983861467E-2</v>
      </c>
    </row>
    <row r="60" spans="1:9">
      <c r="A60" s="69">
        <v>35807</v>
      </c>
      <c r="B60" s="68">
        <v>128.39300499999999</v>
      </c>
      <c r="C60" s="68">
        <v>53.596423999999999</v>
      </c>
      <c r="D60" s="68">
        <v>182583153</v>
      </c>
      <c r="E60" s="76">
        <f t="shared" si="0"/>
        <v>4.6636373537118072E-3</v>
      </c>
      <c r="G60" s="71">
        <v>35807</v>
      </c>
      <c r="H60" s="72">
        <v>5068.75</v>
      </c>
      <c r="I60" s="66">
        <f t="shared" si="1"/>
        <v>-1.3539444799078242E-2</v>
      </c>
    </row>
    <row r="61" spans="1:9">
      <c r="A61" s="69">
        <v>35808</v>
      </c>
      <c r="B61" s="68">
        <v>128.095001</v>
      </c>
      <c r="C61" s="68">
        <v>53.472023</v>
      </c>
      <c r="D61" s="68">
        <v>133792802</v>
      </c>
      <c r="E61" s="76">
        <f t="shared" si="0"/>
        <v>-2.3210690325160292E-3</v>
      </c>
      <c r="G61" s="71">
        <v>35808</v>
      </c>
      <c r="H61" s="72">
        <v>5083.8900000000003</v>
      </c>
      <c r="I61" s="66">
        <f t="shared" si="1"/>
        <v>2.9869297163995713E-3</v>
      </c>
    </row>
    <row r="62" spans="1:9">
      <c r="A62" s="69">
        <v>35809</v>
      </c>
      <c r="B62" s="68">
        <v>131.074005</v>
      </c>
      <c r="C62" s="68">
        <v>54.715598999999997</v>
      </c>
      <c r="D62" s="68">
        <v>159070112</v>
      </c>
      <c r="E62" s="76">
        <f t="shared" si="0"/>
        <v>2.3256572881112002E-2</v>
      </c>
      <c r="G62" s="71">
        <v>35809</v>
      </c>
      <c r="H62" s="72">
        <v>5106.88</v>
      </c>
      <c r="I62" s="66">
        <f t="shared" si="1"/>
        <v>4.5221277407653943E-3</v>
      </c>
    </row>
    <row r="63" spans="1:9">
      <c r="A63" s="69">
        <v>35810</v>
      </c>
      <c r="B63" s="68">
        <v>133.75500500000001</v>
      </c>
      <c r="C63" s="68">
        <v>55.834735999999999</v>
      </c>
      <c r="D63" s="68">
        <v>93754680</v>
      </c>
      <c r="E63" s="76">
        <f t="shared" ref="E63:E126" si="2">(C63-C62)/C62</f>
        <v>2.0453710101940071E-2</v>
      </c>
      <c r="G63" s="71">
        <v>35810</v>
      </c>
      <c r="H63" s="72">
        <v>5165.82</v>
      </c>
      <c r="I63" s="66">
        <f t="shared" si="1"/>
        <v>1.1541293314117348E-2</v>
      </c>
    </row>
    <row r="64" spans="1:9">
      <c r="A64" s="69">
        <v>35811</v>
      </c>
      <c r="B64" s="68">
        <v>143.88400300000001</v>
      </c>
      <c r="C64" s="68">
        <v>60.063029999999998</v>
      </c>
      <c r="D64" s="68">
        <v>179858684</v>
      </c>
      <c r="E64" s="76">
        <f t="shared" si="2"/>
        <v>7.5728736319269033E-2</v>
      </c>
      <c r="G64" s="71">
        <v>35811</v>
      </c>
      <c r="H64" s="72">
        <v>5263.13</v>
      </c>
      <c r="I64" s="66">
        <f t="shared" si="1"/>
        <v>1.8837280431761153E-2</v>
      </c>
    </row>
    <row r="65" spans="1:9">
      <c r="A65" s="69">
        <v>35814</v>
      </c>
      <c r="B65" s="68">
        <v>145.67100500000001</v>
      </c>
      <c r="C65" s="68">
        <v>60.808948999999998</v>
      </c>
      <c r="D65" s="68">
        <v>107029946</v>
      </c>
      <c r="E65" s="76">
        <f t="shared" si="2"/>
        <v>1.2418937239762973E-2</v>
      </c>
      <c r="G65" s="71">
        <v>35814</v>
      </c>
      <c r="H65" s="72">
        <v>5273.61</v>
      </c>
      <c r="I65" s="66">
        <f t="shared" si="1"/>
        <v>1.9912105534158502E-3</v>
      </c>
    </row>
    <row r="66" spans="1:9">
      <c r="A66" s="69">
        <v>35815</v>
      </c>
      <c r="B66" s="68">
        <v>145.074997</v>
      </c>
      <c r="C66" s="68">
        <v>60.560177000000003</v>
      </c>
      <c r="D66" s="68">
        <v>207324557</v>
      </c>
      <c r="E66" s="76">
        <f t="shared" si="2"/>
        <v>-4.0910425865113261E-3</v>
      </c>
      <c r="G66" s="71">
        <v>35815</v>
      </c>
      <c r="H66" s="72">
        <v>5278.23</v>
      </c>
      <c r="I66" s="66">
        <f t="shared" si="1"/>
        <v>8.7606023198527974E-4</v>
      </c>
    </row>
    <row r="67" spans="1:9">
      <c r="A67" s="69">
        <v>35816</v>
      </c>
      <c r="B67" s="68">
        <v>143.43699599999999</v>
      </c>
      <c r="C67" s="68">
        <v>59.876396</v>
      </c>
      <c r="D67" s="68">
        <v>275256180</v>
      </c>
      <c r="E67" s="76">
        <f t="shared" si="2"/>
        <v>-1.1290934635148164E-2</v>
      </c>
      <c r="G67" s="71">
        <v>35816</v>
      </c>
      <c r="H67" s="72">
        <v>5272.29</v>
      </c>
      <c r="I67" s="66">
        <f t="shared" si="1"/>
        <v>-1.1253772571486276E-3</v>
      </c>
    </row>
    <row r="68" spans="1:9">
      <c r="A68" s="69">
        <v>35817</v>
      </c>
      <c r="B68" s="68">
        <v>146.11799600000001</v>
      </c>
      <c r="C68" s="68">
        <v>60.995552000000004</v>
      </c>
      <c r="D68" s="68">
        <v>160240467</v>
      </c>
      <c r="E68" s="76">
        <f t="shared" si="2"/>
        <v>1.8691104922213486E-2</v>
      </c>
      <c r="G68" s="71">
        <v>35817</v>
      </c>
      <c r="H68" s="72">
        <v>5253.13</v>
      </c>
      <c r="I68" s="66">
        <f t="shared" si="1"/>
        <v>-3.6340944826631035E-3</v>
      </c>
    </row>
    <row r="69" spans="1:9">
      <c r="A69" s="69">
        <v>35818</v>
      </c>
      <c r="B69" s="68">
        <v>138.52200300000001</v>
      </c>
      <c r="C69" s="68">
        <v>57.824683999999998</v>
      </c>
      <c r="D69" s="68">
        <v>104520377</v>
      </c>
      <c r="E69" s="76">
        <f t="shared" si="2"/>
        <v>-5.198523328389594E-2</v>
      </c>
      <c r="G69" s="71">
        <v>35818</v>
      </c>
      <c r="H69" s="72">
        <v>5181.43</v>
      </c>
      <c r="I69" s="66">
        <f t="shared" si="1"/>
        <v>-1.3649005450084011E-2</v>
      </c>
    </row>
    <row r="70" spans="1:9">
      <c r="A70" s="69">
        <v>35821</v>
      </c>
      <c r="B70" s="68">
        <v>142.990005</v>
      </c>
      <c r="C70" s="68">
        <v>59.689819</v>
      </c>
      <c r="D70" s="68">
        <v>68483144</v>
      </c>
      <c r="E70" s="76">
        <f t="shared" si="2"/>
        <v>3.2254996845291921E-2</v>
      </c>
      <c r="G70" s="71">
        <v>35821</v>
      </c>
      <c r="H70" s="72">
        <v>5237.22</v>
      </c>
      <c r="I70" s="66">
        <f t="shared" ref="I70:I133" si="3">(H70-H69)/H69</f>
        <v>1.0767297830907676E-2</v>
      </c>
    </row>
    <row r="71" spans="1:9">
      <c r="A71" s="69">
        <v>35822</v>
      </c>
      <c r="B71" s="68">
        <v>141.5</v>
      </c>
      <c r="C71" s="68">
        <v>59.067824999999999</v>
      </c>
      <c r="D71" s="68">
        <v>69787459</v>
      </c>
      <c r="E71" s="76">
        <f t="shared" si="2"/>
        <v>-1.0420437026287529E-2</v>
      </c>
      <c r="G71" s="71">
        <v>35822</v>
      </c>
      <c r="H71" s="72">
        <v>5326.31</v>
      </c>
      <c r="I71" s="66">
        <f t="shared" si="3"/>
        <v>1.7010933281397411E-2</v>
      </c>
    </row>
    <row r="72" spans="1:9">
      <c r="A72" s="69">
        <v>35823</v>
      </c>
      <c r="B72" s="68">
        <v>141.94700599999999</v>
      </c>
      <c r="C72" s="68">
        <v>59.254416999999997</v>
      </c>
      <c r="D72" s="68">
        <v>226258615</v>
      </c>
      <c r="E72" s="76">
        <f t="shared" si="2"/>
        <v>3.1589448231756872E-3</v>
      </c>
      <c r="G72" s="71">
        <v>35823</v>
      </c>
      <c r="H72" s="72">
        <v>5372.62</v>
      </c>
      <c r="I72" s="66">
        <f t="shared" si="3"/>
        <v>8.6945746680158476E-3</v>
      </c>
    </row>
    <row r="73" spans="1:9">
      <c r="A73" s="69">
        <v>35824</v>
      </c>
      <c r="B73" s="68">
        <v>140.75599700000001</v>
      </c>
      <c r="C73" s="68">
        <v>58.757244</v>
      </c>
      <c r="D73" s="68">
        <v>148427477</v>
      </c>
      <c r="E73" s="76">
        <f t="shared" si="2"/>
        <v>-8.3904799873399574E-3</v>
      </c>
      <c r="G73" s="71">
        <v>35824</v>
      </c>
      <c r="H73" s="72">
        <v>5422.37</v>
      </c>
      <c r="I73" s="66">
        <f t="shared" si="3"/>
        <v>9.2599141573385061E-3</v>
      </c>
    </row>
    <row r="74" spans="1:9">
      <c r="A74" s="69">
        <v>35825</v>
      </c>
      <c r="B74" s="68">
        <v>140.16000399999999</v>
      </c>
      <c r="C74" s="68">
        <v>58.508445999999999</v>
      </c>
      <c r="D74" s="68">
        <v>129762279</v>
      </c>
      <c r="E74" s="76">
        <f t="shared" si="2"/>
        <v>-4.2343374716486146E-3</v>
      </c>
      <c r="G74" s="71">
        <v>35825</v>
      </c>
      <c r="H74" s="72">
        <v>5458.46</v>
      </c>
      <c r="I74" s="66">
        <f t="shared" si="3"/>
        <v>6.655761226179723E-3</v>
      </c>
    </row>
    <row r="75" spans="1:9">
      <c r="A75" s="69">
        <v>35828</v>
      </c>
      <c r="B75" s="68">
        <v>141.5</v>
      </c>
      <c r="C75" s="68">
        <v>59.067824999999999</v>
      </c>
      <c r="D75" s="68">
        <v>102268664</v>
      </c>
      <c r="E75" s="76">
        <f t="shared" si="2"/>
        <v>9.5606538584190031E-3</v>
      </c>
      <c r="G75" s="71">
        <v>35828</v>
      </c>
      <c r="H75" s="72">
        <v>5598.97</v>
      </c>
      <c r="I75" s="66">
        <f t="shared" si="3"/>
        <v>2.5741692711863825E-2</v>
      </c>
    </row>
    <row r="76" spans="1:9">
      <c r="A76" s="69">
        <v>35829</v>
      </c>
      <c r="B76" s="68">
        <v>144.033005</v>
      </c>
      <c r="C76" s="68">
        <v>60.125202000000002</v>
      </c>
      <c r="D76" s="68">
        <v>138260767</v>
      </c>
      <c r="E76" s="76">
        <f t="shared" si="2"/>
        <v>1.7901065427751953E-2</v>
      </c>
      <c r="G76" s="71">
        <v>35829</v>
      </c>
      <c r="H76" s="72">
        <v>5612.77</v>
      </c>
      <c r="I76" s="66">
        <f t="shared" si="3"/>
        <v>2.4647390502181973E-3</v>
      </c>
    </row>
    <row r="77" spans="1:9">
      <c r="A77" s="69">
        <v>35830</v>
      </c>
      <c r="B77" s="68">
        <v>150.13900799999999</v>
      </c>
      <c r="C77" s="68">
        <v>62.674067999999998</v>
      </c>
      <c r="D77" s="68">
        <v>162882264</v>
      </c>
      <c r="E77" s="76">
        <f t="shared" si="2"/>
        <v>4.2392639279615174E-2</v>
      </c>
      <c r="G77" s="71">
        <v>35830</v>
      </c>
      <c r="H77" s="72">
        <v>5595.76</v>
      </c>
      <c r="I77" s="66">
        <f t="shared" si="3"/>
        <v>-3.0305891743292912E-3</v>
      </c>
    </row>
    <row r="78" spans="1:9">
      <c r="A78" s="69">
        <v>35831</v>
      </c>
      <c r="B78" s="68">
        <v>152.07600400000001</v>
      </c>
      <c r="C78" s="68">
        <v>63.482655000000001</v>
      </c>
      <c r="D78" s="68">
        <v>119804595</v>
      </c>
      <c r="E78" s="76">
        <f t="shared" si="2"/>
        <v>1.2901460297742327E-2</v>
      </c>
      <c r="G78" s="71">
        <v>35831</v>
      </c>
      <c r="H78" s="72">
        <v>5606.37</v>
      </c>
      <c r="I78" s="66">
        <f t="shared" si="3"/>
        <v>1.8960784594049195E-3</v>
      </c>
    </row>
    <row r="79" spans="1:9">
      <c r="A79" s="69">
        <v>35832</v>
      </c>
      <c r="B79" s="68">
        <v>151.479996</v>
      </c>
      <c r="C79" s="68">
        <v>63.233848999999999</v>
      </c>
      <c r="D79" s="68">
        <v>65336151</v>
      </c>
      <c r="E79" s="76">
        <f t="shared" si="2"/>
        <v>-3.9192752729072505E-3</v>
      </c>
      <c r="G79" s="71">
        <v>35832</v>
      </c>
      <c r="H79" s="72">
        <v>5629.69</v>
      </c>
      <c r="I79" s="66">
        <f t="shared" si="3"/>
        <v>4.1595542213588663E-3</v>
      </c>
    </row>
    <row r="80" spans="1:9">
      <c r="A80" s="69">
        <v>35835</v>
      </c>
      <c r="B80" s="68">
        <v>152.671997</v>
      </c>
      <c r="C80" s="68">
        <v>63.731464000000003</v>
      </c>
      <c r="D80" s="68">
        <v>103060337</v>
      </c>
      <c r="E80" s="76">
        <f t="shared" si="2"/>
        <v>7.8694403056186451E-3</v>
      </c>
      <c r="G80" s="71">
        <v>35835</v>
      </c>
      <c r="H80" s="72">
        <v>5600.86</v>
      </c>
      <c r="I80" s="66">
        <f t="shared" si="3"/>
        <v>-5.1210635043847756E-3</v>
      </c>
    </row>
    <row r="81" spans="1:9">
      <c r="A81" s="69">
        <v>35836</v>
      </c>
      <c r="B81" s="68">
        <v>153.11799600000001</v>
      </c>
      <c r="C81" s="68">
        <v>63.917633000000002</v>
      </c>
      <c r="D81" s="68">
        <v>188758467</v>
      </c>
      <c r="E81" s="76">
        <f t="shared" si="2"/>
        <v>2.921147394323149E-3</v>
      </c>
      <c r="G81" s="71">
        <v>35836</v>
      </c>
      <c r="H81" s="72">
        <v>5613.27</v>
      </c>
      <c r="I81" s="66">
        <f t="shared" si="3"/>
        <v>2.2157311555726735E-3</v>
      </c>
    </row>
    <row r="82" spans="1:9">
      <c r="A82" s="69">
        <v>35837</v>
      </c>
      <c r="B82" s="68">
        <v>154.90600599999999</v>
      </c>
      <c r="C82" s="68">
        <v>64.66404</v>
      </c>
      <c r="D82" s="68">
        <v>146187969</v>
      </c>
      <c r="E82" s="76">
        <f t="shared" si="2"/>
        <v>1.1677638313045757E-2</v>
      </c>
      <c r="G82" s="71">
        <v>35837</v>
      </c>
      <c r="H82" s="72">
        <v>5607.94</v>
      </c>
      <c r="I82" s="66">
        <f t="shared" si="3"/>
        <v>-9.495356539059828E-4</v>
      </c>
    </row>
    <row r="83" spans="1:9">
      <c r="A83" s="69">
        <v>35838</v>
      </c>
      <c r="B83" s="68">
        <v>160.86399800000001</v>
      </c>
      <c r="C83" s="68">
        <v>67.151154000000005</v>
      </c>
      <c r="D83" s="68">
        <v>145703961</v>
      </c>
      <c r="E83" s="76">
        <f t="shared" si="2"/>
        <v>3.8462088047700162E-2</v>
      </c>
      <c r="G83" s="71">
        <v>35838</v>
      </c>
      <c r="H83" s="72">
        <v>5552.53</v>
      </c>
      <c r="I83" s="66">
        <f t="shared" si="3"/>
        <v>-9.8806335303159194E-3</v>
      </c>
    </row>
    <row r="84" spans="1:9">
      <c r="A84" s="69">
        <v>35839</v>
      </c>
      <c r="B84" s="68">
        <v>159.970001</v>
      </c>
      <c r="C84" s="68">
        <v>66.777946</v>
      </c>
      <c r="D84" s="68">
        <v>117130277</v>
      </c>
      <c r="E84" s="76">
        <f t="shared" si="2"/>
        <v>-5.5577302513670169E-3</v>
      </c>
      <c r="G84" s="71">
        <v>35839</v>
      </c>
      <c r="H84" s="72">
        <v>5582.34</v>
      </c>
      <c r="I84" s="66">
        <f t="shared" si="3"/>
        <v>5.3687238069853567E-3</v>
      </c>
    </row>
    <row r="85" spans="1:9">
      <c r="A85" s="69">
        <v>35842</v>
      </c>
      <c r="B85" s="68">
        <v>158.48100299999999</v>
      </c>
      <c r="C85" s="68">
        <v>66.156379999999999</v>
      </c>
      <c r="D85" s="68">
        <v>74756600</v>
      </c>
      <c r="E85" s="76">
        <f t="shared" si="2"/>
        <v>-9.3079532575021315E-3</v>
      </c>
      <c r="G85" s="71">
        <v>35842</v>
      </c>
      <c r="H85" s="72">
        <v>5619.92</v>
      </c>
      <c r="I85" s="66">
        <f t="shared" si="3"/>
        <v>6.7319439518194746E-3</v>
      </c>
    </row>
    <row r="86" spans="1:9">
      <c r="A86" s="69">
        <v>35843</v>
      </c>
      <c r="B86" s="68">
        <v>160.20799299999999</v>
      </c>
      <c r="C86" s="68">
        <v>66.877280999999996</v>
      </c>
      <c r="D86" s="68">
        <v>104907023</v>
      </c>
      <c r="E86" s="76">
        <f t="shared" si="2"/>
        <v>1.0896923320169541E-2</v>
      </c>
      <c r="G86" s="71">
        <v>35843</v>
      </c>
      <c r="H86" s="72">
        <v>5709.46</v>
      </c>
      <c r="I86" s="66">
        <f t="shared" si="3"/>
        <v>1.5932611140372099E-2</v>
      </c>
    </row>
    <row r="87" spans="1:9">
      <c r="A87" s="69">
        <v>35844</v>
      </c>
      <c r="B87" s="68">
        <v>157.884995</v>
      </c>
      <c r="C87" s="68">
        <v>65.907593000000006</v>
      </c>
      <c r="D87" s="68">
        <v>135844486</v>
      </c>
      <c r="E87" s="76">
        <f t="shared" si="2"/>
        <v>-1.4499512921286241E-2</v>
      </c>
      <c r="G87" s="71">
        <v>35844</v>
      </c>
      <c r="H87" s="72">
        <v>5723.42</v>
      </c>
      <c r="I87" s="66">
        <f t="shared" si="3"/>
        <v>2.4450648572719724E-3</v>
      </c>
    </row>
    <row r="88" spans="1:9">
      <c r="A88" s="69">
        <v>35845</v>
      </c>
      <c r="B88" s="68">
        <v>153.71400499999999</v>
      </c>
      <c r="C88" s="68">
        <v>64.166443000000001</v>
      </c>
      <c r="D88" s="68">
        <v>198940256</v>
      </c>
      <c r="E88" s="76">
        <f t="shared" si="2"/>
        <v>-2.6418048676121499E-2</v>
      </c>
      <c r="G88" s="71">
        <v>35845</v>
      </c>
      <c r="H88" s="72">
        <v>5718.48</v>
      </c>
      <c r="I88" s="66">
        <f t="shared" si="3"/>
        <v>-8.6312030219702716E-4</v>
      </c>
    </row>
    <row r="89" spans="1:9">
      <c r="A89" s="69">
        <v>35846</v>
      </c>
      <c r="B89" s="68">
        <v>156.15699799999999</v>
      </c>
      <c r="C89" s="68">
        <v>65.186240999999995</v>
      </c>
      <c r="D89" s="68">
        <v>166572360</v>
      </c>
      <c r="E89" s="76">
        <f t="shared" si="2"/>
        <v>1.5893011242652088E-2</v>
      </c>
      <c r="G89" s="71">
        <v>35846</v>
      </c>
      <c r="H89" s="72">
        <v>5751.62</v>
      </c>
      <c r="I89" s="66">
        <f t="shared" si="3"/>
        <v>5.7952462892237678E-3</v>
      </c>
    </row>
    <row r="90" spans="1:9">
      <c r="A90" s="69">
        <v>35849</v>
      </c>
      <c r="B90" s="68">
        <v>156.692993</v>
      </c>
      <c r="C90" s="68">
        <v>65.409981000000002</v>
      </c>
      <c r="D90" s="68">
        <v>95204301</v>
      </c>
      <c r="E90" s="76">
        <f t="shared" si="2"/>
        <v>3.4323194061766271E-3</v>
      </c>
      <c r="G90" s="71">
        <v>35849</v>
      </c>
      <c r="H90" s="72">
        <v>5702.81</v>
      </c>
      <c r="I90" s="66">
        <f t="shared" si="3"/>
        <v>-8.4863047280591374E-3</v>
      </c>
    </row>
    <row r="91" spans="1:9">
      <c r="A91" s="69">
        <v>35850</v>
      </c>
      <c r="B91" s="68">
        <v>158.48100299999999</v>
      </c>
      <c r="C91" s="68">
        <v>66.156379999999999</v>
      </c>
      <c r="D91" s="68">
        <v>120742225</v>
      </c>
      <c r="E91" s="76">
        <f t="shared" si="2"/>
        <v>1.1411087246761266E-2</v>
      </c>
      <c r="G91" s="71">
        <v>35850</v>
      </c>
      <c r="H91" s="72">
        <v>5650.99</v>
      </c>
      <c r="I91" s="66">
        <f t="shared" si="3"/>
        <v>-9.0867484626001235E-3</v>
      </c>
    </row>
    <row r="92" spans="1:9">
      <c r="A92" s="69">
        <v>35851</v>
      </c>
      <c r="B92" s="68">
        <v>160.56599399999999</v>
      </c>
      <c r="C92" s="68">
        <v>67.026756000000006</v>
      </c>
      <c r="D92" s="68">
        <v>83050688</v>
      </c>
      <c r="E92" s="76">
        <f t="shared" si="2"/>
        <v>1.3156342593110557E-2</v>
      </c>
      <c r="G92" s="71">
        <v>35851</v>
      </c>
      <c r="H92" s="72">
        <v>5745.1</v>
      </c>
      <c r="I92" s="66">
        <f t="shared" si="3"/>
        <v>1.6653719082851074E-2</v>
      </c>
    </row>
    <row r="93" spans="1:9">
      <c r="A93" s="69">
        <v>35852</v>
      </c>
      <c r="B93" s="68">
        <v>161.608002</v>
      </c>
      <c r="C93" s="68">
        <v>67.461738999999994</v>
      </c>
      <c r="D93" s="68">
        <v>70662430</v>
      </c>
      <c r="E93" s="76">
        <f t="shared" si="2"/>
        <v>6.4896919671897637E-3</v>
      </c>
      <c r="G93" s="71">
        <v>35852</v>
      </c>
      <c r="H93" s="72">
        <v>5764.84</v>
      </c>
      <c r="I93" s="66">
        <f t="shared" si="3"/>
        <v>3.4359715235591686E-3</v>
      </c>
    </row>
    <row r="94" spans="1:9">
      <c r="A94" s="69">
        <v>35853</v>
      </c>
      <c r="B94" s="68">
        <v>160.86399800000001</v>
      </c>
      <c r="C94" s="68">
        <v>67.151154000000005</v>
      </c>
      <c r="D94" s="68">
        <v>127188291</v>
      </c>
      <c r="E94" s="76">
        <f t="shared" si="2"/>
        <v>-4.6038688685447176E-3</v>
      </c>
      <c r="G94" s="71">
        <v>35853</v>
      </c>
      <c r="H94" s="72">
        <v>5767.31</v>
      </c>
      <c r="I94" s="66">
        <f t="shared" si="3"/>
        <v>4.2845941951559014E-4</v>
      </c>
    </row>
    <row r="95" spans="1:9">
      <c r="A95" s="69">
        <v>35856</v>
      </c>
      <c r="B95" s="68">
        <v>162.65100100000001</v>
      </c>
      <c r="C95" s="68">
        <v>67.897094999999993</v>
      </c>
      <c r="D95" s="68">
        <v>65690221</v>
      </c>
      <c r="E95" s="76">
        <f t="shared" si="2"/>
        <v>1.1108386908734103E-2</v>
      </c>
      <c r="G95" s="71">
        <v>35856</v>
      </c>
      <c r="H95" s="72">
        <v>5820.57</v>
      </c>
      <c r="I95" s="66">
        <f t="shared" si="3"/>
        <v>9.2348079087129532E-3</v>
      </c>
    </row>
    <row r="96" spans="1:9">
      <c r="A96" s="69">
        <v>35857</v>
      </c>
      <c r="B96" s="68">
        <v>164.43800400000001</v>
      </c>
      <c r="C96" s="68">
        <v>68.643073999999999</v>
      </c>
      <c r="D96" s="68">
        <v>73490788</v>
      </c>
      <c r="E96" s="76">
        <f t="shared" si="2"/>
        <v>1.0986905993548112E-2</v>
      </c>
      <c r="G96" s="71">
        <v>35857</v>
      </c>
      <c r="H96" s="72">
        <v>5807.68</v>
      </c>
      <c r="I96" s="66">
        <f t="shared" si="3"/>
        <v>-2.2145597424306244E-3</v>
      </c>
    </row>
    <row r="97" spans="1:9">
      <c r="A97" s="69">
        <v>35858</v>
      </c>
      <c r="B97" s="68">
        <v>159.671997</v>
      </c>
      <c r="C97" s="68">
        <v>66.653542000000002</v>
      </c>
      <c r="D97" s="68">
        <v>182764935</v>
      </c>
      <c r="E97" s="76">
        <f t="shared" si="2"/>
        <v>-2.8983725291789775E-2</v>
      </c>
      <c r="G97" s="71">
        <v>35858</v>
      </c>
      <c r="H97" s="72">
        <v>5733.08</v>
      </c>
      <c r="I97" s="66">
        <f t="shared" si="3"/>
        <v>-1.2845060333902756E-2</v>
      </c>
    </row>
    <row r="98" spans="1:9">
      <c r="A98" s="69">
        <v>35859</v>
      </c>
      <c r="B98" s="68">
        <v>153.71400499999999</v>
      </c>
      <c r="C98" s="68">
        <v>64.166443000000001</v>
      </c>
      <c r="D98" s="68">
        <v>333329321</v>
      </c>
      <c r="E98" s="76">
        <f t="shared" si="2"/>
        <v>-3.7313830973903839E-2</v>
      </c>
      <c r="G98" s="71">
        <v>35859</v>
      </c>
      <c r="H98" s="72">
        <v>5695.61</v>
      </c>
      <c r="I98" s="66">
        <f t="shared" si="3"/>
        <v>-6.5357539054051667E-3</v>
      </c>
    </row>
    <row r="99" spans="1:9">
      <c r="A99" s="69">
        <v>35860</v>
      </c>
      <c r="B99" s="68">
        <v>160.71499600000001</v>
      </c>
      <c r="C99" s="68">
        <v>67.088943</v>
      </c>
      <c r="D99" s="68">
        <v>168422953</v>
      </c>
      <c r="E99" s="76">
        <f t="shared" si="2"/>
        <v>4.5545613304449485E-2</v>
      </c>
      <c r="G99" s="71">
        <v>35860</v>
      </c>
      <c r="H99" s="72">
        <v>5782.92</v>
      </c>
      <c r="I99" s="66">
        <f t="shared" si="3"/>
        <v>1.5329350148623308E-2</v>
      </c>
    </row>
    <row r="100" spans="1:9">
      <c r="A100" s="69">
        <v>35863</v>
      </c>
      <c r="B100" s="68">
        <v>162.50199900000001</v>
      </c>
      <c r="C100" s="68">
        <v>67.834891999999996</v>
      </c>
      <c r="D100" s="68">
        <v>406142355</v>
      </c>
      <c r="E100" s="76">
        <f t="shared" si="2"/>
        <v>1.1118806865089467E-2</v>
      </c>
      <c r="G100" s="71">
        <v>35863</v>
      </c>
      <c r="H100" s="72">
        <v>5818.87</v>
      </c>
      <c r="I100" s="66">
        <f t="shared" si="3"/>
        <v>6.2165826260781433E-3</v>
      </c>
    </row>
    <row r="101" spans="1:9">
      <c r="A101" s="69">
        <v>35864</v>
      </c>
      <c r="B101" s="68">
        <v>161.75700399999999</v>
      </c>
      <c r="C101" s="68">
        <v>67.523910999999998</v>
      </c>
      <c r="D101" s="68">
        <v>93523431</v>
      </c>
      <c r="E101" s="76">
        <f t="shared" si="2"/>
        <v>-4.584381147094598E-3</v>
      </c>
      <c r="G101" s="71">
        <v>35864</v>
      </c>
      <c r="H101" s="72">
        <v>5828.49</v>
      </c>
      <c r="I101" s="66">
        <f t="shared" si="3"/>
        <v>1.65324195247529E-3</v>
      </c>
    </row>
    <row r="102" spans="1:9">
      <c r="A102" s="69">
        <v>35865</v>
      </c>
      <c r="B102" s="68">
        <v>163.84300200000001</v>
      </c>
      <c r="C102" s="68">
        <v>68.394676000000004</v>
      </c>
      <c r="D102" s="68">
        <v>119174912</v>
      </c>
      <c r="E102" s="76">
        <f t="shared" si="2"/>
        <v>1.2895654103921881E-2</v>
      </c>
      <c r="G102" s="71">
        <v>35865</v>
      </c>
      <c r="H102" s="72">
        <v>5829.8</v>
      </c>
      <c r="I102" s="66">
        <f t="shared" si="3"/>
        <v>2.2475804196290982E-4</v>
      </c>
    </row>
    <row r="103" spans="1:9">
      <c r="A103" s="69">
        <v>35866</v>
      </c>
      <c r="B103" s="68">
        <v>164.73599200000001</v>
      </c>
      <c r="C103" s="68">
        <v>68.767464000000004</v>
      </c>
      <c r="D103" s="68">
        <v>105298233</v>
      </c>
      <c r="E103" s="76">
        <f t="shared" si="2"/>
        <v>5.4505412087923312E-3</v>
      </c>
      <c r="G103" s="71">
        <v>35866</v>
      </c>
      <c r="H103" s="72">
        <v>5794.84</v>
      </c>
      <c r="I103" s="66">
        <f t="shared" si="3"/>
        <v>-5.9967751895433864E-3</v>
      </c>
    </row>
    <row r="104" spans="1:9">
      <c r="A104" s="69">
        <v>35867</v>
      </c>
      <c r="B104" s="68">
        <v>165.33200099999999</v>
      </c>
      <c r="C104" s="68">
        <v>69.016243000000003</v>
      </c>
      <c r="D104" s="68">
        <v>156624465</v>
      </c>
      <c r="E104" s="76">
        <f t="shared" si="2"/>
        <v>3.6176846655272756E-3</v>
      </c>
      <c r="G104" s="71">
        <v>35867</v>
      </c>
      <c r="H104" s="72">
        <v>5782.32</v>
      </c>
      <c r="I104" s="66">
        <f t="shared" si="3"/>
        <v>-2.1605428277571832E-3</v>
      </c>
    </row>
    <row r="105" spans="1:9">
      <c r="A105" s="69">
        <v>35870</v>
      </c>
      <c r="B105" s="68">
        <v>167.26800499999999</v>
      </c>
      <c r="C105" s="68">
        <v>69.824425000000005</v>
      </c>
      <c r="D105" s="68">
        <v>71872463</v>
      </c>
      <c r="E105" s="76">
        <f t="shared" si="2"/>
        <v>1.1710026000690913E-2</v>
      </c>
      <c r="G105" s="71">
        <v>35870</v>
      </c>
      <c r="H105" s="72">
        <v>5785.11</v>
      </c>
      <c r="I105" s="66">
        <f t="shared" si="3"/>
        <v>4.8250529199351882E-4</v>
      </c>
    </row>
    <row r="106" spans="1:9">
      <c r="A106" s="69">
        <v>35871</v>
      </c>
      <c r="B106" s="68">
        <v>169.800995</v>
      </c>
      <c r="C106" s="68">
        <v>70.881798000000003</v>
      </c>
      <c r="D106" s="68">
        <v>71872463</v>
      </c>
      <c r="E106" s="76">
        <f t="shared" si="2"/>
        <v>1.5143311241016281E-2</v>
      </c>
      <c r="G106" s="71">
        <v>35871</v>
      </c>
      <c r="H106" s="72">
        <v>5834.9</v>
      </c>
      <c r="I106" s="66">
        <f t="shared" si="3"/>
        <v>8.6065779215952626E-3</v>
      </c>
    </row>
    <row r="107" spans="1:9">
      <c r="A107" s="69">
        <v>35872</v>
      </c>
      <c r="B107" s="68">
        <v>173.375</v>
      </c>
      <c r="C107" s="68">
        <v>72.373726000000005</v>
      </c>
      <c r="D107" s="68">
        <v>110621424</v>
      </c>
      <c r="E107" s="76">
        <f t="shared" si="2"/>
        <v>2.1048111674593827E-2</v>
      </c>
      <c r="G107" s="71">
        <v>35872</v>
      </c>
      <c r="H107" s="72">
        <v>5903.58</v>
      </c>
      <c r="I107" s="66">
        <f t="shared" si="3"/>
        <v>1.1770553051466228E-2</v>
      </c>
    </row>
    <row r="108" spans="1:9">
      <c r="A108" s="69">
        <v>35873</v>
      </c>
      <c r="B108" s="68">
        <v>183.95100400000001</v>
      </c>
      <c r="C108" s="68">
        <v>76.788634999999999</v>
      </c>
      <c r="D108" s="68">
        <v>162801484</v>
      </c>
      <c r="E108" s="76">
        <f t="shared" si="2"/>
        <v>6.1001543571212485E-2</v>
      </c>
      <c r="G108" s="71">
        <v>35873</v>
      </c>
      <c r="H108" s="72">
        <v>5997.92</v>
      </c>
      <c r="I108" s="66">
        <f t="shared" si="3"/>
        <v>1.5980134088129601E-2</v>
      </c>
    </row>
    <row r="109" spans="1:9">
      <c r="A109" s="69">
        <v>35874</v>
      </c>
      <c r="B109" s="68">
        <v>182.908005</v>
      </c>
      <c r="C109" s="68">
        <v>76.353194999999999</v>
      </c>
      <c r="D109" s="68">
        <v>196221238</v>
      </c>
      <c r="E109" s="76">
        <f t="shared" si="2"/>
        <v>-5.6706308166566558E-3</v>
      </c>
      <c r="G109" s="71">
        <v>35874</v>
      </c>
      <c r="H109" s="72">
        <v>5956.28</v>
      </c>
      <c r="I109" s="66">
        <f t="shared" si="3"/>
        <v>-6.9424067009897306E-3</v>
      </c>
    </row>
    <row r="110" spans="1:9">
      <c r="A110" s="69">
        <v>35877</v>
      </c>
      <c r="B110" s="68">
        <v>177.54600500000001</v>
      </c>
      <c r="C110" s="68">
        <v>74.114891</v>
      </c>
      <c r="D110" s="68">
        <v>90911806</v>
      </c>
      <c r="E110" s="76">
        <f t="shared" si="2"/>
        <v>-2.9315132130358128E-2</v>
      </c>
      <c r="G110" s="71">
        <v>35877</v>
      </c>
      <c r="H110" s="72">
        <v>5947.04</v>
      </c>
      <c r="I110" s="66">
        <f t="shared" si="3"/>
        <v>-1.5513038339365817E-3</v>
      </c>
    </row>
    <row r="111" spans="1:9">
      <c r="A111" s="69">
        <v>35878</v>
      </c>
      <c r="B111" s="68">
        <v>173.375</v>
      </c>
      <c r="C111" s="68">
        <v>72.373726000000005</v>
      </c>
      <c r="D111" s="68">
        <v>103955495</v>
      </c>
      <c r="E111" s="76">
        <f t="shared" si="2"/>
        <v>-2.3492782307404259E-2</v>
      </c>
      <c r="G111" s="71">
        <v>35878</v>
      </c>
      <c r="H111" s="72">
        <v>5983.73</v>
      </c>
      <c r="I111" s="66">
        <f t="shared" si="3"/>
        <v>6.1694557292366623E-3</v>
      </c>
    </row>
    <row r="112" spans="1:9">
      <c r="A112" s="69">
        <v>35879</v>
      </c>
      <c r="B112" s="68">
        <v>169.05600000000001</v>
      </c>
      <c r="C112" s="68">
        <v>70.570808</v>
      </c>
      <c r="D112" s="68">
        <v>190371488</v>
      </c>
      <c r="E112" s="76">
        <f t="shared" si="2"/>
        <v>-2.4911222616892839E-2</v>
      </c>
      <c r="G112" s="71">
        <v>35879</v>
      </c>
      <c r="H112" s="72">
        <v>5967.85</v>
      </c>
      <c r="I112" s="66">
        <f t="shared" si="3"/>
        <v>-2.6538630586606013E-3</v>
      </c>
    </row>
    <row r="113" spans="1:9">
      <c r="A113" s="69">
        <v>35880</v>
      </c>
      <c r="B113" s="68">
        <v>176.651993</v>
      </c>
      <c r="C113" s="68">
        <v>73.741692</v>
      </c>
      <c r="D113" s="68">
        <v>218895732</v>
      </c>
      <c r="E113" s="76">
        <f t="shared" si="2"/>
        <v>4.4931949765971237E-2</v>
      </c>
      <c r="G113" s="71">
        <v>35880</v>
      </c>
      <c r="H113" s="72">
        <v>5905.58</v>
      </c>
      <c r="I113" s="66">
        <f t="shared" si="3"/>
        <v>-1.0434243488023397E-2</v>
      </c>
    </row>
    <row r="114" spans="1:9">
      <c r="A114" s="69">
        <v>35881</v>
      </c>
      <c r="B114" s="68">
        <v>179.33299299999999</v>
      </c>
      <c r="C114" s="68">
        <v>74.860839999999996</v>
      </c>
      <c r="D114" s="68">
        <v>96425600</v>
      </c>
      <c r="E114" s="76">
        <f t="shared" si="2"/>
        <v>1.5176597792195975E-2</v>
      </c>
      <c r="G114" s="71">
        <v>35881</v>
      </c>
      <c r="H114" s="72">
        <v>5939.33</v>
      </c>
      <c r="I114" s="66">
        <f t="shared" si="3"/>
        <v>5.7149340115619464E-3</v>
      </c>
    </row>
    <row r="115" spans="1:9">
      <c r="A115" s="69">
        <v>35884</v>
      </c>
      <c r="B115" s="68">
        <v>181.270004</v>
      </c>
      <c r="C115" s="68">
        <v>75.669417999999993</v>
      </c>
      <c r="D115" s="68">
        <v>94952434</v>
      </c>
      <c r="E115" s="76">
        <f t="shared" si="2"/>
        <v>1.0801081045844492E-2</v>
      </c>
      <c r="G115" s="71">
        <v>35884</v>
      </c>
      <c r="H115" s="72">
        <v>5911.93</v>
      </c>
      <c r="I115" s="66">
        <f t="shared" si="3"/>
        <v>-4.6133149698702781E-3</v>
      </c>
    </row>
    <row r="116" spans="1:9">
      <c r="A116" s="69">
        <v>35885</v>
      </c>
      <c r="B116" s="68">
        <v>186.18499800000001</v>
      </c>
      <c r="C116" s="68">
        <v>77.721153000000001</v>
      </c>
      <c r="D116" s="68">
        <v>173858371</v>
      </c>
      <c r="E116" s="76">
        <f t="shared" si="2"/>
        <v>2.7114454613619575E-2</v>
      </c>
      <c r="G116" s="71">
        <v>35885</v>
      </c>
      <c r="H116" s="72">
        <v>5932.22</v>
      </c>
      <c r="I116" s="66">
        <f t="shared" si="3"/>
        <v>3.4320433428677204E-3</v>
      </c>
    </row>
    <row r="117" spans="1:9">
      <c r="A117" s="69">
        <v>35886</v>
      </c>
      <c r="B117" s="68">
        <v>187.22799699999999</v>
      </c>
      <c r="C117" s="68">
        <v>78.156548000000001</v>
      </c>
      <c r="D117" s="68">
        <v>147195530</v>
      </c>
      <c r="E117" s="76">
        <f t="shared" si="2"/>
        <v>5.6020141646637659E-3</v>
      </c>
      <c r="G117" s="71">
        <v>35886</v>
      </c>
      <c r="H117" s="72">
        <v>6017.57</v>
      </c>
      <c r="I117" s="66">
        <f t="shared" si="3"/>
        <v>1.4387531143484135E-2</v>
      </c>
    </row>
    <row r="118" spans="1:9">
      <c r="A118" s="69">
        <v>35887</v>
      </c>
      <c r="B118" s="68">
        <v>187.37600699999999</v>
      </c>
      <c r="C118" s="68">
        <v>78.218338000000003</v>
      </c>
      <c r="D118" s="68">
        <v>231599194</v>
      </c>
      <c r="E118" s="76">
        <f t="shared" si="2"/>
        <v>7.9059274726414489E-4</v>
      </c>
      <c r="G118" s="71">
        <v>35887</v>
      </c>
      <c r="H118" s="72">
        <v>6052.8</v>
      </c>
      <c r="I118" s="66">
        <f t="shared" si="3"/>
        <v>5.8545226727733076E-3</v>
      </c>
    </row>
    <row r="119" spans="1:9">
      <c r="A119" s="69">
        <v>35888</v>
      </c>
      <c r="B119" s="68">
        <v>196.31300400000001</v>
      </c>
      <c r="C119" s="68">
        <v>81.948959000000002</v>
      </c>
      <c r="D119" s="68">
        <v>277006993</v>
      </c>
      <c r="E119" s="76">
        <f t="shared" si="2"/>
        <v>4.7694966364537163E-2</v>
      </c>
      <c r="G119" s="71">
        <v>35888</v>
      </c>
      <c r="H119" s="72">
        <v>6064.2</v>
      </c>
      <c r="I119" s="66">
        <f t="shared" si="3"/>
        <v>1.8834258524979572E-3</v>
      </c>
    </row>
    <row r="120" spans="1:9">
      <c r="A120" s="69">
        <v>35891</v>
      </c>
      <c r="B120" s="68">
        <v>197.35600299999999</v>
      </c>
      <c r="C120" s="68">
        <v>82.384360999999998</v>
      </c>
      <c r="D120" s="68">
        <v>137166747</v>
      </c>
      <c r="E120" s="76">
        <f t="shared" si="2"/>
        <v>5.31308762567681E-3</v>
      </c>
      <c r="G120" s="71">
        <v>35891</v>
      </c>
      <c r="H120" s="72">
        <v>6105.79</v>
      </c>
      <c r="I120" s="66">
        <f t="shared" si="3"/>
        <v>6.8582830381583963E-3</v>
      </c>
    </row>
    <row r="121" spans="1:9">
      <c r="A121" s="69">
        <v>35892</v>
      </c>
      <c r="B121" s="68">
        <v>195.270996</v>
      </c>
      <c r="C121" s="68">
        <v>81.514008000000004</v>
      </c>
      <c r="D121" s="68">
        <v>167165413</v>
      </c>
      <c r="E121" s="76">
        <f t="shared" si="2"/>
        <v>-1.0564541491072492E-2</v>
      </c>
      <c r="G121" s="71">
        <v>35892</v>
      </c>
      <c r="H121" s="72">
        <v>6093.97</v>
      </c>
      <c r="I121" s="66">
        <f t="shared" si="3"/>
        <v>-1.9358674307501092E-3</v>
      </c>
    </row>
    <row r="122" spans="1:9">
      <c r="A122" s="69">
        <v>35893</v>
      </c>
      <c r="B122" s="68">
        <v>187.37600699999999</v>
      </c>
      <c r="C122" s="68">
        <v>78.218338000000003</v>
      </c>
      <c r="D122" s="68">
        <v>242961127</v>
      </c>
      <c r="E122" s="76">
        <f t="shared" si="2"/>
        <v>-4.0430719588711687E-2</v>
      </c>
      <c r="G122" s="71">
        <v>35893</v>
      </c>
      <c r="H122" s="72">
        <v>6055.16</v>
      </c>
      <c r="I122" s="66">
        <f t="shared" si="3"/>
        <v>-6.3685905903705462E-3</v>
      </c>
    </row>
    <row r="123" spans="1:9">
      <c r="A123" s="69">
        <v>35894</v>
      </c>
      <c r="B123" s="68">
        <v>185.291</v>
      </c>
      <c r="C123" s="68">
        <v>77.347931000000003</v>
      </c>
      <c r="D123" s="68">
        <v>80980145</v>
      </c>
      <c r="E123" s="76">
        <f t="shared" si="2"/>
        <v>-1.1127914786427707E-2</v>
      </c>
      <c r="G123" s="71">
        <v>35894</v>
      </c>
      <c r="H123" s="72">
        <v>6105.52</v>
      </c>
      <c r="I123" s="66">
        <f t="shared" si="3"/>
        <v>8.3168735425654464E-3</v>
      </c>
    </row>
    <row r="124" spans="1:9">
      <c r="A124" s="69">
        <v>35899</v>
      </c>
      <c r="B124" s="68">
        <v>186.03599500000001</v>
      </c>
      <c r="C124" s="68">
        <v>77.658935999999997</v>
      </c>
      <c r="D124" s="68">
        <v>100084007</v>
      </c>
      <c r="E124" s="76">
        <f t="shared" si="2"/>
        <v>4.0208573904839734E-3</v>
      </c>
      <c r="G124" s="71">
        <v>35899</v>
      </c>
      <c r="H124" s="72">
        <v>6104.08</v>
      </c>
      <c r="I124" s="66">
        <f t="shared" si="3"/>
        <v>-2.3585214690976513E-4</v>
      </c>
    </row>
    <row r="125" spans="1:9">
      <c r="A125" s="69">
        <v>35900</v>
      </c>
      <c r="B125" s="68">
        <v>183.80200199999999</v>
      </c>
      <c r="C125" s="68">
        <v>76.726371999999998</v>
      </c>
      <c r="D125" s="68">
        <v>82450163</v>
      </c>
      <c r="E125" s="76">
        <f t="shared" si="2"/>
        <v>-1.2008457082131531E-2</v>
      </c>
      <c r="G125" s="71">
        <v>35900</v>
      </c>
      <c r="H125" s="72">
        <v>6074.09</v>
      </c>
      <c r="I125" s="66">
        <f t="shared" si="3"/>
        <v>-4.9131072987247514E-3</v>
      </c>
    </row>
    <row r="126" spans="1:9">
      <c r="A126" s="69">
        <v>35901</v>
      </c>
      <c r="B126" s="68">
        <v>183.205994</v>
      </c>
      <c r="C126" s="68">
        <v>76.477592000000001</v>
      </c>
      <c r="D126" s="68">
        <v>132252546</v>
      </c>
      <c r="E126" s="76">
        <f t="shared" si="2"/>
        <v>-3.2424314289224631E-3</v>
      </c>
      <c r="G126" s="71">
        <v>35901</v>
      </c>
      <c r="H126" s="72">
        <v>6002.03</v>
      </c>
      <c r="I126" s="66">
        <f t="shared" si="3"/>
        <v>-1.1863505479833258E-2</v>
      </c>
    </row>
    <row r="127" spans="1:9">
      <c r="A127" s="69">
        <v>35902</v>
      </c>
      <c r="B127" s="68">
        <v>182.162994</v>
      </c>
      <c r="C127" s="68">
        <v>76.042175</v>
      </c>
      <c r="D127" s="68">
        <v>64040651</v>
      </c>
      <c r="E127" s="76">
        <f t="shared" ref="E127:E190" si="4">(C127-C126)/C126</f>
        <v>-5.6933931706427297E-3</v>
      </c>
      <c r="G127" s="71">
        <v>35902</v>
      </c>
      <c r="H127" s="72">
        <v>5922.22</v>
      </c>
      <c r="I127" s="66">
        <f t="shared" si="3"/>
        <v>-1.329716779156377E-2</v>
      </c>
    </row>
    <row r="128" spans="1:9">
      <c r="A128" s="69">
        <v>35905</v>
      </c>
      <c r="B128" s="68">
        <v>181.567001</v>
      </c>
      <c r="C128" s="68">
        <v>75.793403999999995</v>
      </c>
      <c r="D128" s="68">
        <v>73993917</v>
      </c>
      <c r="E128" s="76">
        <f t="shared" si="4"/>
        <v>-3.2714871714282891E-3</v>
      </c>
      <c r="G128" s="71">
        <v>35905</v>
      </c>
      <c r="H128" s="72">
        <v>5954.14</v>
      </c>
      <c r="I128" s="66">
        <f t="shared" si="3"/>
        <v>5.38987069038301E-3</v>
      </c>
    </row>
    <row r="129" spans="1:9">
      <c r="A129" s="69">
        <v>35906</v>
      </c>
      <c r="B129" s="68">
        <v>181.419006</v>
      </c>
      <c r="C129" s="68">
        <v>75.731635999999995</v>
      </c>
      <c r="D129" s="68">
        <v>153523823</v>
      </c>
      <c r="E129" s="76">
        <f t="shared" si="4"/>
        <v>-8.1495218238252919E-4</v>
      </c>
      <c r="G129" s="71">
        <v>35906</v>
      </c>
      <c r="H129" s="72">
        <v>5955.01</v>
      </c>
      <c r="I129" s="66">
        <f t="shared" si="3"/>
        <v>1.4611681955746604E-4</v>
      </c>
    </row>
    <row r="130" spans="1:9">
      <c r="A130" s="69">
        <v>35907</v>
      </c>
      <c r="B130" s="68">
        <v>181.716003</v>
      </c>
      <c r="C130" s="68">
        <v>75.855605999999995</v>
      </c>
      <c r="D130" s="68">
        <v>142178956</v>
      </c>
      <c r="E130" s="76">
        <f t="shared" si="4"/>
        <v>1.6369645045037707E-3</v>
      </c>
      <c r="G130" s="71">
        <v>35907</v>
      </c>
      <c r="H130" s="72">
        <v>5931.15</v>
      </c>
      <c r="I130" s="66">
        <f t="shared" si="3"/>
        <v>-4.0067103161876439E-3</v>
      </c>
    </row>
    <row r="131" spans="1:9">
      <c r="A131" s="69">
        <v>35908</v>
      </c>
      <c r="B131" s="68">
        <v>186.334</v>
      </c>
      <c r="C131" s="68">
        <v>77.783348000000004</v>
      </c>
      <c r="D131" s="68">
        <v>196381898</v>
      </c>
      <c r="E131" s="76">
        <f t="shared" si="4"/>
        <v>2.5413309597711334E-2</v>
      </c>
      <c r="G131" s="71">
        <v>35908</v>
      </c>
      <c r="H131" s="72">
        <v>5898.06</v>
      </c>
      <c r="I131" s="66">
        <f t="shared" si="3"/>
        <v>-5.5790192458459557E-3</v>
      </c>
    </row>
    <row r="132" spans="1:9">
      <c r="A132" s="69">
        <v>35909</v>
      </c>
      <c r="B132" s="68">
        <v>189.01499899999999</v>
      </c>
      <c r="C132" s="68">
        <v>78.902503999999993</v>
      </c>
      <c r="D132" s="68">
        <v>208744678</v>
      </c>
      <c r="E132" s="76">
        <f t="shared" si="4"/>
        <v>1.438811813551648E-2</v>
      </c>
      <c r="G132" s="71">
        <v>35909</v>
      </c>
      <c r="H132" s="72">
        <v>5863.93</v>
      </c>
      <c r="I132" s="66">
        <f t="shared" si="3"/>
        <v>-5.7866484911988187E-3</v>
      </c>
    </row>
    <row r="133" spans="1:9">
      <c r="A133" s="69">
        <v>35912</v>
      </c>
      <c r="B133" s="68">
        <v>181.121002</v>
      </c>
      <c r="C133" s="68">
        <v>75.607239000000007</v>
      </c>
      <c r="D133" s="68">
        <v>130652187</v>
      </c>
      <c r="E133" s="76">
        <f t="shared" si="4"/>
        <v>-4.1763756952504151E-2</v>
      </c>
      <c r="G133" s="71">
        <v>35912</v>
      </c>
      <c r="H133" s="72">
        <v>5722.42</v>
      </c>
      <c r="I133" s="66">
        <f t="shared" si="3"/>
        <v>-2.4132279887379319E-2</v>
      </c>
    </row>
    <row r="134" spans="1:9">
      <c r="A134" s="69">
        <v>35913</v>
      </c>
      <c r="B134" s="68">
        <v>185.291</v>
      </c>
      <c r="C134" s="68">
        <v>77.347931000000003</v>
      </c>
      <c r="D134" s="68">
        <v>134898343</v>
      </c>
      <c r="E134" s="76">
        <f t="shared" si="4"/>
        <v>2.3022821928466341E-2</v>
      </c>
      <c r="G134" s="71">
        <v>35913</v>
      </c>
      <c r="H134" s="72">
        <v>5806.63</v>
      </c>
      <c r="I134" s="66">
        <f t="shared" ref="I134:I197" si="5">(H134-H133)/H133</f>
        <v>1.4715802055773613E-2</v>
      </c>
    </row>
    <row r="135" spans="1:9">
      <c r="A135" s="69">
        <v>35914</v>
      </c>
      <c r="B135" s="68">
        <v>190.65299999999999</v>
      </c>
      <c r="C135" s="68">
        <v>79.586265999999995</v>
      </c>
      <c r="D135" s="68">
        <v>99051096</v>
      </c>
      <c r="E135" s="76">
        <f t="shared" si="4"/>
        <v>2.8938524548251875E-2</v>
      </c>
      <c r="G135" s="71">
        <v>35914</v>
      </c>
      <c r="H135" s="72">
        <v>5833.09</v>
      </c>
      <c r="I135" s="66">
        <f t="shared" si="5"/>
        <v>4.5568600031343541E-3</v>
      </c>
    </row>
    <row r="136" spans="1:9">
      <c r="A136" s="69">
        <v>35915</v>
      </c>
      <c r="B136" s="68">
        <v>195.121994</v>
      </c>
      <c r="C136" s="68">
        <v>81.451796999999999</v>
      </c>
      <c r="D136" s="68">
        <v>134460929</v>
      </c>
      <c r="E136" s="76">
        <f t="shared" si="4"/>
        <v>2.34403634416019E-2</v>
      </c>
      <c r="G136" s="71">
        <v>35915</v>
      </c>
      <c r="H136" s="72">
        <v>5928.35</v>
      </c>
      <c r="I136" s="66">
        <f t="shared" si="5"/>
        <v>1.6330966948907049E-2</v>
      </c>
    </row>
    <row r="137" spans="1:9">
      <c r="A137" s="69">
        <v>35916</v>
      </c>
      <c r="B137" s="68">
        <v>198.99400299999999</v>
      </c>
      <c r="C137" s="68">
        <v>83.068129999999996</v>
      </c>
      <c r="D137" s="68">
        <v>65653698</v>
      </c>
      <c r="E137" s="76">
        <f t="shared" si="4"/>
        <v>1.9844043465363906E-2</v>
      </c>
      <c r="G137" s="71">
        <v>35916</v>
      </c>
      <c r="H137" s="72">
        <v>6010.32</v>
      </c>
      <c r="I137" s="66">
        <f t="shared" si="5"/>
        <v>1.3826781482199827E-2</v>
      </c>
    </row>
    <row r="138" spans="1:9">
      <c r="A138" s="69">
        <v>35920</v>
      </c>
      <c r="B138" s="68">
        <v>197.20700099999999</v>
      </c>
      <c r="C138" s="68">
        <v>82.322151000000005</v>
      </c>
      <c r="D138" s="68">
        <v>89182584</v>
      </c>
      <c r="E138" s="76">
        <f t="shared" si="4"/>
        <v>-8.9803273529811163E-3</v>
      </c>
      <c r="G138" s="71">
        <v>35920</v>
      </c>
      <c r="H138" s="72">
        <v>5986.46</v>
      </c>
      <c r="I138" s="66">
        <f t="shared" si="5"/>
        <v>-3.9698385443702952E-3</v>
      </c>
    </row>
    <row r="139" spans="1:9">
      <c r="A139" s="69">
        <v>35921</v>
      </c>
      <c r="B139" s="68">
        <v>199.88800000000001</v>
      </c>
      <c r="C139" s="68">
        <v>83.441338000000002</v>
      </c>
      <c r="D139" s="68">
        <v>45252335</v>
      </c>
      <c r="E139" s="76">
        <f t="shared" si="4"/>
        <v>1.3595210844284141E-2</v>
      </c>
      <c r="G139" s="71">
        <v>35921</v>
      </c>
      <c r="H139" s="72">
        <v>5992.44</v>
      </c>
      <c r="I139" s="66">
        <f t="shared" si="5"/>
        <v>9.989208981601085E-4</v>
      </c>
    </row>
    <row r="140" spans="1:9">
      <c r="A140" s="69">
        <v>35922</v>
      </c>
      <c r="B140" s="68">
        <v>200.93100000000001</v>
      </c>
      <c r="C140" s="68">
        <v>83.876709000000005</v>
      </c>
      <c r="D140" s="68">
        <v>45252335</v>
      </c>
      <c r="E140" s="76">
        <f t="shared" si="4"/>
        <v>5.2176895821110097E-3</v>
      </c>
      <c r="G140" s="71">
        <v>35922</v>
      </c>
      <c r="H140" s="72">
        <v>5937.95</v>
      </c>
      <c r="I140" s="66">
        <f t="shared" si="5"/>
        <v>-9.093124002910298E-3</v>
      </c>
    </row>
    <row r="141" spans="1:9">
      <c r="A141" s="69">
        <v>35923</v>
      </c>
      <c r="B141" s="68">
        <v>199.58999600000001</v>
      </c>
      <c r="C141" s="68">
        <v>83.316917000000004</v>
      </c>
      <c r="D141" s="68">
        <v>118488887</v>
      </c>
      <c r="E141" s="76">
        <f t="shared" si="4"/>
        <v>-6.6739862194641134E-3</v>
      </c>
      <c r="G141" s="71">
        <v>35923</v>
      </c>
      <c r="H141" s="72">
        <v>5969.78</v>
      </c>
      <c r="I141" s="66">
        <f t="shared" si="5"/>
        <v>5.3604358406520647E-3</v>
      </c>
    </row>
    <row r="142" spans="1:9">
      <c r="A142" s="69">
        <v>35926</v>
      </c>
      <c r="B142" s="68">
        <v>205.54800399999999</v>
      </c>
      <c r="C142" s="68">
        <v>85.804023999999998</v>
      </c>
      <c r="D142" s="68">
        <v>84882033</v>
      </c>
      <c r="E142" s="76">
        <f t="shared" si="4"/>
        <v>2.9851164560013597E-2</v>
      </c>
      <c r="G142" s="71">
        <v>35926</v>
      </c>
      <c r="H142" s="72">
        <v>6028.26</v>
      </c>
      <c r="I142" s="66">
        <f t="shared" si="5"/>
        <v>9.7960058829639415E-3</v>
      </c>
    </row>
    <row r="143" spans="1:9">
      <c r="A143" s="69">
        <v>35927</v>
      </c>
      <c r="B143" s="68">
        <v>199.44099399999999</v>
      </c>
      <c r="C143" s="68">
        <v>83.254722999999998</v>
      </c>
      <c r="D143" s="68">
        <v>103758044</v>
      </c>
      <c r="E143" s="76">
        <f t="shared" si="4"/>
        <v>-2.9710739440378692E-2</v>
      </c>
      <c r="G143" s="71">
        <v>35927</v>
      </c>
      <c r="H143" s="72">
        <v>5956.66</v>
      </c>
      <c r="I143" s="66">
        <f t="shared" si="5"/>
        <v>-1.187739082255914E-2</v>
      </c>
    </row>
    <row r="144" spans="1:9">
      <c r="A144" s="69">
        <v>35928</v>
      </c>
      <c r="B144" s="68">
        <v>201.378006</v>
      </c>
      <c r="C144" s="68">
        <v>84.063286000000005</v>
      </c>
      <c r="D144" s="68">
        <v>69041661</v>
      </c>
      <c r="E144" s="76">
        <f t="shared" si="4"/>
        <v>9.7119174848495568E-3</v>
      </c>
      <c r="G144" s="71">
        <v>35928</v>
      </c>
      <c r="H144" s="72">
        <v>5972.86</v>
      </c>
      <c r="I144" s="66">
        <f t="shared" si="5"/>
        <v>2.7196449016730546E-3</v>
      </c>
    </row>
    <row r="145" spans="1:9">
      <c r="A145" s="69">
        <v>35929</v>
      </c>
      <c r="B145" s="68">
        <v>198.100998</v>
      </c>
      <c r="C145" s="68">
        <v>82.695374000000001</v>
      </c>
      <c r="D145" s="68">
        <v>230646270</v>
      </c>
      <c r="E145" s="76">
        <f t="shared" si="4"/>
        <v>-1.6272406957777073E-2</v>
      </c>
      <c r="G145" s="71">
        <v>35929</v>
      </c>
      <c r="H145" s="72">
        <v>5948.45</v>
      </c>
      <c r="I145" s="66">
        <f t="shared" si="5"/>
        <v>-4.0868193796606408E-3</v>
      </c>
    </row>
    <row r="146" spans="1:9">
      <c r="A146" s="69">
        <v>35930</v>
      </c>
      <c r="B146" s="68">
        <v>196.01499899999999</v>
      </c>
      <c r="C146" s="68">
        <v>81.824577000000005</v>
      </c>
      <c r="D146" s="68">
        <v>71009497</v>
      </c>
      <c r="E146" s="76">
        <f t="shared" si="4"/>
        <v>-1.0530177903300807E-2</v>
      </c>
      <c r="G146" s="71">
        <v>35930</v>
      </c>
      <c r="H146" s="72">
        <v>5917.78</v>
      </c>
      <c r="I146" s="66">
        <f t="shared" si="5"/>
        <v>-5.1559649992855405E-3</v>
      </c>
    </row>
    <row r="147" spans="1:9">
      <c r="A147" s="69">
        <v>35933</v>
      </c>
      <c r="B147" s="68">
        <v>193.63200399999999</v>
      </c>
      <c r="C147" s="68">
        <v>80.829834000000005</v>
      </c>
      <c r="D147" s="68">
        <v>269404952</v>
      </c>
      <c r="E147" s="76">
        <f t="shared" si="4"/>
        <v>-1.2157019766811623E-2</v>
      </c>
      <c r="G147" s="71">
        <v>35933</v>
      </c>
      <c r="H147" s="72">
        <v>5826.22</v>
      </c>
      <c r="I147" s="66">
        <f t="shared" si="5"/>
        <v>-1.5472018223049774E-2</v>
      </c>
    </row>
    <row r="148" spans="1:9">
      <c r="A148" s="69">
        <v>35934</v>
      </c>
      <c r="B148" s="68">
        <v>192.88800000000001</v>
      </c>
      <c r="C148" s="68">
        <v>80.519240999999994</v>
      </c>
      <c r="D148" s="68">
        <v>128422387</v>
      </c>
      <c r="E148" s="76">
        <f t="shared" si="4"/>
        <v>-3.8425539758007101E-3</v>
      </c>
      <c r="G148" s="71">
        <v>35934</v>
      </c>
      <c r="H148" s="72">
        <v>5877.77</v>
      </c>
      <c r="I148" s="66">
        <f t="shared" si="5"/>
        <v>8.8479322785614302E-3</v>
      </c>
    </row>
    <row r="149" spans="1:9">
      <c r="A149" s="69">
        <v>35935</v>
      </c>
      <c r="B149" s="68">
        <v>192.73899800000001</v>
      </c>
      <c r="C149" s="68">
        <v>80.457038999999995</v>
      </c>
      <c r="D149" s="68">
        <v>139637907</v>
      </c>
      <c r="E149" s="76">
        <f t="shared" si="4"/>
        <v>-7.7251100764846013E-4</v>
      </c>
      <c r="G149" s="71">
        <v>35935</v>
      </c>
      <c r="H149" s="72">
        <v>5907.37</v>
      </c>
      <c r="I149" s="66">
        <f t="shared" si="5"/>
        <v>5.0359234879893992E-3</v>
      </c>
    </row>
    <row r="150" spans="1:9">
      <c r="A150" s="69">
        <v>35936</v>
      </c>
      <c r="B150" s="68">
        <v>194.973007</v>
      </c>
      <c r="C150" s="68">
        <v>81.389610000000005</v>
      </c>
      <c r="D150" s="68">
        <v>162216259</v>
      </c>
      <c r="E150" s="76">
        <f t="shared" si="4"/>
        <v>1.1590918726203808E-2</v>
      </c>
      <c r="G150" s="71">
        <v>35936</v>
      </c>
      <c r="H150" s="72">
        <v>5935.62</v>
      </c>
      <c r="I150" s="66">
        <f t="shared" si="5"/>
        <v>4.7821619434706142E-3</v>
      </c>
    </row>
    <row r="151" spans="1:9">
      <c r="A151" s="69">
        <v>35937</v>
      </c>
      <c r="B151" s="68">
        <v>194.52600100000001</v>
      </c>
      <c r="C151" s="68">
        <v>81.203011000000004</v>
      </c>
      <c r="D151" s="68">
        <v>139207716</v>
      </c>
      <c r="E151" s="76">
        <f t="shared" si="4"/>
        <v>-2.2926636458879832E-3</v>
      </c>
      <c r="G151" s="71">
        <v>35937</v>
      </c>
      <c r="H151" s="72">
        <v>5955.56</v>
      </c>
      <c r="I151" s="66">
        <f t="shared" si="5"/>
        <v>3.3593794751012548E-3</v>
      </c>
    </row>
    <row r="152" spans="1:9">
      <c r="A152" s="69">
        <v>35941</v>
      </c>
      <c r="B152" s="68">
        <v>201.378006</v>
      </c>
      <c r="C152" s="68">
        <v>84.063286000000005</v>
      </c>
      <c r="D152" s="68">
        <v>137606915</v>
      </c>
      <c r="E152" s="76">
        <f t="shared" si="4"/>
        <v>3.522375543438902E-2</v>
      </c>
      <c r="G152" s="71">
        <v>35941</v>
      </c>
      <c r="H152" s="72">
        <v>5970.7</v>
      </c>
      <c r="I152" s="66">
        <f t="shared" si="5"/>
        <v>2.5421622819683486E-3</v>
      </c>
    </row>
    <row r="153" spans="1:9">
      <c r="A153" s="69">
        <v>35942</v>
      </c>
      <c r="B153" s="68">
        <v>201.675003</v>
      </c>
      <c r="C153" s="68">
        <v>84.187302000000003</v>
      </c>
      <c r="D153" s="68">
        <v>151450226</v>
      </c>
      <c r="E153" s="76">
        <f t="shared" si="4"/>
        <v>1.4752694773316076E-3</v>
      </c>
      <c r="G153" s="71">
        <v>35942</v>
      </c>
      <c r="H153" s="72">
        <v>5870.21</v>
      </c>
      <c r="I153" s="66">
        <f t="shared" si="5"/>
        <v>-1.6830522384310011E-2</v>
      </c>
    </row>
    <row r="154" spans="1:9">
      <c r="A154" s="69">
        <v>35943</v>
      </c>
      <c r="B154" s="68">
        <v>201.08000200000001</v>
      </c>
      <c r="C154" s="68">
        <v>83.938911000000004</v>
      </c>
      <c r="D154" s="68">
        <v>97406333</v>
      </c>
      <c r="E154" s="76">
        <f t="shared" si="4"/>
        <v>-2.9504568278004447E-3</v>
      </c>
      <c r="G154" s="71">
        <v>35943</v>
      </c>
      <c r="H154" s="72">
        <v>5862.31</v>
      </c>
      <c r="I154" s="66">
        <f t="shared" si="5"/>
        <v>-1.3457780897105276E-3</v>
      </c>
    </row>
    <row r="155" spans="1:9">
      <c r="A155" s="69">
        <v>35944</v>
      </c>
      <c r="B155" s="68">
        <v>200.483994</v>
      </c>
      <c r="C155" s="68">
        <v>83.690146999999996</v>
      </c>
      <c r="D155" s="68">
        <v>109383018</v>
      </c>
      <c r="E155" s="76">
        <f t="shared" si="4"/>
        <v>-2.9636314914784682E-3</v>
      </c>
      <c r="G155" s="71">
        <v>35944</v>
      </c>
      <c r="H155" s="72">
        <v>5870.72</v>
      </c>
      <c r="I155" s="66">
        <f t="shared" si="5"/>
        <v>1.4345880719374877E-3</v>
      </c>
    </row>
    <row r="156" spans="1:9">
      <c r="A156" s="69">
        <v>35947</v>
      </c>
      <c r="B156" s="68">
        <v>204.95199600000001</v>
      </c>
      <c r="C156" s="68">
        <v>85.555228999999997</v>
      </c>
      <c r="D156" s="68">
        <v>83900750</v>
      </c>
      <c r="E156" s="76">
        <f t="shared" si="4"/>
        <v>2.2285562480849761E-2</v>
      </c>
      <c r="G156" s="71">
        <v>35947</v>
      </c>
      <c r="H156" s="72">
        <v>5837.88</v>
      </c>
      <c r="I156" s="66">
        <f t="shared" si="5"/>
        <v>-5.5938624223264176E-3</v>
      </c>
    </row>
    <row r="157" spans="1:9">
      <c r="A157" s="69">
        <v>35948</v>
      </c>
      <c r="B157" s="68">
        <v>212.39999399999999</v>
      </c>
      <c r="C157" s="68">
        <v>88.664360000000002</v>
      </c>
      <c r="D157" s="68">
        <v>156871477</v>
      </c>
      <c r="E157" s="76">
        <f t="shared" si="4"/>
        <v>3.6340630915732863E-2</v>
      </c>
      <c r="G157" s="71">
        <v>35948</v>
      </c>
      <c r="H157" s="72">
        <v>5842.34</v>
      </c>
      <c r="I157" s="66">
        <f t="shared" si="5"/>
        <v>7.6397596387730411E-4</v>
      </c>
    </row>
    <row r="158" spans="1:9">
      <c r="A158" s="69">
        <v>35949</v>
      </c>
      <c r="B158" s="68">
        <v>220.294006</v>
      </c>
      <c r="C158" s="68">
        <v>91.959618000000006</v>
      </c>
      <c r="D158" s="68">
        <v>217512979</v>
      </c>
      <c r="E158" s="76">
        <f t="shared" si="4"/>
        <v>3.7165530772454727E-2</v>
      </c>
      <c r="G158" s="71">
        <v>35949</v>
      </c>
      <c r="H158" s="72">
        <v>5898.42</v>
      </c>
      <c r="I158" s="66">
        <f t="shared" si="5"/>
        <v>9.5988935940051288E-3</v>
      </c>
    </row>
    <row r="159" spans="1:9">
      <c r="A159" s="69">
        <v>35950</v>
      </c>
      <c r="B159" s="68">
        <v>220.442993</v>
      </c>
      <c r="C159" s="68">
        <v>92.021797000000007</v>
      </c>
      <c r="D159" s="68">
        <v>3427373</v>
      </c>
      <c r="E159" s="76">
        <f t="shared" si="4"/>
        <v>6.7615548381247544E-4</v>
      </c>
      <c r="G159" s="71">
        <v>35950</v>
      </c>
      <c r="H159" s="72">
        <v>5860.78</v>
      </c>
      <c r="I159" s="66">
        <f t="shared" si="5"/>
        <v>-6.3813699261836771E-3</v>
      </c>
    </row>
    <row r="160" spans="1:9">
      <c r="A160" s="69">
        <v>35951</v>
      </c>
      <c r="B160" s="68">
        <v>225.05999800000001</v>
      </c>
      <c r="C160" s="68">
        <v>93.949134999999998</v>
      </c>
      <c r="D160" s="68">
        <v>118836646</v>
      </c>
      <c r="E160" s="76">
        <f t="shared" si="4"/>
        <v>2.0944363866313018E-2</v>
      </c>
      <c r="G160" s="71">
        <v>35951</v>
      </c>
      <c r="H160" s="72">
        <v>5947.25</v>
      </c>
      <c r="I160" s="66">
        <f t="shared" si="5"/>
        <v>1.4754008852064104E-2</v>
      </c>
    </row>
    <row r="161" spans="1:9">
      <c r="A161" s="69">
        <v>35954</v>
      </c>
      <c r="B161" s="68">
        <v>221.932007</v>
      </c>
      <c r="C161" s="68">
        <v>93.818916000000002</v>
      </c>
      <c r="D161" s="68">
        <v>161926950</v>
      </c>
      <c r="E161" s="76">
        <f t="shared" si="4"/>
        <v>-1.3860585305016035E-3</v>
      </c>
      <c r="G161" s="71">
        <v>35954</v>
      </c>
      <c r="H161" s="72">
        <v>6037.81</v>
      </c>
      <c r="I161" s="66">
        <f t="shared" si="5"/>
        <v>1.5227205851444011E-2</v>
      </c>
    </row>
    <row r="162" spans="1:9">
      <c r="A162" s="69">
        <v>35955</v>
      </c>
      <c r="B162" s="68">
        <v>218.209</v>
      </c>
      <c r="C162" s="68">
        <v>92.245079000000004</v>
      </c>
      <c r="D162" s="68">
        <v>118384743</v>
      </c>
      <c r="E162" s="76">
        <f t="shared" si="4"/>
        <v>-1.6775263103658088E-2</v>
      </c>
      <c r="G162" s="71">
        <v>35955</v>
      </c>
      <c r="H162" s="72">
        <v>6019.84</v>
      </c>
      <c r="I162" s="66">
        <f t="shared" si="5"/>
        <v>-2.9762446979948449E-3</v>
      </c>
    </row>
    <row r="163" spans="1:9">
      <c r="A163" s="69">
        <v>35956</v>
      </c>
      <c r="B163" s="68">
        <v>220.74099699999999</v>
      </c>
      <c r="C163" s="68">
        <v>93.315467999999996</v>
      </c>
      <c r="D163" s="68">
        <v>70494102</v>
      </c>
      <c r="E163" s="76">
        <f t="shared" si="4"/>
        <v>1.1603751783875555E-2</v>
      </c>
      <c r="G163" s="71">
        <v>35956</v>
      </c>
      <c r="H163" s="72">
        <v>5987.4</v>
      </c>
      <c r="I163" s="66">
        <f t="shared" si="5"/>
        <v>-5.3888475441208582E-3</v>
      </c>
    </row>
    <row r="164" spans="1:9">
      <c r="A164" s="69">
        <v>35957</v>
      </c>
      <c r="B164" s="68">
        <v>216.27200300000001</v>
      </c>
      <c r="C164" s="68">
        <v>91.426247000000004</v>
      </c>
      <c r="D164" s="68">
        <v>164594218</v>
      </c>
      <c r="E164" s="76">
        <f t="shared" si="4"/>
        <v>-2.024552885487315E-2</v>
      </c>
      <c r="G164" s="71">
        <v>35957</v>
      </c>
      <c r="H164" s="72">
        <v>5852.49</v>
      </c>
      <c r="I164" s="66">
        <f t="shared" si="5"/>
        <v>-2.2532317867521773E-2</v>
      </c>
    </row>
    <row r="165" spans="1:9">
      <c r="A165" s="69">
        <v>35958</v>
      </c>
      <c r="B165" s="68">
        <v>212.10200499999999</v>
      </c>
      <c r="C165" s="68">
        <v>89.663437000000002</v>
      </c>
      <c r="D165" s="68">
        <v>131273492</v>
      </c>
      <c r="E165" s="76">
        <f t="shared" si="4"/>
        <v>-1.9281224570007797E-2</v>
      </c>
      <c r="G165" s="71">
        <v>35958</v>
      </c>
      <c r="H165" s="72">
        <v>5769.84</v>
      </c>
      <c r="I165" s="66">
        <f t="shared" si="5"/>
        <v>-1.4122194143005735E-2</v>
      </c>
    </row>
    <row r="166" spans="1:9">
      <c r="A166" s="69">
        <v>35961</v>
      </c>
      <c r="B166" s="68">
        <v>210.61199999999999</v>
      </c>
      <c r="C166" s="68">
        <v>89.033569</v>
      </c>
      <c r="D166" s="68">
        <v>107856544</v>
      </c>
      <c r="E166" s="76">
        <f t="shared" si="4"/>
        <v>-7.0248032093617142E-3</v>
      </c>
      <c r="G166" s="71">
        <v>35961</v>
      </c>
      <c r="H166" s="72">
        <v>5715.67</v>
      </c>
      <c r="I166" s="66">
        <f t="shared" si="5"/>
        <v>-9.3884752436809455E-3</v>
      </c>
    </row>
    <row r="167" spans="1:9">
      <c r="A167" s="69">
        <v>35962</v>
      </c>
      <c r="B167" s="68">
        <v>208.08000200000001</v>
      </c>
      <c r="C167" s="68">
        <v>87.963158000000007</v>
      </c>
      <c r="D167" s="68">
        <v>155262686</v>
      </c>
      <c r="E167" s="76">
        <f t="shared" si="4"/>
        <v>-1.2022555222963071E-2</v>
      </c>
      <c r="G167" s="71">
        <v>35962</v>
      </c>
      <c r="H167" s="72">
        <v>5729.68</v>
      </c>
      <c r="I167" s="66">
        <f t="shared" si="5"/>
        <v>2.4511562074087932E-3</v>
      </c>
    </row>
    <row r="168" spans="1:9">
      <c r="A168" s="69">
        <v>35963</v>
      </c>
      <c r="B168" s="68">
        <v>210.016998</v>
      </c>
      <c r="C168" s="68">
        <v>88.782004999999998</v>
      </c>
      <c r="D168" s="68">
        <v>227834415</v>
      </c>
      <c r="E168" s="76">
        <f t="shared" si="4"/>
        <v>9.3089768332327381E-3</v>
      </c>
      <c r="G168" s="71">
        <v>35963</v>
      </c>
      <c r="H168" s="72">
        <v>5832.68</v>
      </c>
      <c r="I168" s="66">
        <f t="shared" si="5"/>
        <v>1.7976571117409697E-2</v>
      </c>
    </row>
    <row r="169" spans="1:9">
      <c r="A169" s="69">
        <v>35964</v>
      </c>
      <c r="B169" s="68">
        <v>213.29299900000001</v>
      </c>
      <c r="C169" s="68">
        <v>90.166908000000006</v>
      </c>
      <c r="D169" s="68">
        <v>144770816</v>
      </c>
      <c r="E169" s="76">
        <f t="shared" si="4"/>
        <v>1.5598915568532254E-2</v>
      </c>
      <c r="G169" s="71">
        <v>35964</v>
      </c>
      <c r="H169" s="72">
        <v>5812.13</v>
      </c>
      <c r="I169" s="66">
        <f t="shared" si="5"/>
        <v>-3.5232517470528439E-3</v>
      </c>
    </row>
    <row r="170" spans="1:9">
      <c r="A170" s="69">
        <v>35965</v>
      </c>
      <c r="B170" s="68">
        <v>213.88900799999999</v>
      </c>
      <c r="C170" s="68">
        <v>90.418853999999996</v>
      </c>
      <c r="D170" s="68">
        <v>183093748</v>
      </c>
      <c r="E170" s="76">
        <f t="shared" si="4"/>
        <v>2.7942180295235314E-3</v>
      </c>
      <c r="G170" s="71">
        <v>35965</v>
      </c>
      <c r="H170" s="72">
        <v>5748.07</v>
      </c>
      <c r="I170" s="66">
        <f t="shared" si="5"/>
        <v>-1.1021776870097606E-2</v>
      </c>
    </row>
    <row r="171" spans="1:9">
      <c r="A171" s="69">
        <v>35968</v>
      </c>
      <c r="B171" s="68">
        <v>218.953003</v>
      </c>
      <c r="C171" s="68">
        <v>92.559569999999994</v>
      </c>
      <c r="D171" s="68">
        <v>107818390</v>
      </c>
      <c r="E171" s="76">
        <f t="shared" si="4"/>
        <v>2.3675548907089641E-2</v>
      </c>
      <c r="G171" s="71">
        <v>35968</v>
      </c>
      <c r="H171" s="72">
        <v>5712.45</v>
      </c>
      <c r="I171" s="66">
        <f t="shared" si="5"/>
        <v>-6.196862599098461E-3</v>
      </c>
    </row>
    <row r="172" spans="1:9">
      <c r="A172" s="69">
        <v>35969</v>
      </c>
      <c r="B172" s="68">
        <v>226.40100100000001</v>
      </c>
      <c r="C172" s="68">
        <v>95.708152999999996</v>
      </c>
      <c r="D172" s="68">
        <v>187978906</v>
      </c>
      <c r="E172" s="76">
        <f t="shared" si="4"/>
        <v>3.4016828297711438E-2</v>
      </c>
      <c r="G172" s="71">
        <v>35969</v>
      </c>
      <c r="H172" s="72">
        <v>5772.01</v>
      </c>
      <c r="I172" s="66">
        <f t="shared" si="5"/>
        <v>1.0426349464765627E-2</v>
      </c>
    </row>
    <row r="173" spans="1:9">
      <c r="A173" s="69">
        <v>35970</v>
      </c>
      <c r="B173" s="68">
        <v>230.86900299999999</v>
      </c>
      <c r="C173" s="68">
        <v>97.596924000000001</v>
      </c>
      <c r="D173" s="68">
        <v>217036652</v>
      </c>
      <c r="E173" s="76">
        <f t="shared" si="4"/>
        <v>1.9734692821833117E-2</v>
      </c>
      <c r="G173" s="71">
        <v>35970</v>
      </c>
      <c r="H173" s="72">
        <v>5804.87</v>
      </c>
      <c r="I173" s="66">
        <f t="shared" si="5"/>
        <v>5.6929908298841599E-3</v>
      </c>
    </row>
    <row r="174" spans="1:9">
      <c r="A174" s="69">
        <v>35971</v>
      </c>
      <c r="B174" s="68">
        <v>231.46499600000001</v>
      </c>
      <c r="C174" s="68">
        <v>97.848877000000002</v>
      </c>
      <c r="D174" s="68">
        <v>196280078</v>
      </c>
      <c r="E174" s="76">
        <f t="shared" si="4"/>
        <v>2.5815670174195275E-3</v>
      </c>
      <c r="G174" s="71">
        <v>35971</v>
      </c>
      <c r="H174" s="72">
        <v>5858.95</v>
      </c>
      <c r="I174" s="66">
        <f t="shared" si="5"/>
        <v>9.3163154385886206E-3</v>
      </c>
    </row>
    <row r="175" spans="1:9">
      <c r="A175" s="69">
        <v>35972</v>
      </c>
      <c r="B175" s="68">
        <v>229.38000500000001</v>
      </c>
      <c r="C175" s="68">
        <v>96.967490999999995</v>
      </c>
      <c r="D175" s="68">
        <v>79778557</v>
      </c>
      <c r="E175" s="76">
        <f t="shared" si="4"/>
        <v>-9.007625095176169E-3</v>
      </c>
      <c r="G175" s="71">
        <v>35972</v>
      </c>
      <c r="H175" s="72">
        <v>5877.4</v>
      </c>
      <c r="I175" s="66">
        <f t="shared" si="5"/>
        <v>3.1490284095272735E-3</v>
      </c>
    </row>
    <row r="176" spans="1:9">
      <c r="A176" s="69">
        <v>35975</v>
      </c>
      <c r="B176" s="68">
        <v>226.996994</v>
      </c>
      <c r="C176" s="68">
        <v>95.960075000000003</v>
      </c>
      <c r="D176" s="68">
        <v>88793683</v>
      </c>
      <c r="E176" s="76">
        <f t="shared" si="4"/>
        <v>-1.0389213844875001E-2</v>
      </c>
      <c r="G176" s="71">
        <v>35975</v>
      </c>
      <c r="H176" s="72">
        <v>5884.48</v>
      </c>
      <c r="I176" s="66">
        <f t="shared" si="5"/>
        <v>1.2046142852281498E-3</v>
      </c>
    </row>
    <row r="177" spans="1:9">
      <c r="A177" s="69">
        <v>35976</v>
      </c>
      <c r="B177" s="68">
        <v>226.550003</v>
      </c>
      <c r="C177" s="68">
        <v>95.771156000000005</v>
      </c>
      <c r="D177" s="68">
        <v>94091428</v>
      </c>
      <c r="E177" s="76">
        <f t="shared" si="4"/>
        <v>-1.9687250140227432E-3</v>
      </c>
      <c r="G177" s="71">
        <v>35976</v>
      </c>
      <c r="H177" s="72">
        <v>5832.55</v>
      </c>
      <c r="I177" s="66">
        <f t="shared" si="5"/>
        <v>-8.8249089129369771E-3</v>
      </c>
    </row>
    <row r="178" spans="1:9">
      <c r="A178" s="69">
        <v>35977</v>
      </c>
      <c r="B178" s="68">
        <v>237.125</v>
      </c>
      <c r="C178" s="68">
        <v>100.241562</v>
      </c>
      <c r="D178" s="68">
        <v>259221283</v>
      </c>
      <c r="E178" s="76">
        <f t="shared" si="4"/>
        <v>4.6677999793591267E-2</v>
      </c>
      <c r="G178" s="71">
        <v>35977</v>
      </c>
      <c r="H178" s="72">
        <v>5919.86</v>
      </c>
      <c r="I178" s="66">
        <f t="shared" si="5"/>
        <v>1.4969438753203914E-2</v>
      </c>
    </row>
    <row r="179" spans="1:9">
      <c r="A179" s="69">
        <v>35978</v>
      </c>
      <c r="B179" s="68">
        <v>243.97700499999999</v>
      </c>
      <c r="C179" s="68">
        <v>103.138206</v>
      </c>
      <c r="D179" s="68">
        <v>403885351</v>
      </c>
      <c r="E179" s="76">
        <f t="shared" si="4"/>
        <v>2.889663670643914E-2</v>
      </c>
      <c r="G179" s="71">
        <v>35978</v>
      </c>
      <c r="H179" s="72">
        <v>5960.18</v>
      </c>
      <c r="I179" s="66">
        <f t="shared" si="5"/>
        <v>6.8109718810918877E-3</v>
      </c>
    </row>
    <row r="180" spans="1:9">
      <c r="A180" s="69">
        <v>35979</v>
      </c>
      <c r="B180" s="68">
        <v>246.36000100000001</v>
      </c>
      <c r="C180" s="68">
        <v>104.145554</v>
      </c>
      <c r="D180" s="68">
        <v>160261401</v>
      </c>
      <c r="E180" s="76">
        <f t="shared" si="4"/>
        <v>9.76697228958983E-3</v>
      </c>
      <c r="G180" s="71">
        <v>35979</v>
      </c>
      <c r="H180" s="72">
        <v>5988.41</v>
      </c>
      <c r="I180" s="66">
        <f t="shared" si="5"/>
        <v>4.7364341345394875E-3</v>
      </c>
    </row>
    <row r="181" spans="1:9">
      <c r="A181" s="69">
        <v>35982</v>
      </c>
      <c r="B181" s="68">
        <v>245.16799900000001</v>
      </c>
      <c r="C181" s="68">
        <v>103.641655</v>
      </c>
      <c r="D181" s="68">
        <v>143441720</v>
      </c>
      <c r="E181" s="76">
        <f t="shared" si="4"/>
        <v>-4.8384110568945081E-3</v>
      </c>
      <c r="G181" s="71">
        <v>35982</v>
      </c>
      <c r="H181" s="72">
        <v>5990.32</v>
      </c>
      <c r="I181" s="66">
        <f t="shared" si="5"/>
        <v>3.1894943732975104E-4</v>
      </c>
    </row>
    <row r="182" spans="1:9">
      <c r="A182" s="69">
        <v>35983</v>
      </c>
      <c r="B182" s="68">
        <v>248.59399400000001</v>
      </c>
      <c r="C182" s="68">
        <v>105.08994300000001</v>
      </c>
      <c r="D182" s="68">
        <v>124909749</v>
      </c>
      <c r="E182" s="76">
        <f t="shared" si="4"/>
        <v>1.3973995301406613E-2</v>
      </c>
      <c r="G182" s="71">
        <v>35983</v>
      </c>
      <c r="H182" s="72">
        <v>6003.37</v>
      </c>
      <c r="I182" s="66">
        <f t="shared" si="5"/>
        <v>2.1785146703348374E-3</v>
      </c>
    </row>
    <row r="183" spans="1:9">
      <c r="A183" s="69">
        <v>35984</v>
      </c>
      <c r="B183" s="68">
        <v>243.08299299999999</v>
      </c>
      <c r="C183" s="68">
        <v>102.760223</v>
      </c>
      <c r="D183" s="68">
        <v>114660044</v>
      </c>
      <c r="E183" s="76">
        <f t="shared" si="4"/>
        <v>-2.2168819712843586E-2</v>
      </c>
      <c r="G183" s="71">
        <v>35984</v>
      </c>
      <c r="H183" s="72">
        <v>6009.61</v>
      </c>
      <c r="I183" s="66">
        <f t="shared" si="5"/>
        <v>1.0394161945706797E-3</v>
      </c>
    </row>
    <row r="184" spans="1:9">
      <c r="A184" s="69">
        <v>35985</v>
      </c>
      <c r="B184" s="68">
        <v>231.76300000000001</v>
      </c>
      <c r="C184" s="68">
        <v>97.974861000000004</v>
      </c>
      <c r="D184" s="68">
        <v>211538729</v>
      </c>
      <c r="E184" s="76">
        <f t="shared" si="4"/>
        <v>-4.6568232924134395E-2</v>
      </c>
      <c r="G184" s="71">
        <v>35985</v>
      </c>
      <c r="H184" s="72">
        <v>5969.7</v>
      </c>
      <c r="I184" s="66">
        <f t="shared" si="5"/>
        <v>-6.6410299503628116E-3</v>
      </c>
    </row>
    <row r="185" spans="1:9">
      <c r="A185" s="69">
        <v>35986</v>
      </c>
      <c r="B185" s="68">
        <v>233.699005</v>
      </c>
      <c r="C185" s="68">
        <v>98.793282000000005</v>
      </c>
      <c r="D185" s="68">
        <v>157432908</v>
      </c>
      <c r="E185" s="76">
        <f t="shared" si="4"/>
        <v>8.3533775056848589E-3</v>
      </c>
      <c r="G185" s="71">
        <v>35986</v>
      </c>
      <c r="H185" s="72">
        <v>5929.7</v>
      </c>
      <c r="I185" s="66">
        <f t="shared" si="5"/>
        <v>-6.7005042129420237E-3</v>
      </c>
    </row>
    <row r="186" spans="1:9">
      <c r="A186" s="69">
        <v>35989</v>
      </c>
      <c r="B186" s="68">
        <v>237.57200599999999</v>
      </c>
      <c r="C186" s="68">
        <v>100.430527</v>
      </c>
      <c r="D186" s="68">
        <v>91390081</v>
      </c>
      <c r="E186" s="76">
        <f t="shared" si="4"/>
        <v>1.6572432526333045E-2</v>
      </c>
      <c r="G186" s="71">
        <v>35989</v>
      </c>
      <c r="H186" s="72">
        <v>5958.21</v>
      </c>
      <c r="I186" s="66">
        <f t="shared" si="5"/>
        <v>4.8080004047422664E-3</v>
      </c>
    </row>
    <row r="187" spans="1:9">
      <c r="A187" s="69">
        <v>35990</v>
      </c>
      <c r="B187" s="68">
        <v>250.23199500000001</v>
      </c>
      <c r="C187" s="68">
        <v>105.782417</v>
      </c>
      <c r="D187" s="68">
        <v>193141826</v>
      </c>
      <c r="E187" s="76">
        <f t="shared" si="4"/>
        <v>5.3289474424444649E-2</v>
      </c>
      <c r="G187" s="71">
        <v>35990</v>
      </c>
      <c r="H187" s="72">
        <v>6100.21</v>
      </c>
      <c r="I187" s="66">
        <f t="shared" si="5"/>
        <v>2.3832661151587473E-2</v>
      </c>
    </row>
    <row r="188" spans="1:9">
      <c r="A188" s="69">
        <v>35991</v>
      </c>
      <c r="B188" s="68">
        <v>258.72198500000002</v>
      </c>
      <c r="C188" s="68">
        <v>109.37146</v>
      </c>
      <c r="D188" s="68">
        <v>215420194</v>
      </c>
      <c r="E188" s="76">
        <f t="shared" si="4"/>
        <v>3.3928540316865742E-2</v>
      </c>
      <c r="G188" s="71">
        <v>35991</v>
      </c>
      <c r="H188" s="72">
        <v>6151.49</v>
      </c>
      <c r="I188" s="66">
        <f t="shared" si="5"/>
        <v>8.4062679809383187E-3</v>
      </c>
    </row>
    <row r="189" spans="1:9">
      <c r="A189" s="69">
        <v>35992</v>
      </c>
      <c r="B189" s="68">
        <v>260.658997</v>
      </c>
      <c r="C189" s="68">
        <v>110.19027699999999</v>
      </c>
      <c r="D189" s="68">
        <v>223010070</v>
      </c>
      <c r="E189" s="76">
        <f t="shared" si="4"/>
        <v>7.4865691653014021E-3</v>
      </c>
      <c r="G189" s="71">
        <v>35992</v>
      </c>
      <c r="H189" s="72">
        <v>6116.79</v>
      </c>
      <c r="I189" s="66">
        <f t="shared" si="5"/>
        <v>-5.6409097633256036E-3</v>
      </c>
    </row>
    <row r="190" spans="1:9">
      <c r="A190" s="69">
        <v>35993</v>
      </c>
      <c r="B190" s="68">
        <v>260.658997</v>
      </c>
      <c r="C190" s="68">
        <v>110.19027699999999</v>
      </c>
      <c r="D190" s="68">
        <v>120356976</v>
      </c>
      <c r="E190" s="76">
        <f t="shared" si="4"/>
        <v>0</v>
      </c>
      <c r="G190" s="71">
        <v>35993</v>
      </c>
      <c r="H190" s="72">
        <v>6173.98</v>
      </c>
      <c r="I190" s="66">
        <f t="shared" si="5"/>
        <v>9.349675238155896E-3</v>
      </c>
    </row>
    <row r="191" spans="1:9">
      <c r="A191" s="69">
        <v>35996</v>
      </c>
      <c r="B191" s="68">
        <v>261.25500499999998</v>
      </c>
      <c r="C191" s="68">
        <v>110.442207</v>
      </c>
      <c r="D191" s="68">
        <v>69816040</v>
      </c>
      <c r="E191" s="76">
        <f t="shared" ref="E191:E254" si="6">(C191-C190)/C190</f>
        <v>2.2863178753965885E-3</v>
      </c>
      <c r="G191" s="71">
        <v>35996</v>
      </c>
      <c r="H191" s="72">
        <v>6178.97</v>
      </c>
      <c r="I191" s="66">
        <f t="shared" si="5"/>
        <v>8.0823067130128242E-4</v>
      </c>
    </row>
    <row r="192" spans="1:9">
      <c r="A192" s="69">
        <v>35997</v>
      </c>
      <c r="B192" s="68">
        <v>260.06298800000002</v>
      </c>
      <c r="C192" s="68">
        <v>109.938332</v>
      </c>
      <c r="D192" s="68">
        <v>106815375</v>
      </c>
      <c r="E192" s="76">
        <f t="shared" si="6"/>
        <v>-4.5623409173631748E-3</v>
      </c>
      <c r="G192" s="71">
        <v>35997</v>
      </c>
      <c r="H192" s="72">
        <v>6132.66</v>
      </c>
      <c r="I192" s="66">
        <f t="shared" si="5"/>
        <v>-7.494776637530268E-3</v>
      </c>
    </row>
    <row r="193" spans="1:9">
      <c r="A193" s="69">
        <v>35998</v>
      </c>
      <c r="B193" s="68">
        <v>246.36000100000001</v>
      </c>
      <c r="C193" s="68">
        <v>104.145554</v>
      </c>
      <c r="D193" s="68">
        <v>114000794</v>
      </c>
      <c r="E193" s="76">
        <f t="shared" si="6"/>
        <v>-5.2691157802903524E-2</v>
      </c>
      <c r="G193" s="71">
        <v>35998</v>
      </c>
      <c r="H193" s="72">
        <v>5989.59</v>
      </c>
      <c r="I193" s="66">
        <f t="shared" si="5"/>
        <v>-2.3329191574292349E-2</v>
      </c>
    </row>
    <row r="194" spans="1:9">
      <c r="A194" s="69">
        <v>35999</v>
      </c>
      <c r="B194" s="68">
        <v>249.63699299999999</v>
      </c>
      <c r="C194" s="68">
        <v>105.530838</v>
      </c>
      <c r="D194" s="68">
        <v>115335932</v>
      </c>
      <c r="E194" s="76">
        <f t="shared" si="6"/>
        <v>1.3301422353564882E-2</v>
      </c>
      <c r="G194" s="71">
        <v>35999</v>
      </c>
      <c r="H194" s="72">
        <v>5976.16</v>
      </c>
      <c r="I194" s="66">
        <f t="shared" si="5"/>
        <v>-2.2422235912642253E-3</v>
      </c>
    </row>
    <row r="195" spans="1:9">
      <c r="A195" s="69">
        <v>36000</v>
      </c>
      <c r="B195" s="68">
        <v>246.658005</v>
      </c>
      <c r="C195" s="68">
        <v>104.271553</v>
      </c>
      <c r="D195" s="68">
        <v>152626677</v>
      </c>
      <c r="E195" s="76">
        <f t="shared" si="6"/>
        <v>-1.1932862695546921E-2</v>
      </c>
      <c r="G195" s="71">
        <v>36000</v>
      </c>
      <c r="H195" s="72">
        <v>5892.26</v>
      </c>
      <c r="I195" s="66">
        <f t="shared" si="5"/>
        <v>-1.4039115418596496E-2</v>
      </c>
    </row>
    <row r="196" spans="1:9">
      <c r="A196" s="69">
        <v>36003</v>
      </c>
      <c r="B196" s="68">
        <v>245.76400799999999</v>
      </c>
      <c r="C196" s="68">
        <v>103.89362300000001</v>
      </c>
      <c r="D196" s="68">
        <v>359282101</v>
      </c>
      <c r="E196" s="76">
        <f t="shared" si="6"/>
        <v>-3.6244784807222745E-3</v>
      </c>
      <c r="G196" s="71">
        <v>36003</v>
      </c>
      <c r="H196" s="72">
        <v>5836.15</v>
      </c>
      <c r="I196" s="66">
        <f t="shared" si="5"/>
        <v>-9.5226619327729231E-3</v>
      </c>
    </row>
    <row r="197" spans="1:9">
      <c r="A197" s="69">
        <v>36004</v>
      </c>
      <c r="B197" s="68">
        <v>248.74299600000001</v>
      </c>
      <c r="C197" s="68">
        <v>105.152931</v>
      </c>
      <c r="D197" s="68">
        <v>83232342</v>
      </c>
      <c r="E197" s="76">
        <f t="shared" si="6"/>
        <v>1.2121128935892341E-2</v>
      </c>
      <c r="G197" s="71">
        <v>36004</v>
      </c>
      <c r="H197" s="72">
        <v>5835.85</v>
      </c>
      <c r="I197" s="66">
        <f t="shared" si="5"/>
        <v>-5.1403750760222479E-5</v>
      </c>
    </row>
    <row r="198" spans="1:9">
      <c r="A198" s="69">
        <v>36005</v>
      </c>
      <c r="B198" s="68">
        <v>243.08299299999999</v>
      </c>
      <c r="C198" s="68">
        <v>102.760223</v>
      </c>
      <c r="D198" s="68">
        <v>198538894</v>
      </c>
      <c r="E198" s="76">
        <f t="shared" si="6"/>
        <v>-2.2754553555906103E-2</v>
      </c>
      <c r="G198" s="71">
        <v>36005</v>
      </c>
      <c r="H198" s="72">
        <v>5844.13</v>
      </c>
      <c r="I198" s="66">
        <f t="shared" ref="I198:I261" si="7">(H198-H197)/H197</f>
        <v>1.4188164534728865E-3</v>
      </c>
    </row>
    <row r="199" spans="1:9">
      <c r="A199" s="69">
        <v>36006</v>
      </c>
      <c r="B199" s="68">
        <v>245.466003</v>
      </c>
      <c r="C199" s="68">
        <v>103.767639</v>
      </c>
      <c r="D199" s="68">
        <v>90774664</v>
      </c>
      <c r="E199" s="76">
        <f t="shared" si="6"/>
        <v>9.8035598852291937E-3</v>
      </c>
      <c r="G199" s="71">
        <v>36006</v>
      </c>
      <c r="H199" s="72">
        <v>5910.66</v>
      </c>
      <c r="I199" s="66">
        <f t="shared" si="7"/>
        <v>1.1384072565120855E-2</v>
      </c>
    </row>
    <row r="200" spans="1:9">
      <c r="A200" s="69">
        <v>36007</v>
      </c>
      <c r="B200" s="68">
        <v>251.57299800000001</v>
      </c>
      <c r="C200" s="68">
        <v>106.34927399999999</v>
      </c>
      <c r="D200" s="68">
        <v>177122103</v>
      </c>
      <c r="E200" s="76">
        <f t="shared" si="6"/>
        <v>2.4878999126114756E-2</v>
      </c>
      <c r="G200" s="71">
        <v>36007</v>
      </c>
      <c r="H200" s="72">
        <v>5837.05</v>
      </c>
      <c r="I200" s="66">
        <f t="shared" si="7"/>
        <v>-1.2453769968159169E-2</v>
      </c>
    </row>
    <row r="201" spans="1:9">
      <c r="A201" s="69">
        <v>36010</v>
      </c>
      <c r="B201" s="68">
        <v>249.63699299999999</v>
      </c>
      <c r="C201" s="68">
        <v>105.530838</v>
      </c>
      <c r="D201" s="68">
        <v>129220304</v>
      </c>
      <c r="E201" s="76">
        <f t="shared" si="6"/>
        <v>-7.6957365971298619E-3</v>
      </c>
      <c r="G201" s="71">
        <v>36010</v>
      </c>
      <c r="H201" s="72">
        <v>5809.7</v>
      </c>
      <c r="I201" s="66">
        <f t="shared" si="7"/>
        <v>-4.6855860408940072E-3</v>
      </c>
    </row>
    <row r="202" spans="1:9">
      <c r="A202" s="69">
        <v>36011</v>
      </c>
      <c r="B202" s="68">
        <v>242.18899500000001</v>
      </c>
      <c r="C202" s="68">
        <v>102.382317</v>
      </c>
      <c r="D202" s="68">
        <v>167017952</v>
      </c>
      <c r="E202" s="76">
        <f t="shared" si="6"/>
        <v>-2.9835080054988309E-2</v>
      </c>
      <c r="G202" s="71">
        <v>36011</v>
      </c>
      <c r="H202" s="72">
        <v>5736.07</v>
      </c>
      <c r="I202" s="66">
        <f t="shared" si="7"/>
        <v>-1.2673632029192576E-2</v>
      </c>
    </row>
    <row r="203" spans="1:9">
      <c r="A203" s="69">
        <v>36012</v>
      </c>
      <c r="B203" s="68">
        <v>231.76300000000001</v>
      </c>
      <c r="C203" s="68">
        <v>97.974861000000004</v>
      </c>
      <c r="D203" s="68">
        <v>115142804</v>
      </c>
      <c r="E203" s="76">
        <f t="shared" si="6"/>
        <v>-4.3048996439492539E-2</v>
      </c>
      <c r="G203" s="71">
        <v>36012</v>
      </c>
      <c r="H203" s="72">
        <v>5632.5</v>
      </c>
      <c r="I203" s="66">
        <f t="shared" si="7"/>
        <v>-1.8055916332959623E-2</v>
      </c>
    </row>
    <row r="204" spans="1:9">
      <c r="A204" s="69">
        <v>36013</v>
      </c>
      <c r="B204" s="68">
        <v>225.209</v>
      </c>
      <c r="C204" s="68">
        <v>95.204246999999995</v>
      </c>
      <c r="D204" s="68">
        <v>95943183</v>
      </c>
      <c r="E204" s="76">
        <f t="shared" si="6"/>
        <v>-2.8278825524437425E-2</v>
      </c>
      <c r="G204" s="71">
        <v>36013</v>
      </c>
      <c r="H204" s="72">
        <v>5594.1</v>
      </c>
      <c r="I204" s="66">
        <f t="shared" si="7"/>
        <v>-6.8175765645804949E-3</v>
      </c>
    </row>
    <row r="205" spans="1:9">
      <c r="A205" s="69">
        <v>36014</v>
      </c>
      <c r="B205" s="68">
        <v>238.317001</v>
      </c>
      <c r="C205" s="68">
        <v>100.745476</v>
      </c>
      <c r="D205" s="68">
        <v>203351866</v>
      </c>
      <c r="E205" s="76">
        <f t="shared" si="6"/>
        <v>5.8203590434363725E-2</v>
      </c>
      <c r="G205" s="71">
        <v>36014</v>
      </c>
      <c r="H205" s="72">
        <v>5680.36</v>
      </c>
      <c r="I205" s="66">
        <f t="shared" si="7"/>
        <v>1.5419817307520298E-2</v>
      </c>
    </row>
    <row r="206" spans="1:9">
      <c r="A206" s="69">
        <v>36017</v>
      </c>
      <c r="B206" s="68">
        <v>239.80600000000001</v>
      </c>
      <c r="C206" s="68">
        <v>101.374954</v>
      </c>
      <c r="D206" s="68">
        <v>95132141</v>
      </c>
      <c r="E206" s="76">
        <f t="shared" si="6"/>
        <v>6.2482011599211268E-3</v>
      </c>
      <c r="G206" s="71">
        <v>36017</v>
      </c>
      <c r="H206" s="72">
        <v>5587.59</v>
      </c>
      <c r="I206" s="66">
        <f t="shared" si="7"/>
        <v>-1.6331711370406017E-2</v>
      </c>
    </row>
    <row r="207" spans="1:9">
      <c r="A207" s="69">
        <v>36018</v>
      </c>
      <c r="B207" s="68">
        <v>238.317001</v>
      </c>
      <c r="C207" s="68">
        <v>100.745476</v>
      </c>
      <c r="D207" s="68">
        <v>249660732</v>
      </c>
      <c r="E207" s="76">
        <f t="shared" si="6"/>
        <v>-6.2094035574112904E-3</v>
      </c>
      <c r="G207" s="71">
        <v>36018</v>
      </c>
      <c r="H207" s="72">
        <v>5432.84</v>
      </c>
      <c r="I207" s="66">
        <f t="shared" si="7"/>
        <v>-2.769530334187011E-2</v>
      </c>
    </row>
    <row r="208" spans="1:9">
      <c r="A208" s="69">
        <v>36019</v>
      </c>
      <c r="B208" s="68">
        <v>237.42300399999999</v>
      </c>
      <c r="C208" s="68">
        <v>100.367546</v>
      </c>
      <c r="D208" s="68">
        <v>227105757</v>
      </c>
      <c r="E208" s="76">
        <f t="shared" si="6"/>
        <v>-3.7513347001307744E-3</v>
      </c>
      <c r="G208" s="71">
        <v>36019</v>
      </c>
      <c r="H208" s="72">
        <v>5462.22</v>
      </c>
      <c r="I208" s="66">
        <f t="shared" si="7"/>
        <v>5.4078529829702533E-3</v>
      </c>
    </row>
    <row r="209" spans="1:9">
      <c r="A209" s="69">
        <v>36020</v>
      </c>
      <c r="B209" s="68">
        <v>231.912003</v>
      </c>
      <c r="C209" s="68">
        <v>98.037864999999996</v>
      </c>
      <c r="D209" s="68">
        <v>126210365</v>
      </c>
      <c r="E209" s="76">
        <f t="shared" si="6"/>
        <v>-2.3211497070975591E-2</v>
      </c>
      <c r="G209" s="71">
        <v>36020</v>
      </c>
      <c r="H209" s="72">
        <v>5399.45</v>
      </c>
      <c r="I209" s="66">
        <f t="shared" si="7"/>
        <v>-1.149166456129567E-2</v>
      </c>
    </row>
    <row r="210" spans="1:9">
      <c r="A210" s="69">
        <v>36021</v>
      </c>
      <c r="B210" s="68">
        <v>234.44399999999999</v>
      </c>
      <c r="C210" s="68">
        <v>99.108192000000003</v>
      </c>
      <c r="D210" s="68">
        <v>163356671</v>
      </c>
      <c r="E210" s="76">
        <f t="shared" si="6"/>
        <v>1.091748581020207E-2</v>
      </c>
      <c r="G210" s="71">
        <v>36021</v>
      </c>
      <c r="H210" s="72">
        <v>5455.01</v>
      </c>
      <c r="I210" s="66">
        <f t="shared" si="7"/>
        <v>1.028993693802154E-2</v>
      </c>
    </row>
    <row r="211" spans="1:9">
      <c r="A211" s="69">
        <v>36024</v>
      </c>
      <c r="B211" s="68">
        <v>233.10299699999999</v>
      </c>
      <c r="C211" s="68">
        <v>98.541351000000006</v>
      </c>
      <c r="D211" s="68">
        <v>101264306</v>
      </c>
      <c r="E211" s="76">
        <f t="shared" si="6"/>
        <v>-5.7194162113258671E-3</v>
      </c>
      <c r="G211" s="71">
        <v>36024</v>
      </c>
      <c r="H211" s="72">
        <v>5467.17</v>
      </c>
      <c r="I211" s="66">
        <f t="shared" si="7"/>
        <v>2.2291434846132005E-3</v>
      </c>
    </row>
    <row r="212" spans="1:9">
      <c r="A212" s="69">
        <v>36025</v>
      </c>
      <c r="B212" s="68">
        <v>243.23199500000001</v>
      </c>
      <c r="C212" s="68">
        <v>102.823257</v>
      </c>
      <c r="D212" s="68">
        <v>133060976</v>
      </c>
      <c r="E212" s="76">
        <f t="shared" si="6"/>
        <v>4.345288507359709E-2</v>
      </c>
      <c r="G212" s="71">
        <v>36025</v>
      </c>
      <c r="H212" s="72">
        <v>5648.17</v>
      </c>
      <c r="I212" s="66">
        <f t="shared" si="7"/>
        <v>3.3106707857996E-2</v>
      </c>
    </row>
    <row r="213" spans="1:9">
      <c r="A213" s="69">
        <v>36026</v>
      </c>
      <c r="B213" s="68">
        <v>256.19000199999999</v>
      </c>
      <c r="C213" s="68">
        <v>108.30104799999999</v>
      </c>
      <c r="D213" s="68">
        <v>117057983</v>
      </c>
      <c r="E213" s="76">
        <f t="shared" si="6"/>
        <v>5.3273852237534128E-2</v>
      </c>
      <c r="G213" s="71">
        <v>36026</v>
      </c>
      <c r="H213" s="72">
        <v>5694.26</v>
      </c>
      <c r="I213" s="66">
        <f t="shared" si="7"/>
        <v>8.1601651508364913E-3</v>
      </c>
    </row>
    <row r="214" spans="1:9">
      <c r="A214" s="69">
        <v>36027</v>
      </c>
      <c r="B214" s="68">
        <v>269.14898699999998</v>
      </c>
      <c r="C214" s="68">
        <v>113.77932</v>
      </c>
      <c r="D214" s="68">
        <v>178790713</v>
      </c>
      <c r="E214" s="76">
        <f t="shared" si="6"/>
        <v>5.0583739503610385E-2</v>
      </c>
      <c r="G214" s="71">
        <v>36027</v>
      </c>
      <c r="H214" s="72">
        <v>5667.36</v>
      </c>
      <c r="I214" s="66">
        <f t="shared" si="7"/>
        <v>-4.7240554523327958E-3</v>
      </c>
    </row>
    <row r="215" spans="1:9">
      <c r="A215" s="69">
        <v>36028</v>
      </c>
      <c r="B215" s="68">
        <v>265.12701399999997</v>
      </c>
      <c r="C215" s="68">
        <v>112.079071</v>
      </c>
      <c r="D215" s="68">
        <v>121404416</v>
      </c>
      <c r="E215" s="76">
        <f t="shared" si="6"/>
        <v>-1.4943392173551394E-2</v>
      </c>
      <c r="G215" s="71">
        <v>36028</v>
      </c>
      <c r="H215" s="72">
        <v>5477.01</v>
      </c>
      <c r="I215" s="66">
        <f t="shared" si="7"/>
        <v>-3.3587066994155916E-2</v>
      </c>
    </row>
    <row r="216" spans="1:9">
      <c r="A216" s="69">
        <v>36031</v>
      </c>
      <c r="B216" s="68">
        <v>274.95800800000001</v>
      </c>
      <c r="C216" s="68">
        <v>116.235023</v>
      </c>
      <c r="D216" s="68">
        <v>68211203</v>
      </c>
      <c r="E216" s="76">
        <f t="shared" si="6"/>
        <v>3.7080535758544961E-2</v>
      </c>
      <c r="G216" s="71">
        <v>36031</v>
      </c>
      <c r="H216" s="72">
        <v>5553.66</v>
      </c>
      <c r="I216" s="66">
        <f t="shared" si="7"/>
        <v>1.3994862160193177E-2</v>
      </c>
    </row>
    <row r="217" spans="1:9">
      <c r="A217" s="69">
        <v>36032</v>
      </c>
      <c r="B217" s="68">
        <v>276.14898699999998</v>
      </c>
      <c r="C217" s="68">
        <v>116.73850299999999</v>
      </c>
      <c r="D217" s="68">
        <v>136902212</v>
      </c>
      <c r="E217" s="76">
        <f t="shared" si="6"/>
        <v>4.3315688077938111E-3</v>
      </c>
      <c r="G217" s="71">
        <v>36032</v>
      </c>
      <c r="H217" s="72">
        <v>5654.36</v>
      </c>
      <c r="I217" s="66">
        <f t="shared" si="7"/>
        <v>1.8132186702102725E-2</v>
      </c>
    </row>
    <row r="218" spans="1:9">
      <c r="A218" s="69">
        <v>36033</v>
      </c>
      <c r="B218" s="68">
        <v>270.19101000000001</v>
      </c>
      <c r="C218" s="68">
        <v>114.21985599999999</v>
      </c>
      <c r="D218" s="68">
        <v>205471601</v>
      </c>
      <c r="E218" s="76">
        <f t="shared" si="6"/>
        <v>-2.1575118193866181E-2</v>
      </c>
      <c r="G218" s="71">
        <v>36033</v>
      </c>
      <c r="H218" s="72">
        <v>5545.42</v>
      </c>
      <c r="I218" s="66">
        <f t="shared" si="7"/>
        <v>-1.9266548291937479E-2</v>
      </c>
    </row>
    <row r="219" spans="1:9">
      <c r="A219" s="69">
        <v>36034</v>
      </c>
      <c r="B219" s="68">
        <v>260.658997</v>
      </c>
      <c r="C219" s="68">
        <v>110.19027699999999</v>
      </c>
      <c r="D219" s="68">
        <v>227447084</v>
      </c>
      <c r="E219" s="76">
        <f t="shared" si="6"/>
        <v>-3.527914621079542E-2</v>
      </c>
      <c r="G219" s="71">
        <v>36034</v>
      </c>
      <c r="H219" s="72">
        <v>5368.5</v>
      </c>
      <c r="I219" s="66">
        <f t="shared" si="7"/>
        <v>-3.1903805302393701E-2</v>
      </c>
    </row>
    <row r="220" spans="1:9">
      <c r="A220" s="69">
        <v>36035</v>
      </c>
      <c r="B220" s="68">
        <v>248.14700300000001</v>
      </c>
      <c r="C220" s="68">
        <v>104.901031</v>
      </c>
      <c r="D220" s="68">
        <v>175275524</v>
      </c>
      <c r="E220" s="76">
        <f t="shared" si="6"/>
        <v>-4.8001022812566227E-2</v>
      </c>
      <c r="G220" s="71">
        <v>36035</v>
      </c>
      <c r="H220" s="72">
        <v>5249.38</v>
      </c>
      <c r="I220" s="66">
        <f t="shared" si="7"/>
        <v>-2.2188693303529829E-2</v>
      </c>
    </row>
    <row r="221" spans="1:9">
      <c r="A221" s="69">
        <v>36039</v>
      </c>
      <c r="B221" s="68">
        <v>220.74099699999999</v>
      </c>
      <c r="C221" s="68">
        <v>93.315467999999996</v>
      </c>
      <c r="D221" s="68">
        <v>363643734</v>
      </c>
      <c r="E221" s="76">
        <f t="shared" si="6"/>
        <v>-0.11044279440876045</v>
      </c>
      <c r="G221" s="71">
        <v>36039</v>
      </c>
      <c r="H221" s="72">
        <v>5169.1400000000003</v>
      </c>
      <c r="I221" s="66">
        <f t="shared" si="7"/>
        <v>-1.5285614682114798E-2</v>
      </c>
    </row>
    <row r="222" spans="1:9">
      <c r="A222" s="69">
        <v>36040</v>
      </c>
      <c r="B222" s="68">
        <v>222.82600400000001</v>
      </c>
      <c r="C222" s="68">
        <v>94.196860999999998</v>
      </c>
      <c r="D222" s="68">
        <v>247954122</v>
      </c>
      <c r="E222" s="76">
        <f t="shared" si="6"/>
        <v>9.4453043947655361E-3</v>
      </c>
      <c r="G222" s="71">
        <v>36040</v>
      </c>
      <c r="H222" s="72">
        <v>5235.8500000000004</v>
      </c>
      <c r="I222" s="66">
        <f t="shared" si="7"/>
        <v>1.2905434946625558E-2</v>
      </c>
    </row>
    <row r="223" spans="1:9">
      <c r="A223" s="69">
        <v>36041</v>
      </c>
      <c r="B223" s="68">
        <v>215.080994</v>
      </c>
      <c r="C223" s="68">
        <v>90.922752000000003</v>
      </c>
      <c r="D223" s="68">
        <v>220932283</v>
      </c>
      <c r="E223" s="76">
        <f t="shared" si="6"/>
        <v>-3.4758153989865925E-2</v>
      </c>
      <c r="G223" s="71">
        <v>36041</v>
      </c>
      <c r="H223" s="72">
        <v>5118.72</v>
      </c>
      <c r="I223" s="66">
        <f t="shared" si="7"/>
        <v>-2.237077074400529E-2</v>
      </c>
    </row>
    <row r="224" spans="1:9">
      <c r="A224" s="69">
        <v>36042</v>
      </c>
      <c r="B224" s="68">
        <v>219.25100699999999</v>
      </c>
      <c r="C224" s="68">
        <v>92.685562000000004</v>
      </c>
      <c r="D224" s="68">
        <v>206891802</v>
      </c>
      <c r="E224" s="76">
        <f t="shared" si="6"/>
        <v>1.9387996526985914E-2</v>
      </c>
      <c r="G224" s="71">
        <v>36042</v>
      </c>
      <c r="H224" s="72">
        <v>5167.03</v>
      </c>
      <c r="I224" s="66">
        <f t="shared" si="7"/>
        <v>9.4379063515877964E-3</v>
      </c>
    </row>
    <row r="225" spans="1:9">
      <c r="A225" s="69">
        <v>36045</v>
      </c>
      <c r="B225" s="68">
        <v>239.80600000000001</v>
      </c>
      <c r="C225" s="68">
        <v>101.374954</v>
      </c>
      <c r="D225" s="68">
        <v>149291511</v>
      </c>
      <c r="E225" s="76">
        <f t="shared" si="6"/>
        <v>9.3751300768937423E-2</v>
      </c>
      <c r="G225" s="71">
        <v>36045</v>
      </c>
      <c r="H225" s="72">
        <v>5347.03</v>
      </c>
      <c r="I225" s="66">
        <f t="shared" si="7"/>
        <v>3.4836259901723045E-2</v>
      </c>
    </row>
    <row r="226" spans="1:9">
      <c r="A226" s="69">
        <v>36046</v>
      </c>
      <c r="B226" s="68">
        <v>236.82699600000001</v>
      </c>
      <c r="C226" s="68">
        <v>100.115616</v>
      </c>
      <c r="D226" s="68">
        <v>152697172</v>
      </c>
      <c r="E226" s="76">
        <f t="shared" si="6"/>
        <v>-1.2422575303955252E-2</v>
      </c>
      <c r="G226" s="71">
        <v>36046</v>
      </c>
      <c r="H226" s="72">
        <v>5344.2</v>
      </c>
      <c r="I226" s="66">
        <f t="shared" si="7"/>
        <v>-5.2926577932046895E-4</v>
      </c>
    </row>
    <row r="227" spans="1:9">
      <c r="A227" s="69">
        <v>36047</v>
      </c>
      <c r="B227" s="68">
        <v>232.95500200000001</v>
      </c>
      <c r="C227" s="68">
        <v>98.478783000000007</v>
      </c>
      <c r="D227" s="68">
        <v>172664208</v>
      </c>
      <c r="E227" s="76">
        <f t="shared" si="6"/>
        <v>-1.6349427445964033E-2</v>
      </c>
      <c r="G227" s="71">
        <v>36047</v>
      </c>
      <c r="H227" s="72">
        <v>5311.26</v>
      </c>
      <c r="I227" s="66">
        <f t="shared" si="7"/>
        <v>-6.1636914786122529E-3</v>
      </c>
    </row>
    <row r="228" spans="1:9">
      <c r="A228" s="69">
        <v>36048</v>
      </c>
      <c r="B228" s="68">
        <v>228.18800400000001</v>
      </c>
      <c r="C228" s="68">
        <v>96.463577000000001</v>
      </c>
      <c r="D228" s="68">
        <v>223314659</v>
      </c>
      <c r="E228" s="76">
        <f t="shared" si="6"/>
        <v>-2.0463351989230067E-2</v>
      </c>
      <c r="G228" s="71">
        <v>36048</v>
      </c>
      <c r="H228" s="72">
        <v>5136.57</v>
      </c>
      <c r="I228" s="66">
        <f t="shared" si="7"/>
        <v>-3.2890500559189441E-2</v>
      </c>
    </row>
    <row r="229" spans="1:9">
      <c r="A229" s="69">
        <v>36049</v>
      </c>
      <c r="B229" s="68">
        <v>228.48599200000001</v>
      </c>
      <c r="C229" s="68">
        <v>96.589545999999999</v>
      </c>
      <c r="D229" s="68">
        <v>173012384</v>
      </c>
      <c r="E229" s="76">
        <f t="shared" si="6"/>
        <v>1.3058711268813697E-3</v>
      </c>
      <c r="G229" s="71">
        <v>36049</v>
      </c>
      <c r="H229" s="72">
        <v>5118.59</v>
      </c>
      <c r="I229" s="66">
        <f t="shared" si="7"/>
        <v>-3.5003903382995979E-3</v>
      </c>
    </row>
    <row r="230" spans="1:9">
      <c r="A230" s="69">
        <v>36052</v>
      </c>
      <c r="B230" s="68">
        <v>239.50799599999999</v>
      </c>
      <c r="C230" s="68">
        <v>101.24896200000001</v>
      </c>
      <c r="D230" s="68">
        <v>100989666</v>
      </c>
      <c r="E230" s="76">
        <f t="shared" si="6"/>
        <v>4.8239340518279356E-2</v>
      </c>
      <c r="G230" s="71">
        <v>36052</v>
      </c>
      <c r="H230" s="72">
        <v>5268.61</v>
      </c>
      <c r="I230" s="66">
        <f t="shared" si="7"/>
        <v>2.9308852633244609E-2</v>
      </c>
    </row>
    <row r="231" spans="1:9">
      <c r="A231" s="69">
        <v>36053</v>
      </c>
      <c r="B231" s="68">
        <v>249.33900499999999</v>
      </c>
      <c r="C231" s="68">
        <v>105.404884</v>
      </c>
      <c r="D231" s="68">
        <v>151517484</v>
      </c>
      <c r="E231" s="76">
        <f t="shared" si="6"/>
        <v>4.104656401316973E-2</v>
      </c>
      <c r="G231" s="71">
        <v>36053</v>
      </c>
      <c r="H231" s="72">
        <v>5281.73</v>
      </c>
      <c r="I231" s="66">
        <f t="shared" si="7"/>
        <v>2.4902203807076044E-3</v>
      </c>
    </row>
    <row r="232" spans="1:9">
      <c r="A232" s="69">
        <v>36054</v>
      </c>
      <c r="B232" s="68">
        <v>247.550995</v>
      </c>
      <c r="C232" s="68">
        <v>104.64904799999999</v>
      </c>
      <c r="D232" s="68">
        <v>86202106</v>
      </c>
      <c r="E232" s="76">
        <f t="shared" si="6"/>
        <v>-7.1707872663661597E-3</v>
      </c>
      <c r="G232" s="71">
        <v>36054</v>
      </c>
      <c r="H232" s="72">
        <v>5291.67</v>
      </c>
      <c r="I232" s="66">
        <f t="shared" si="7"/>
        <v>1.8819591308151893E-3</v>
      </c>
    </row>
    <row r="233" spans="1:9">
      <c r="A233" s="69">
        <v>36055</v>
      </c>
      <c r="B233" s="68">
        <v>234.44399999999999</v>
      </c>
      <c r="C233" s="68">
        <v>99.108192000000003</v>
      </c>
      <c r="D233" s="68">
        <v>160478819</v>
      </c>
      <c r="E233" s="76">
        <f t="shared" si="6"/>
        <v>-5.2947027286860661E-2</v>
      </c>
      <c r="G233" s="71">
        <v>36055</v>
      </c>
      <c r="H233" s="72">
        <v>5132.8900000000003</v>
      </c>
      <c r="I233" s="66">
        <f t="shared" si="7"/>
        <v>-3.0005650390141438E-2</v>
      </c>
    </row>
    <row r="234" spans="1:9">
      <c r="A234" s="69">
        <v>36056</v>
      </c>
      <c r="B234" s="68">
        <v>226.40100100000001</v>
      </c>
      <c r="C234" s="68">
        <v>95.708152999999996</v>
      </c>
      <c r="D234" s="68">
        <v>208447514</v>
      </c>
      <c r="E234" s="76">
        <f t="shared" si="6"/>
        <v>-3.4306336654794455E-2</v>
      </c>
      <c r="G234" s="71">
        <v>36056</v>
      </c>
      <c r="H234" s="72">
        <v>5055.58</v>
      </c>
      <c r="I234" s="66">
        <f t="shared" si="7"/>
        <v>-1.5061690392741788E-2</v>
      </c>
    </row>
    <row r="235" spans="1:9">
      <c r="A235" s="69">
        <v>36059</v>
      </c>
      <c r="B235" s="68">
        <v>217.46400499999999</v>
      </c>
      <c r="C235" s="68">
        <v>91.930167999999995</v>
      </c>
      <c r="D235" s="68">
        <v>167187998</v>
      </c>
      <c r="E235" s="76">
        <f t="shared" si="6"/>
        <v>-3.9474014298447505E-2</v>
      </c>
      <c r="G235" s="71">
        <v>36059</v>
      </c>
      <c r="H235" s="72">
        <v>4990.33</v>
      </c>
      <c r="I235" s="66">
        <f t="shared" si="7"/>
        <v>-1.2906531001388565E-2</v>
      </c>
    </row>
    <row r="236" spans="1:9">
      <c r="A236" s="69">
        <v>36060</v>
      </c>
      <c r="B236" s="68">
        <v>217.31500199999999</v>
      </c>
      <c r="C236" s="68">
        <v>91.867165</v>
      </c>
      <c r="D236" s="68">
        <v>133964782</v>
      </c>
      <c r="E236" s="76">
        <f t="shared" si="6"/>
        <v>-6.8533541676976824E-4</v>
      </c>
      <c r="G236" s="71">
        <v>36060</v>
      </c>
      <c r="H236" s="72">
        <v>5103.3100000000004</v>
      </c>
      <c r="I236" s="66">
        <f t="shared" si="7"/>
        <v>2.2639785344857048E-2</v>
      </c>
    </row>
    <row r="237" spans="1:9">
      <c r="A237" s="69">
        <v>36061</v>
      </c>
      <c r="B237" s="68">
        <v>222.52799999999999</v>
      </c>
      <c r="C237" s="68">
        <v>94.070899999999995</v>
      </c>
      <c r="D237" s="68">
        <v>155830079</v>
      </c>
      <c r="E237" s="76">
        <f t="shared" si="6"/>
        <v>2.3988276986668684E-2</v>
      </c>
      <c r="G237" s="71">
        <v>36061</v>
      </c>
      <c r="H237" s="72">
        <v>5214.68</v>
      </c>
      <c r="I237" s="66">
        <f t="shared" si="7"/>
        <v>2.1823091287811222E-2</v>
      </c>
    </row>
    <row r="238" spans="1:9">
      <c r="A238" s="69">
        <v>36062</v>
      </c>
      <c r="B238" s="68">
        <v>223.421997</v>
      </c>
      <c r="C238" s="68">
        <v>94.448791999999997</v>
      </c>
      <c r="D238" s="68">
        <v>195003336</v>
      </c>
      <c r="E238" s="76">
        <f t="shared" si="6"/>
        <v>4.0170977422348758E-3</v>
      </c>
      <c r="G238" s="71">
        <v>36062</v>
      </c>
      <c r="H238" s="72">
        <v>5167.63</v>
      </c>
      <c r="I238" s="66">
        <f t="shared" si="7"/>
        <v>-9.0226054139468156E-3</v>
      </c>
    </row>
    <row r="239" spans="1:9">
      <c r="A239" s="69">
        <v>36063</v>
      </c>
      <c r="B239" s="68">
        <v>215.97399899999999</v>
      </c>
      <c r="C239" s="68">
        <v>91.300246999999999</v>
      </c>
      <c r="D239" s="68">
        <v>193223868</v>
      </c>
      <c r="E239" s="76">
        <f t="shared" si="6"/>
        <v>-3.333600073995651E-2</v>
      </c>
      <c r="G239" s="71">
        <v>36063</v>
      </c>
      <c r="H239" s="72">
        <v>5061.01</v>
      </c>
      <c r="I239" s="66">
        <f t="shared" si="7"/>
        <v>-2.0632282109980762E-2</v>
      </c>
    </row>
    <row r="240" spans="1:9">
      <c r="A240" s="69">
        <v>36066</v>
      </c>
      <c r="B240" s="68">
        <v>207.93100000000001</v>
      </c>
      <c r="C240" s="68">
        <v>87.900176999999999</v>
      </c>
      <c r="D240" s="68">
        <v>278915795</v>
      </c>
      <c r="E240" s="76">
        <f t="shared" si="6"/>
        <v>-3.7240534519035855E-2</v>
      </c>
      <c r="G240" s="71">
        <v>36066</v>
      </c>
      <c r="H240" s="72">
        <v>5093.53</v>
      </c>
      <c r="I240" s="66">
        <f t="shared" si="7"/>
        <v>6.4255948911382367E-3</v>
      </c>
    </row>
    <row r="241" spans="1:9">
      <c r="A241" s="69">
        <v>36067</v>
      </c>
      <c r="B241" s="68">
        <v>208.824997</v>
      </c>
      <c r="C241" s="68">
        <v>88.278130000000004</v>
      </c>
      <c r="D241" s="68">
        <v>264390608</v>
      </c>
      <c r="E241" s="76">
        <f t="shared" si="6"/>
        <v>4.2997979401111453E-3</v>
      </c>
      <c r="G241" s="71">
        <v>36067</v>
      </c>
      <c r="H241" s="72">
        <v>5108.7299999999996</v>
      </c>
      <c r="I241" s="66">
        <f t="shared" si="7"/>
        <v>2.9841779669501933E-3</v>
      </c>
    </row>
    <row r="242" spans="1:9">
      <c r="A242" s="69">
        <v>36068</v>
      </c>
      <c r="B242" s="68">
        <v>203.462997</v>
      </c>
      <c r="C242" s="68">
        <v>86.011398</v>
      </c>
      <c r="D242" s="68">
        <v>134226242</v>
      </c>
      <c r="E242" s="76">
        <f t="shared" si="6"/>
        <v>-2.5677163755054671E-2</v>
      </c>
      <c r="G242" s="71">
        <v>36068</v>
      </c>
      <c r="H242" s="72">
        <v>5064.3599999999997</v>
      </c>
      <c r="I242" s="66">
        <f t="shared" si="7"/>
        <v>-8.6851330957008685E-3</v>
      </c>
    </row>
    <row r="243" spans="1:9">
      <c r="A243" s="69">
        <v>36069</v>
      </c>
      <c r="B243" s="68">
        <v>197.80299400000001</v>
      </c>
      <c r="C243" s="68">
        <v>83.618720999999994</v>
      </c>
      <c r="D243" s="68">
        <v>226563473</v>
      </c>
      <c r="E243" s="76">
        <f t="shared" si="6"/>
        <v>-2.7818138707616475E-2</v>
      </c>
      <c r="G243" s="71">
        <v>36069</v>
      </c>
      <c r="H243" s="72">
        <v>4908.1899999999996</v>
      </c>
      <c r="I243" s="66">
        <f t="shared" si="7"/>
        <v>-3.0837065295516133E-2</v>
      </c>
    </row>
    <row r="244" spans="1:9">
      <c r="A244" s="69">
        <v>36070</v>
      </c>
      <c r="B244" s="68">
        <v>184.10000600000001</v>
      </c>
      <c r="C244" s="68">
        <v>77.825928000000005</v>
      </c>
      <c r="D244" s="68">
        <v>256670485</v>
      </c>
      <c r="E244" s="76">
        <f t="shared" si="6"/>
        <v>-6.9276268887202772E-2</v>
      </c>
      <c r="G244" s="71">
        <v>36070</v>
      </c>
      <c r="H244" s="72">
        <v>4750.3500000000004</v>
      </c>
      <c r="I244" s="66">
        <f t="shared" si="7"/>
        <v>-3.2158494271818987E-2</v>
      </c>
    </row>
    <row r="245" spans="1:9">
      <c r="A245" s="69">
        <v>36073</v>
      </c>
      <c r="B245" s="68">
        <v>164.141006</v>
      </c>
      <c r="C245" s="68">
        <v>69.388519000000002</v>
      </c>
      <c r="D245" s="68">
        <v>197345242</v>
      </c>
      <c r="E245" s="76">
        <f t="shared" si="6"/>
        <v>-0.10841385662629043</v>
      </c>
      <c r="G245" s="71">
        <v>36073</v>
      </c>
      <c r="H245" s="72">
        <v>4648.7</v>
      </c>
      <c r="I245" s="66">
        <f t="shared" si="7"/>
        <v>-2.1398423274074655E-2</v>
      </c>
    </row>
    <row r="246" spans="1:9">
      <c r="A246" s="69">
        <v>36074</v>
      </c>
      <c r="B246" s="68">
        <v>184.10000600000001</v>
      </c>
      <c r="C246" s="68">
        <v>77.825928000000005</v>
      </c>
      <c r="D246" s="68">
        <v>355339622</v>
      </c>
      <c r="E246" s="76">
        <f t="shared" si="6"/>
        <v>0.12159661456385892</v>
      </c>
      <c r="G246" s="71">
        <v>36074</v>
      </c>
      <c r="H246" s="72">
        <v>4853.97</v>
      </c>
      <c r="I246" s="66">
        <f t="shared" si="7"/>
        <v>4.4156430830124646E-2</v>
      </c>
    </row>
    <row r="247" spans="1:9">
      <c r="A247" s="69">
        <v>36075</v>
      </c>
      <c r="B247" s="68">
        <v>182.31199599999999</v>
      </c>
      <c r="C247" s="68">
        <v>77.070068000000006</v>
      </c>
      <c r="D247" s="68">
        <v>285429617</v>
      </c>
      <c r="E247" s="76">
        <f t="shared" si="6"/>
        <v>-9.7121874345012429E-3</v>
      </c>
      <c r="G247" s="71">
        <v>36075</v>
      </c>
      <c r="H247" s="72">
        <v>4828.8999999999996</v>
      </c>
      <c r="I247" s="66">
        <f t="shared" si="7"/>
        <v>-5.1648444469167745E-3</v>
      </c>
    </row>
    <row r="248" spans="1:9">
      <c r="A248" s="69">
        <v>36076</v>
      </c>
      <c r="B248" s="68">
        <v>179.03500399999999</v>
      </c>
      <c r="C248" s="68">
        <v>75.684783999999993</v>
      </c>
      <c r="D248" s="68">
        <v>221230306</v>
      </c>
      <c r="E248" s="76">
        <f t="shared" si="6"/>
        <v>-1.7974345111516091E-2</v>
      </c>
      <c r="G248" s="71">
        <v>36076</v>
      </c>
      <c r="H248" s="72">
        <v>4698.8500000000004</v>
      </c>
      <c r="I248" s="66">
        <f t="shared" si="7"/>
        <v>-2.6931599329039591E-2</v>
      </c>
    </row>
    <row r="249" spans="1:9">
      <c r="A249" s="69">
        <v>36077</v>
      </c>
      <c r="B249" s="68">
        <v>181.419006</v>
      </c>
      <c r="C249" s="68">
        <v>76.692588999999998</v>
      </c>
      <c r="D249" s="68">
        <v>186922752</v>
      </c>
      <c r="E249" s="76">
        <f t="shared" si="6"/>
        <v>1.3315820522127734E-2</v>
      </c>
      <c r="G249" s="71">
        <v>36077</v>
      </c>
      <c r="H249" s="72">
        <v>4823.3900000000003</v>
      </c>
      <c r="I249" s="66">
        <f t="shared" si="7"/>
        <v>2.6504357449163084E-2</v>
      </c>
    </row>
    <row r="250" spans="1:9">
      <c r="A250" s="69">
        <v>36080</v>
      </c>
      <c r="B250" s="68">
        <v>196.61099200000001</v>
      </c>
      <c r="C250" s="68">
        <v>83.114806999999999</v>
      </c>
      <c r="D250" s="68">
        <v>118646082</v>
      </c>
      <c r="E250" s="76">
        <f t="shared" si="6"/>
        <v>8.3739747004759502E-2</v>
      </c>
      <c r="G250" s="71">
        <v>36080</v>
      </c>
      <c r="H250" s="72">
        <v>5037.6499999999996</v>
      </c>
      <c r="I250" s="66">
        <f t="shared" si="7"/>
        <v>4.4421039973960075E-2</v>
      </c>
    </row>
    <row r="251" spans="1:9">
      <c r="A251" s="69">
        <v>36081</v>
      </c>
      <c r="B251" s="68">
        <v>200.78199799999999</v>
      </c>
      <c r="C251" s="68">
        <v>84.878013999999993</v>
      </c>
      <c r="D251" s="68">
        <v>111690939</v>
      </c>
      <c r="E251" s="76">
        <f t="shared" si="6"/>
        <v>2.1214114110858662E-2</v>
      </c>
      <c r="G251" s="71">
        <v>36081</v>
      </c>
      <c r="H251" s="72">
        <v>4990.1400000000003</v>
      </c>
      <c r="I251" s="66">
        <f t="shared" si="7"/>
        <v>-9.430984685319407E-3</v>
      </c>
    </row>
    <row r="252" spans="1:9">
      <c r="A252" s="69">
        <v>36082</v>
      </c>
      <c r="B252" s="68">
        <v>202.59899899999999</v>
      </c>
      <c r="C252" s="68">
        <v>85.646163999999999</v>
      </c>
      <c r="D252" s="68">
        <v>167029983</v>
      </c>
      <c r="E252" s="76">
        <f t="shared" si="6"/>
        <v>9.0500468118870653E-3</v>
      </c>
      <c r="G252" s="71">
        <v>36082</v>
      </c>
      <c r="H252" s="72">
        <v>5038.43</v>
      </c>
      <c r="I252" s="66">
        <f t="shared" si="7"/>
        <v>9.6770832080863376E-3</v>
      </c>
    </row>
    <row r="253" spans="1:9">
      <c r="A253" s="69">
        <v>36083</v>
      </c>
      <c r="B253" s="68">
        <v>211.50599700000001</v>
      </c>
      <c r="C253" s="68">
        <v>89.411484000000002</v>
      </c>
      <c r="D253" s="68">
        <v>206192188</v>
      </c>
      <c r="E253" s="76">
        <f t="shared" si="6"/>
        <v>4.3963673609480079E-2</v>
      </c>
      <c r="G253" s="71">
        <v>36083</v>
      </c>
      <c r="H253" s="72">
        <v>5056.3100000000004</v>
      </c>
      <c r="I253" s="66">
        <f t="shared" si="7"/>
        <v>3.5487245034663789E-3</v>
      </c>
    </row>
    <row r="254" spans="1:9">
      <c r="A254" s="69">
        <v>36084</v>
      </c>
      <c r="B254" s="68">
        <v>212.69799800000001</v>
      </c>
      <c r="C254" s="68">
        <v>89.915358999999995</v>
      </c>
      <c r="D254" s="68">
        <v>186185568</v>
      </c>
      <c r="E254" s="76">
        <f t="shared" si="6"/>
        <v>5.6354617713312268E-3</v>
      </c>
      <c r="G254" s="71">
        <v>36084</v>
      </c>
      <c r="H254" s="72">
        <v>5133.07</v>
      </c>
      <c r="I254" s="66">
        <f t="shared" si="7"/>
        <v>1.5181031226328945E-2</v>
      </c>
    </row>
    <row r="255" spans="1:9">
      <c r="A255" s="69">
        <v>36087</v>
      </c>
      <c r="B255" s="68">
        <v>208.229004</v>
      </c>
      <c r="C255" s="68">
        <v>88.026168999999996</v>
      </c>
      <c r="D255" s="68">
        <v>116330078</v>
      </c>
      <c r="E255" s="76">
        <f t="shared" ref="E255:E318" si="8">(C255-C254)/C254</f>
        <v>-2.1010759685672828E-2</v>
      </c>
      <c r="G255" s="71">
        <v>36087</v>
      </c>
      <c r="H255" s="72">
        <v>5077.53</v>
      </c>
      <c r="I255" s="66">
        <f t="shared" si="7"/>
        <v>-1.0820035573253426E-2</v>
      </c>
    </row>
    <row r="256" spans="1:9">
      <c r="A256" s="69">
        <v>36088</v>
      </c>
      <c r="B256" s="68">
        <v>215.378998</v>
      </c>
      <c r="C256" s="68">
        <v>91.048737000000003</v>
      </c>
      <c r="D256" s="68">
        <v>251523558</v>
      </c>
      <c r="E256" s="76">
        <f t="shared" si="8"/>
        <v>3.4337152625601677E-2</v>
      </c>
      <c r="G256" s="71">
        <v>36088</v>
      </c>
      <c r="H256" s="72">
        <v>5251.88</v>
      </c>
      <c r="I256" s="66">
        <f t="shared" si="7"/>
        <v>3.433756176723729E-2</v>
      </c>
    </row>
    <row r="257" spans="1:9">
      <c r="A257" s="69">
        <v>36089</v>
      </c>
      <c r="B257" s="68">
        <v>220.145004</v>
      </c>
      <c r="C257" s="68">
        <v>93.063522000000006</v>
      </c>
      <c r="D257" s="68">
        <v>169018235</v>
      </c>
      <c r="E257" s="76">
        <f t="shared" si="8"/>
        <v>2.2128643036531118E-2</v>
      </c>
      <c r="G257" s="71">
        <v>36089</v>
      </c>
      <c r="H257" s="72">
        <v>5206.6499999999996</v>
      </c>
      <c r="I257" s="66">
        <f t="shared" si="7"/>
        <v>-8.6121541238566891E-3</v>
      </c>
    </row>
    <row r="258" spans="1:9">
      <c r="A258" s="69">
        <v>36090</v>
      </c>
      <c r="B258" s="68">
        <v>226.40100100000001</v>
      </c>
      <c r="C258" s="68">
        <v>95.708152999999996</v>
      </c>
      <c r="D258" s="68">
        <v>112898086</v>
      </c>
      <c r="E258" s="76">
        <f t="shared" si="8"/>
        <v>2.8417482415935103E-2</v>
      </c>
      <c r="G258" s="71">
        <v>36090</v>
      </c>
      <c r="H258" s="72">
        <v>5229.9399999999996</v>
      </c>
      <c r="I258" s="66">
        <f t="shared" si="7"/>
        <v>4.473125714230833E-3</v>
      </c>
    </row>
    <row r="259" spans="1:9">
      <c r="A259" s="69">
        <v>36091</v>
      </c>
      <c r="B259" s="68">
        <v>225.50700399999999</v>
      </c>
      <c r="C259" s="68">
        <v>95.330207999999999</v>
      </c>
      <c r="D259" s="68">
        <v>115677756</v>
      </c>
      <c r="E259" s="76">
        <f t="shared" si="8"/>
        <v>-3.9489321249360741E-3</v>
      </c>
      <c r="G259" s="71">
        <v>36091</v>
      </c>
      <c r="H259" s="72">
        <v>5217.1400000000003</v>
      </c>
      <c r="I259" s="66">
        <f t="shared" si="7"/>
        <v>-2.4474468158333122E-3</v>
      </c>
    </row>
    <row r="260" spans="1:9">
      <c r="A260" s="69">
        <v>36094</v>
      </c>
      <c r="B260" s="68">
        <v>226.40100100000001</v>
      </c>
      <c r="C260" s="68">
        <v>95.708152999999996</v>
      </c>
      <c r="D260" s="68">
        <v>101521577</v>
      </c>
      <c r="E260" s="76">
        <f t="shared" si="8"/>
        <v>3.9645880139063255E-3</v>
      </c>
      <c r="G260" s="71">
        <v>36094</v>
      </c>
      <c r="H260" s="72">
        <v>5231.47</v>
      </c>
      <c r="I260" s="66">
        <f t="shared" si="7"/>
        <v>2.7467156334696646E-3</v>
      </c>
    </row>
    <row r="261" spans="1:9">
      <c r="A261" s="69">
        <v>36095</v>
      </c>
      <c r="B261" s="68">
        <v>223.570999</v>
      </c>
      <c r="C261" s="68">
        <v>94.511832999999996</v>
      </c>
      <c r="D261" s="68">
        <v>103697036</v>
      </c>
      <c r="E261" s="76">
        <f t="shared" si="8"/>
        <v>-1.2499666564456636E-2</v>
      </c>
      <c r="G261" s="71">
        <v>36095</v>
      </c>
      <c r="H261" s="72">
        <v>5331.16</v>
      </c>
      <c r="I261" s="66">
        <f t="shared" si="7"/>
        <v>1.9055829432262746E-2</v>
      </c>
    </row>
    <row r="262" spans="1:9">
      <c r="A262" s="69">
        <v>36096</v>
      </c>
      <c r="B262" s="68">
        <v>219.996002</v>
      </c>
      <c r="C262" s="68">
        <v>93.000525999999994</v>
      </c>
      <c r="D262" s="68">
        <v>147932203</v>
      </c>
      <c r="E262" s="76">
        <f t="shared" si="8"/>
        <v>-1.5990664364746818E-2</v>
      </c>
      <c r="G262" s="71">
        <v>36096</v>
      </c>
      <c r="H262" s="72">
        <v>5293.88</v>
      </c>
      <c r="I262" s="66">
        <f t="shared" ref="I262:I325" si="9">(H262-H261)/H261</f>
        <v>-6.9928495862063315E-3</v>
      </c>
    </row>
    <row r="263" spans="1:9">
      <c r="A263" s="69">
        <v>36097</v>
      </c>
      <c r="B263" s="68">
        <v>231.76300000000001</v>
      </c>
      <c r="C263" s="68">
        <v>97.974861000000004</v>
      </c>
      <c r="D263" s="68">
        <v>87299657</v>
      </c>
      <c r="E263" s="76">
        <f t="shared" si="8"/>
        <v>5.3487170599443822E-2</v>
      </c>
      <c r="G263" s="71">
        <v>36097</v>
      </c>
      <c r="H263" s="72">
        <v>5358.52</v>
      </c>
      <c r="I263" s="66">
        <f t="shared" si="9"/>
        <v>1.2210325885739821E-2</v>
      </c>
    </row>
    <row r="264" spans="1:9">
      <c r="A264" s="69">
        <v>36098</v>
      </c>
      <c r="B264" s="68">
        <v>238.317001</v>
      </c>
      <c r="C264" s="68">
        <v>100.745476</v>
      </c>
      <c r="D264" s="68">
        <v>183315920</v>
      </c>
      <c r="E264" s="76">
        <f t="shared" si="8"/>
        <v>2.8278835731137115E-2</v>
      </c>
      <c r="G264" s="71">
        <v>36098</v>
      </c>
      <c r="H264" s="72">
        <v>5438.37</v>
      </c>
      <c r="I264" s="66">
        <f t="shared" si="9"/>
        <v>1.4901502653717714E-2</v>
      </c>
    </row>
    <row r="265" spans="1:9">
      <c r="A265" s="69">
        <v>36101</v>
      </c>
      <c r="B265" s="68">
        <v>249.93499800000001</v>
      </c>
      <c r="C265" s="68">
        <v>105.65685999999999</v>
      </c>
      <c r="D265" s="68">
        <v>111034817</v>
      </c>
      <c r="E265" s="76">
        <f t="shared" si="8"/>
        <v>4.87504173388391E-2</v>
      </c>
      <c r="G265" s="71">
        <v>36101</v>
      </c>
      <c r="H265" s="72">
        <v>5525.52</v>
      </c>
      <c r="I265" s="66">
        <f t="shared" si="9"/>
        <v>1.6025022203344116E-2</v>
      </c>
    </row>
    <row r="266" spans="1:9">
      <c r="A266" s="69">
        <v>36102</v>
      </c>
      <c r="B266" s="68">
        <v>254.104996</v>
      </c>
      <c r="C266" s="68">
        <v>107.419678</v>
      </c>
      <c r="D266" s="68">
        <v>160421175</v>
      </c>
      <c r="E266" s="76">
        <f t="shared" si="8"/>
        <v>1.6684368624999928E-2</v>
      </c>
      <c r="G266" s="71">
        <v>36102</v>
      </c>
      <c r="H266" s="72">
        <v>5503.87</v>
      </c>
      <c r="I266" s="66">
        <f t="shared" si="9"/>
        <v>-3.918183266009451E-3</v>
      </c>
    </row>
    <row r="267" spans="1:9">
      <c r="A267" s="69">
        <v>36103</v>
      </c>
      <c r="B267" s="68">
        <v>250.23199500000001</v>
      </c>
      <c r="C267" s="68">
        <v>105.782417</v>
      </c>
      <c r="D267" s="68">
        <v>111769369</v>
      </c>
      <c r="E267" s="76">
        <f t="shared" si="8"/>
        <v>-1.5241723215740875E-2</v>
      </c>
      <c r="G267" s="71">
        <v>36103</v>
      </c>
      <c r="H267" s="72">
        <v>5622.86</v>
      </c>
      <c r="I267" s="66">
        <f t="shared" si="9"/>
        <v>2.1619333305474109E-2</v>
      </c>
    </row>
    <row r="268" spans="1:9">
      <c r="A268" s="69">
        <v>36104</v>
      </c>
      <c r="B268" s="68">
        <v>247.253998</v>
      </c>
      <c r="C268" s="68">
        <v>104.52346</v>
      </c>
      <c r="D268" s="68">
        <v>109357807</v>
      </c>
      <c r="E268" s="76">
        <f t="shared" si="8"/>
        <v>-1.1901382438633401E-2</v>
      </c>
      <c r="G268" s="71">
        <v>36104</v>
      </c>
      <c r="H268" s="72">
        <v>5479.81</v>
      </c>
      <c r="I268" s="66">
        <f t="shared" si="9"/>
        <v>-2.5440789918297679E-2</v>
      </c>
    </row>
    <row r="269" spans="1:9">
      <c r="A269" s="69">
        <v>36105</v>
      </c>
      <c r="B269" s="68">
        <v>248.445007</v>
      </c>
      <c r="C269" s="68">
        <v>105.026962</v>
      </c>
      <c r="D269" s="68">
        <v>70679201</v>
      </c>
      <c r="E269" s="76">
        <f t="shared" si="8"/>
        <v>4.8171195251285924E-3</v>
      </c>
      <c r="G269" s="71">
        <v>36105</v>
      </c>
      <c r="H269" s="72">
        <v>5490.97</v>
      </c>
      <c r="I269" s="66">
        <f t="shared" si="9"/>
        <v>2.0365669612632288E-3</v>
      </c>
    </row>
    <row r="270" spans="1:9">
      <c r="A270" s="69">
        <v>36108</v>
      </c>
      <c r="B270" s="68">
        <v>245.16799900000001</v>
      </c>
      <c r="C270" s="68">
        <v>103.641655</v>
      </c>
      <c r="D270" s="68">
        <v>90857781</v>
      </c>
      <c r="E270" s="76">
        <f t="shared" si="8"/>
        <v>-1.3190013055885567E-2</v>
      </c>
      <c r="G270" s="71">
        <v>36108</v>
      </c>
      <c r="H270" s="72">
        <v>5433.86</v>
      </c>
      <c r="I270" s="66">
        <f t="shared" si="9"/>
        <v>-1.040071244242831E-2</v>
      </c>
    </row>
    <row r="271" spans="1:9">
      <c r="A271" s="69">
        <v>36109</v>
      </c>
      <c r="B271" s="68">
        <v>243.38099700000001</v>
      </c>
      <c r="C271" s="68">
        <v>102.886246</v>
      </c>
      <c r="D271" s="68">
        <v>106229176</v>
      </c>
      <c r="E271" s="76">
        <f t="shared" si="8"/>
        <v>-7.2886620731789763E-3</v>
      </c>
      <c r="G271" s="71">
        <v>36109</v>
      </c>
      <c r="H271" s="72">
        <v>5432.34</v>
      </c>
      <c r="I271" s="66">
        <f t="shared" si="9"/>
        <v>-2.7972748653802771E-4</v>
      </c>
    </row>
    <row r="272" spans="1:9">
      <c r="A272" s="69">
        <v>36110</v>
      </c>
      <c r="B272" s="68">
        <v>249.63699299999999</v>
      </c>
      <c r="C272" s="68">
        <v>105.530838</v>
      </c>
      <c r="D272" s="68">
        <v>112492259</v>
      </c>
      <c r="E272" s="76">
        <f t="shared" si="8"/>
        <v>2.570403822489551E-2</v>
      </c>
      <c r="G272" s="71">
        <v>36110</v>
      </c>
      <c r="H272" s="72">
        <v>5476.84</v>
      </c>
      <c r="I272" s="66">
        <f t="shared" si="9"/>
        <v>8.1916816694094993E-3</v>
      </c>
    </row>
    <row r="273" spans="1:9">
      <c r="A273" s="69">
        <v>36111</v>
      </c>
      <c r="B273" s="68">
        <v>248.74299600000001</v>
      </c>
      <c r="C273" s="68">
        <v>105.152931</v>
      </c>
      <c r="D273" s="68">
        <v>111003551</v>
      </c>
      <c r="E273" s="76">
        <f t="shared" si="8"/>
        <v>-3.5810101308965964E-3</v>
      </c>
      <c r="G273" s="71">
        <v>36111</v>
      </c>
      <c r="H273" s="72">
        <v>5448.95</v>
      </c>
      <c r="I273" s="66">
        <f t="shared" si="9"/>
        <v>-5.0923525244484643E-3</v>
      </c>
    </row>
    <row r="274" spans="1:9">
      <c r="A274" s="69">
        <v>36112</v>
      </c>
      <c r="B274" s="68">
        <v>241.29600500000001</v>
      </c>
      <c r="C274" s="68">
        <v>102.00483699999999</v>
      </c>
      <c r="D274" s="68">
        <v>168623184</v>
      </c>
      <c r="E274" s="76">
        <f t="shared" si="8"/>
        <v>-2.9938242995813408E-2</v>
      </c>
      <c r="G274" s="71">
        <v>36112</v>
      </c>
      <c r="H274" s="72">
        <v>5463.22</v>
      </c>
      <c r="I274" s="66">
        <f t="shared" si="9"/>
        <v>2.6188531735472772E-3</v>
      </c>
    </row>
    <row r="275" spans="1:9">
      <c r="A275" s="69">
        <v>36115</v>
      </c>
      <c r="B275" s="68">
        <v>253.658005</v>
      </c>
      <c r="C275" s="68">
        <v>107.23069</v>
      </c>
      <c r="D275" s="68">
        <v>110519120</v>
      </c>
      <c r="E275" s="76">
        <f t="shared" si="8"/>
        <v>5.1231423466712674E-2</v>
      </c>
      <c r="G275" s="71">
        <v>36115</v>
      </c>
      <c r="H275" s="72">
        <v>5510.5</v>
      </c>
      <c r="I275" s="66">
        <f t="shared" si="9"/>
        <v>8.6542368786173256E-3</v>
      </c>
    </row>
    <row r="276" spans="1:9">
      <c r="A276" s="69">
        <v>36116</v>
      </c>
      <c r="B276" s="68">
        <v>249.63699299999999</v>
      </c>
      <c r="C276" s="68">
        <v>105.530838</v>
      </c>
      <c r="D276" s="68">
        <v>220030692</v>
      </c>
      <c r="E276" s="76">
        <f t="shared" si="8"/>
        <v>-1.5852290048679094E-2</v>
      </c>
      <c r="G276" s="71">
        <v>36116</v>
      </c>
      <c r="H276" s="72">
        <v>5502.72</v>
      </c>
      <c r="I276" s="66">
        <f t="shared" si="9"/>
        <v>-1.4118501043462019E-3</v>
      </c>
    </row>
    <row r="277" spans="1:9">
      <c r="A277" s="69">
        <v>36117</v>
      </c>
      <c r="B277" s="68">
        <v>261.85000600000001</v>
      </c>
      <c r="C277" s="68">
        <v>110.693787</v>
      </c>
      <c r="D277" s="68">
        <v>230889228</v>
      </c>
      <c r="E277" s="76">
        <f t="shared" si="8"/>
        <v>4.8923604681315971E-2</v>
      </c>
      <c r="G277" s="71">
        <v>36117</v>
      </c>
      <c r="H277" s="72">
        <v>5474.01</v>
      </c>
      <c r="I277" s="66">
        <f t="shared" si="9"/>
        <v>-5.2174197487787925E-3</v>
      </c>
    </row>
    <row r="278" spans="1:9">
      <c r="A278" s="69">
        <v>36118</v>
      </c>
      <c r="B278" s="68">
        <v>266.31900000000002</v>
      </c>
      <c r="C278" s="68">
        <v>112.58297</v>
      </c>
      <c r="D278" s="68">
        <v>200898109</v>
      </c>
      <c r="E278" s="76">
        <f t="shared" si="8"/>
        <v>1.7066748290037296E-2</v>
      </c>
      <c r="G278" s="71">
        <v>36118</v>
      </c>
      <c r="H278" s="72">
        <v>5606.18</v>
      </c>
      <c r="I278" s="66">
        <f t="shared" si="9"/>
        <v>2.414500521555497E-2</v>
      </c>
    </row>
    <row r="279" spans="1:9">
      <c r="A279" s="69">
        <v>36119</v>
      </c>
      <c r="B279" s="68">
        <v>262.14801</v>
      </c>
      <c r="C279" s="68">
        <v>110.81976299999999</v>
      </c>
      <c r="D279" s="68">
        <v>168450117</v>
      </c>
      <c r="E279" s="76">
        <f t="shared" si="8"/>
        <v>-1.5661400654113214E-2</v>
      </c>
      <c r="G279" s="71">
        <v>36119</v>
      </c>
      <c r="H279" s="72">
        <v>5717.49</v>
      </c>
      <c r="I279" s="66">
        <f t="shared" si="9"/>
        <v>1.9854874442133411E-2</v>
      </c>
    </row>
    <row r="280" spans="1:9">
      <c r="A280" s="69">
        <v>36122</v>
      </c>
      <c r="B280" s="68">
        <v>258.42498799999998</v>
      </c>
      <c r="C280" s="68">
        <v>110.561722</v>
      </c>
      <c r="D280" s="68">
        <v>109450746</v>
      </c>
      <c r="E280" s="76">
        <f t="shared" si="8"/>
        <v>-2.3284745700096069E-3</v>
      </c>
      <c r="G280" s="71">
        <v>36122</v>
      </c>
      <c r="H280" s="72">
        <v>5848.37</v>
      </c>
      <c r="I280" s="66">
        <f t="shared" si="9"/>
        <v>2.2891163779910434E-2</v>
      </c>
    </row>
    <row r="281" spans="1:9">
      <c r="A281" s="69">
        <v>36123</v>
      </c>
      <c r="B281" s="68">
        <v>260.95700099999999</v>
      </c>
      <c r="C281" s="68">
        <v>111.645027</v>
      </c>
      <c r="D281" s="68">
        <v>74426645</v>
      </c>
      <c r="E281" s="76">
        <f t="shared" si="8"/>
        <v>9.7981921808344818E-3</v>
      </c>
      <c r="G281" s="71">
        <v>36123</v>
      </c>
      <c r="H281" s="72">
        <v>5798.26</v>
      </c>
      <c r="I281" s="66">
        <f t="shared" si="9"/>
        <v>-8.5681993444326667E-3</v>
      </c>
    </row>
    <row r="282" spans="1:9">
      <c r="A282" s="69">
        <v>36124</v>
      </c>
      <c r="B282" s="68">
        <v>263.63799999999998</v>
      </c>
      <c r="C282" s="68">
        <v>112.79201500000001</v>
      </c>
      <c r="D282" s="68">
        <v>128022341</v>
      </c>
      <c r="E282" s="76">
        <f t="shared" si="8"/>
        <v>1.0273525214875961E-2</v>
      </c>
      <c r="G282" s="71">
        <v>36124</v>
      </c>
      <c r="H282" s="72">
        <v>5755.27</v>
      </c>
      <c r="I282" s="66">
        <f t="shared" si="9"/>
        <v>-7.4142932534932513E-3</v>
      </c>
    </row>
    <row r="283" spans="1:9">
      <c r="A283" s="69">
        <v>36125</v>
      </c>
      <c r="B283" s="68">
        <v>271.23400900000001</v>
      </c>
      <c r="C283" s="68">
        <v>116.04177900000001</v>
      </c>
      <c r="D283" s="68">
        <v>126383580</v>
      </c>
      <c r="E283" s="76">
        <f t="shared" si="8"/>
        <v>2.8812004112170518E-2</v>
      </c>
      <c r="G283" s="71">
        <v>36125</v>
      </c>
      <c r="H283" s="72">
        <v>5827.87</v>
      </c>
      <c r="I283" s="66">
        <f t="shared" si="9"/>
        <v>1.2614525469699848E-2</v>
      </c>
    </row>
    <row r="284" spans="1:9">
      <c r="A284" s="69">
        <v>36126</v>
      </c>
      <c r="B284" s="68">
        <v>267.21301299999999</v>
      </c>
      <c r="C284" s="68">
        <v>114.321495</v>
      </c>
      <c r="D284" s="68">
        <v>99823648</v>
      </c>
      <c r="E284" s="76">
        <f t="shared" si="8"/>
        <v>-1.4824695164316695E-2</v>
      </c>
      <c r="G284" s="71">
        <v>36126</v>
      </c>
      <c r="H284" s="72">
        <v>5844.21</v>
      </c>
      <c r="I284" s="66">
        <f t="shared" si="9"/>
        <v>2.8037687868809951E-3</v>
      </c>
    </row>
    <row r="285" spans="1:9">
      <c r="A285" s="69">
        <v>36129</v>
      </c>
      <c r="B285" s="68">
        <v>266.61700400000001</v>
      </c>
      <c r="C285" s="68">
        <v>114.06652099999999</v>
      </c>
      <c r="D285" s="68">
        <v>102147722</v>
      </c>
      <c r="E285" s="76">
        <f t="shared" si="8"/>
        <v>-2.230324227303048E-3</v>
      </c>
      <c r="G285" s="71">
        <v>36129</v>
      </c>
      <c r="H285" s="72">
        <v>5743.89</v>
      </c>
      <c r="I285" s="66">
        <f t="shared" si="9"/>
        <v>-1.7165707597776209E-2</v>
      </c>
    </row>
    <row r="286" spans="1:9">
      <c r="A286" s="69">
        <v>36130</v>
      </c>
      <c r="B286" s="68">
        <v>253.807007</v>
      </c>
      <c r="C286" s="68">
        <v>108.586037</v>
      </c>
      <c r="D286" s="68">
        <v>188136048</v>
      </c>
      <c r="E286" s="76">
        <f t="shared" si="8"/>
        <v>-4.8046385143980942E-2</v>
      </c>
      <c r="G286" s="71">
        <v>36130</v>
      </c>
      <c r="H286" s="72">
        <v>5537.45</v>
      </c>
      <c r="I286" s="66">
        <f t="shared" si="9"/>
        <v>-3.5940799701944241E-2</v>
      </c>
    </row>
    <row r="287" spans="1:9">
      <c r="A287" s="69">
        <v>36131</v>
      </c>
      <c r="B287" s="68">
        <v>254.99899300000001</v>
      </c>
      <c r="C287" s="68">
        <v>109.09599300000001</v>
      </c>
      <c r="D287" s="68">
        <v>178574584</v>
      </c>
      <c r="E287" s="76">
        <f t="shared" si="8"/>
        <v>4.6963312603442971E-3</v>
      </c>
      <c r="G287" s="71">
        <v>36131</v>
      </c>
      <c r="H287" s="72">
        <v>5507.2</v>
      </c>
      <c r="I287" s="66">
        <f t="shared" si="9"/>
        <v>-5.4628032758760802E-3</v>
      </c>
    </row>
    <row r="288" spans="1:9">
      <c r="A288" s="69">
        <v>36132</v>
      </c>
      <c r="B288" s="68">
        <v>249.93499800000001</v>
      </c>
      <c r="C288" s="68">
        <v>106.92950399999999</v>
      </c>
      <c r="D288" s="68">
        <v>137905623</v>
      </c>
      <c r="E288" s="76">
        <f t="shared" si="8"/>
        <v>-1.9858557041595584E-2</v>
      </c>
      <c r="G288" s="71">
        <v>36132</v>
      </c>
      <c r="H288" s="72">
        <v>5566.13</v>
      </c>
      <c r="I288" s="66">
        <f t="shared" si="9"/>
        <v>1.0700537478210396E-2</v>
      </c>
    </row>
    <row r="289" spans="1:9">
      <c r="A289" s="69">
        <v>36133</v>
      </c>
      <c r="B289" s="68">
        <v>251.57299800000001</v>
      </c>
      <c r="C289" s="68">
        <v>107.630257</v>
      </c>
      <c r="D289" s="68">
        <v>235476255</v>
      </c>
      <c r="E289" s="76">
        <f t="shared" si="8"/>
        <v>6.5534111146723917E-3</v>
      </c>
      <c r="G289" s="71">
        <v>36133</v>
      </c>
      <c r="H289" s="72">
        <v>5581.93</v>
      </c>
      <c r="I289" s="66">
        <f t="shared" si="9"/>
        <v>2.8385970144427426E-3</v>
      </c>
    </row>
    <row r="290" spans="1:9">
      <c r="A290" s="69">
        <v>36136</v>
      </c>
      <c r="B290" s="68">
        <v>257.53100599999999</v>
      </c>
      <c r="C290" s="68">
        <v>110.17929100000001</v>
      </c>
      <c r="D290" s="68">
        <v>90046309</v>
      </c>
      <c r="E290" s="76">
        <f t="shared" si="8"/>
        <v>2.3683247360451867E-2</v>
      </c>
      <c r="G290" s="71">
        <v>36136</v>
      </c>
      <c r="H290" s="72">
        <v>5576.71</v>
      </c>
      <c r="I290" s="66">
        <f t="shared" si="9"/>
        <v>-9.3516041942486819E-4</v>
      </c>
    </row>
    <row r="291" spans="1:9">
      <c r="A291" s="69">
        <v>36137</v>
      </c>
      <c r="B291" s="68">
        <v>262.14801</v>
      </c>
      <c r="C291" s="68">
        <v>112.154594</v>
      </c>
      <c r="D291" s="68">
        <v>88719738</v>
      </c>
      <c r="E291" s="76">
        <f t="shared" si="8"/>
        <v>1.7928078698564113E-2</v>
      </c>
      <c r="G291" s="71">
        <v>36137</v>
      </c>
      <c r="H291" s="72">
        <v>5615.68</v>
      </c>
      <c r="I291" s="66">
        <f t="shared" si="9"/>
        <v>6.9879911273851882E-3</v>
      </c>
    </row>
    <row r="292" spans="1:9">
      <c r="A292" s="69">
        <v>36138</v>
      </c>
      <c r="B292" s="68">
        <v>271.97900399999997</v>
      </c>
      <c r="C292" s="68">
        <v>116.36055</v>
      </c>
      <c r="D292" s="68">
        <v>125068946</v>
      </c>
      <c r="E292" s="76">
        <f t="shared" si="8"/>
        <v>3.7501415234047396E-2</v>
      </c>
      <c r="G292" s="71">
        <v>36138</v>
      </c>
      <c r="H292" s="72">
        <v>5669.11</v>
      </c>
      <c r="I292" s="66">
        <f t="shared" si="9"/>
        <v>9.5144310217105277E-3</v>
      </c>
    </row>
    <row r="293" spans="1:9">
      <c r="A293" s="69">
        <v>36139</v>
      </c>
      <c r="B293" s="68">
        <v>269.14898699999998</v>
      </c>
      <c r="C293" s="68">
        <v>115.14980300000001</v>
      </c>
      <c r="D293" s="68">
        <v>142493657</v>
      </c>
      <c r="E293" s="76">
        <f t="shared" si="8"/>
        <v>-1.0405133011145082E-2</v>
      </c>
      <c r="G293" s="71">
        <v>36139</v>
      </c>
      <c r="H293" s="72">
        <v>5660.31</v>
      </c>
      <c r="I293" s="66">
        <f t="shared" si="9"/>
        <v>-1.5522718733627101E-3</v>
      </c>
    </row>
    <row r="294" spans="1:9">
      <c r="A294" s="69">
        <v>36140</v>
      </c>
      <c r="B294" s="68">
        <v>262.743988</v>
      </c>
      <c r="C294" s="68">
        <v>112.409531</v>
      </c>
      <c r="D294" s="68">
        <v>115230499</v>
      </c>
      <c r="E294" s="76">
        <f t="shared" si="8"/>
        <v>-2.3797452784178923E-2</v>
      </c>
      <c r="G294" s="71">
        <v>36140</v>
      </c>
      <c r="H294" s="72">
        <v>5541.73</v>
      </c>
      <c r="I294" s="66">
        <f t="shared" si="9"/>
        <v>-2.094938263098679E-2</v>
      </c>
    </row>
    <row r="295" spans="1:9">
      <c r="A295" s="69">
        <v>36143</v>
      </c>
      <c r="B295" s="68">
        <v>269</v>
      </c>
      <c r="C295" s="68">
        <v>115.086037</v>
      </c>
      <c r="D295" s="68">
        <v>160733136</v>
      </c>
      <c r="E295" s="76">
        <f t="shared" si="8"/>
        <v>2.3810311956554673E-2</v>
      </c>
      <c r="G295" s="71">
        <v>36143</v>
      </c>
      <c r="H295" s="72">
        <v>5534.52</v>
      </c>
      <c r="I295" s="66">
        <f t="shared" si="9"/>
        <v>-1.3010377625757891E-3</v>
      </c>
    </row>
    <row r="296" spans="1:9">
      <c r="A296" s="69">
        <v>36144</v>
      </c>
      <c r="B296" s="68">
        <v>281.51199300000002</v>
      </c>
      <c r="C296" s="68">
        <v>120.439049</v>
      </c>
      <c r="D296" s="68">
        <v>130192322</v>
      </c>
      <c r="E296" s="76">
        <f t="shared" si="8"/>
        <v>4.6513131736389469E-2</v>
      </c>
      <c r="G296" s="71">
        <v>36144</v>
      </c>
      <c r="H296" s="72">
        <v>5557.09</v>
      </c>
      <c r="I296" s="66">
        <f t="shared" si="9"/>
        <v>4.0780410948013032E-3</v>
      </c>
    </row>
    <row r="297" spans="1:9">
      <c r="A297" s="69">
        <v>36145</v>
      </c>
      <c r="B297" s="68">
        <v>274.66000400000001</v>
      </c>
      <c r="C297" s="68">
        <v>117.507576</v>
      </c>
      <c r="D297" s="68">
        <v>169363175</v>
      </c>
      <c r="E297" s="76">
        <f t="shared" si="8"/>
        <v>-2.433988830316982E-2</v>
      </c>
      <c r="G297" s="71">
        <v>36145</v>
      </c>
      <c r="H297" s="72">
        <v>5630.4</v>
      </c>
      <c r="I297" s="66">
        <f t="shared" si="9"/>
        <v>1.319215632642255E-2</v>
      </c>
    </row>
    <row r="298" spans="1:9">
      <c r="A298" s="69">
        <v>36146</v>
      </c>
      <c r="B298" s="68">
        <v>273.76599099999999</v>
      </c>
      <c r="C298" s="68">
        <v>117.125061</v>
      </c>
      <c r="D298" s="68">
        <v>132396972</v>
      </c>
      <c r="E298" s="76">
        <f t="shared" si="8"/>
        <v>-3.2552369219155533E-3</v>
      </c>
      <c r="G298" s="71">
        <v>36146</v>
      </c>
      <c r="H298" s="72">
        <v>5685.24</v>
      </c>
      <c r="I298" s="66">
        <f t="shared" si="9"/>
        <v>9.7399829497016466E-3</v>
      </c>
    </row>
    <row r="299" spans="1:9">
      <c r="A299" s="69">
        <v>36147</v>
      </c>
      <c r="B299" s="68">
        <v>279.72399899999999</v>
      </c>
      <c r="C299" s="68">
        <v>119.674103</v>
      </c>
      <c r="D299" s="68">
        <v>111795553</v>
      </c>
      <c r="E299" s="76">
        <f t="shared" si="8"/>
        <v>2.1763420895891786E-2</v>
      </c>
      <c r="G299" s="71">
        <v>36147</v>
      </c>
      <c r="H299" s="72">
        <v>5741.85</v>
      </c>
      <c r="I299" s="66">
        <f t="shared" si="9"/>
        <v>9.9573632775398369E-3</v>
      </c>
    </row>
    <row r="300" spans="1:9">
      <c r="A300" s="69">
        <v>36150</v>
      </c>
      <c r="B300" s="68">
        <v>291.93798800000002</v>
      </c>
      <c r="C300" s="68">
        <v>124.89960499999999</v>
      </c>
      <c r="D300" s="68">
        <v>95013798</v>
      </c>
      <c r="E300" s="76">
        <f t="shared" si="8"/>
        <v>4.3664434234363898E-2</v>
      </c>
      <c r="G300" s="71">
        <v>36150</v>
      </c>
      <c r="H300" s="72">
        <v>5876.5</v>
      </c>
      <c r="I300" s="66">
        <f t="shared" si="9"/>
        <v>2.345063002342444E-2</v>
      </c>
    </row>
    <row r="301" spans="1:9">
      <c r="A301" s="69">
        <v>36151</v>
      </c>
      <c r="B301" s="68">
        <v>289.40600599999999</v>
      </c>
      <c r="C301" s="68">
        <v>123.816315</v>
      </c>
      <c r="D301" s="68">
        <v>74457884</v>
      </c>
      <c r="E301" s="76">
        <f t="shared" si="8"/>
        <v>-8.673286036412934E-3</v>
      </c>
      <c r="G301" s="71">
        <v>36151</v>
      </c>
      <c r="H301" s="72">
        <v>5843.29</v>
      </c>
      <c r="I301" s="66">
        <f t="shared" si="9"/>
        <v>-5.6513230664511247E-3</v>
      </c>
    </row>
    <row r="302" spans="1:9">
      <c r="A302" s="69">
        <v>36152</v>
      </c>
      <c r="B302" s="68">
        <v>295.81100500000002</v>
      </c>
      <c r="C302" s="68">
        <v>126.55656399999999</v>
      </c>
      <c r="D302" s="68">
        <v>51129424</v>
      </c>
      <c r="E302" s="76">
        <f t="shared" si="8"/>
        <v>2.2131566425636164E-2</v>
      </c>
      <c r="G302" s="71">
        <v>36152</v>
      </c>
      <c r="H302" s="72">
        <v>5908.79</v>
      </c>
      <c r="I302" s="66">
        <f t="shared" si="9"/>
        <v>1.1209438518368933E-2</v>
      </c>
    </row>
    <row r="303" spans="1:9">
      <c r="A303" s="69">
        <v>36153</v>
      </c>
      <c r="B303" s="68">
        <v>288.95901500000002</v>
      </c>
      <c r="C303" s="68">
        <v>123.62509900000001</v>
      </c>
      <c r="D303" s="68">
        <v>15808280</v>
      </c>
      <c r="E303" s="76">
        <f t="shared" si="8"/>
        <v>-2.3163278990412452E-2</v>
      </c>
      <c r="G303" s="71">
        <v>36153</v>
      </c>
      <c r="H303" s="72">
        <v>5867.22</v>
      </c>
      <c r="I303" s="66">
        <f t="shared" si="9"/>
        <v>-7.0352813350956301E-3</v>
      </c>
    </row>
    <row r="304" spans="1:9">
      <c r="A304" s="69">
        <v>36158</v>
      </c>
      <c r="B304" s="68">
        <v>293.42700200000002</v>
      </c>
      <c r="C304" s="68">
        <v>125.536629</v>
      </c>
      <c r="D304" s="68">
        <v>31108110</v>
      </c>
      <c r="E304" s="76">
        <f t="shared" si="8"/>
        <v>1.5462313199037349E-2</v>
      </c>
      <c r="G304" s="71">
        <v>36158</v>
      </c>
      <c r="H304" s="72">
        <v>5941.54</v>
      </c>
      <c r="I304" s="66">
        <f t="shared" si="9"/>
        <v>1.2666987090990232E-2</v>
      </c>
    </row>
    <row r="305" spans="1:9">
      <c r="A305" s="69">
        <v>36159</v>
      </c>
      <c r="B305" s="68">
        <v>290.74600199999998</v>
      </c>
      <c r="C305" s="68">
        <v>124.389641</v>
      </c>
      <c r="D305" s="68">
        <v>18306838</v>
      </c>
      <c r="E305" s="76">
        <f t="shared" si="8"/>
        <v>-9.1366799406411292E-3</v>
      </c>
      <c r="G305" s="71">
        <v>36159</v>
      </c>
      <c r="H305" s="72">
        <v>5882.58</v>
      </c>
      <c r="I305" s="66">
        <f t="shared" si="9"/>
        <v>-9.923353204724707E-3</v>
      </c>
    </row>
    <row r="306" spans="1:9">
      <c r="A306" s="69">
        <v>36164</v>
      </c>
      <c r="B306" s="68">
        <v>312.49301100000002</v>
      </c>
      <c r="C306" s="68">
        <v>133.693634</v>
      </c>
      <c r="D306" s="68">
        <v>192752213</v>
      </c>
      <c r="E306" s="76">
        <f t="shared" si="8"/>
        <v>7.4797169002200153E-2</v>
      </c>
      <c r="G306" s="71">
        <v>36164</v>
      </c>
      <c r="H306" s="72">
        <v>5879.44</v>
      </c>
      <c r="I306" s="66">
        <f t="shared" si="9"/>
        <v>-5.3377939611536562E-4</v>
      </c>
    </row>
    <row r="307" spans="1:9">
      <c r="A307" s="69">
        <v>36165</v>
      </c>
      <c r="B307" s="68">
        <v>330.81298800000002</v>
      </c>
      <c r="C307" s="68">
        <v>141.53147899999999</v>
      </c>
      <c r="D307" s="68">
        <v>179253304</v>
      </c>
      <c r="E307" s="76">
        <f t="shared" si="8"/>
        <v>5.8625416674663713E-2</v>
      </c>
      <c r="G307" s="71">
        <v>36165</v>
      </c>
      <c r="H307" s="72">
        <v>5958.19</v>
      </c>
      <c r="I307" s="66">
        <f t="shared" si="9"/>
        <v>1.3394132774549958E-2</v>
      </c>
    </row>
    <row r="308" spans="1:9">
      <c r="A308" s="69">
        <v>36166</v>
      </c>
      <c r="B308" s="68">
        <v>324.408997</v>
      </c>
      <c r="C308" s="68">
        <v>138.79165599999999</v>
      </c>
      <c r="D308" s="68">
        <v>723948636</v>
      </c>
      <c r="E308" s="76">
        <f t="shared" si="8"/>
        <v>-1.9358400119594606E-2</v>
      </c>
      <c r="G308" s="71">
        <v>36166</v>
      </c>
      <c r="H308" s="72">
        <v>6148.83</v>
      </c>
      <c r="I308" s="66">
        <f t="shared" si="9"/>
        <v>3.1996294176587239E-2</v>
      </c>
    </row>
    <row r="309" spans="1:9">
      <c r="A309" s="69">
        <v>36167</v>
      </c>
      <c r="B309" s="68">
        <v>320.38699300000002</v>
      </c>
      <c r="C309" s="68">
        <v>137.070877</v>
      </c>
      <c r="D309" s="68">
        <v>384068058</v>
      </c>
      <c r="E309" s="76">
        <f t="shared" si="8"/>
        <v>-1.2398288554176436E-2</v>
      </c>
      <c r="G309" s="71">
        <v>36167</v>
      </c>
      <c r="H309" s="72">
        <v>6101.23</v>
      </c>
      <c r="I309" s="66">
        <f t="shared" si="9"/>
        <v>-7.7413101354241965E-3</v>
      </c>
    </row>
    <row r="310" spans="1:9">
      <c r="A310" s="69">
        <v>36168</v>
      </c>
      <c r="B310" s="68">
        <v>317.10998499999999</v>
      </c>
      <c r="C310" s="68">
        <v>135.66890000000001</v>
      </c>
      <c r="D310" s="68">
        <v>154127860</v>
      </c>
      <c r="E310" s="76">
        <f t="shared" si="8"/>
        <v>-1.0228117238937547E-2</v>
      </c>
      <c r="G310" s="71">
        <v>36168</v>
      </c>
      <c r="H310" s="72">
        <v>6147.18</v>
      </c>
      <c r="I310" s="66">
        <f t="shared" si="9"/>
        <v>7.5312682852475207E-3</v>
      </c>
    </row>
    <row r="311" spans="1:9">
      <c r="A311" s="69">
        <v>36172</v>
      </c>
      <c r="B311" s="68">
        <v>320.08898900000003</v>
      </c>
      <c r="C311" s="68">
        <v>136.94340500000001</v>
      </c>
      <c r="D311" s="68">
        <v>362180216</v>
      </c>
      <c r="E311" s="76">
        <f t="shared" si="8"/>
        <v>9.3942311023381547E-3</v>
      </c>
      <c r="G311" s="71">
        <v>36172</v>
      </c>
      <c r="H311" s="72">
        <v>6033.61</v>
      </c>
      <c r="I311" s="66">
        <f t="shared" si="9"/>
        <v>-1.8475138193448152E-2</v>
      </c>
    </row>
    <row r="312" spans="1:9">
      <c r="A312" s="69">
        <v>36173</v>
      </c>
      <c r="B312" s="68">
        <v>309.66299400000003</v>
      </c>
      <c r="C312" s="68">
        <v>132.48289500000001</v>
      </c>
      <c r="D312" s="68">
        <v>174584571</v>
      </c>
      <c r="E312" s="76">
        <f t="shared" si="8"/>
        <v>-3.2571922685871578E-2</v>
      </c>
      <c r="G312" s="71">
        <v>36173</v>
      </c>
      <c r="H312" s="72">
        <v>5850.11</v>
      </c>
      <c r="I312" s="66">
        <f t="shared" si="9"/>
        <v>-3.0412970012977308E-2</v>
      </c>
    </row>
    <row r="313" spans="1:9">
      <c r="A313" s="69">
        <v>36174</v>
      </c>
      <c r="B313" s="68">
        <v>313.23700000000002</v>
      </c>
      <c r="C313" s="68">
        <v>134.01196300000001</v>
      </c>
      <c r="D313" s="68">
        <v>240966712</v>
      </c>
      <c r="E313" s="76">
        <f t="shared" si="8"/>
        <v>1.1541625807618373E-2</v>
      </c>
      <c r="G313" s="71">
        <v>36174</v>
      </c>
      <c r="H313" s="72">
        <v>5820.18</v>
      </c>
      <c r="I313" s="66">
        <f t="shared" si="9"/>
        <v>-5.1161431152575562E-3</v>
      </c>
    </row>
    <row r="314" spans="1:9">
      <c r="A314" s="69">
        <v>36175</v>
      </c>
      <c r="B314" s="68">
        <v>318.30200200000002</v>
      </c>
      <c r="C314" s="68">
        <v>136.17894000000001</v>
      </c>
      <c r="D314" s="68">
        <v>257351448</v>
      </c>
      <c r="E314" s="76">
        <f t="shared" si="8"/>
        <v>1.6170026552032542E-2</v>
      </c>
      <c r="G314" s="71">
        <v>36175</v>
      </c>
      <c r="H314" s="72">
        <v>5941.02</v>
      </c>
      <c r="I314" s="66">
        <f t="shared" si="9"/>
        <v>2.0762244466666004E-2</v>
      </c>
    </row>
    <row r="315" spans="1:9">
      <c r="A315" s="69">
        <v>36178</v>
      </c>
      <c r="B315" s="68">
        <v>365.07101399999999</v>
      </c>
      <c r="C315" s="68">
        <v>156.18808000000001</v>
      </c>
      <c r="D315" s="68">
        <v>1338917416</v>
      </c>
      <c r="E315" s="76">
        <f t="shared" si="8"/>
        <v>0.14693270486611221</v>
      </c>
      <c r="G315" s="71">
        <v>36178</v>
      </c>
      <c r="H315" s="72">
        <v>6123.93</v>
      </c>
      <c r="I315" s="66">
        <f t="shared" si="9"/>
        <v>3.0787642526030858E-2</v>
      </c>
    </row>
    <row r="316" spans="1:9">
      <c r="A316" s="69">
        <v>36179</v>
      </c>
      <c r="B316" s="68">
        <v>334.53698700000001</v>
      </c>
      <c r="C316" s="68">
        <v>143.12463399999999</v>
      </c>
      <c r="D316" s="68">
        <v>1251802602</v>
      </c>
      <c r="E316" s="76">
        <f t="shared" si="8"/>
        <v>-8.3639199611135667E-2</v>
      </c>
      <c r="G316" s="71">
        <v>36179</v>
      </c>
      <c r="H316" s="72">
        <v>6027.59</v>
      </c>
      <c r="I316" s="66">
        <f t="shared" si="9"/>
        <v>-1.5731727828371674E-2</v>
      </c>
    </row>
    <row r="317" spans="1:9">
      <c r="A317" s="69">
        <v>36180</v>
      </c>
      <c r="B317" s="68">
        <v>345.260986</v>
      </c>
      <c r="C317" s="68">
        <v>147.71275299999999</v>
      </c>
      <c r="D317" s="68">
        <v>1171938323</v>
      </c>
      <c r="E317" s="76">
        <f t="shared" si="8"/>
        <v>3.2056808613393599E-2</v>
      </c>
      <c r="G317" s="71">
        <v>36180</v>
      </c>
      <c r="H317" s="72">
        <v>6105.59</v>
      </c>
      <c r="I317" s="66">
        <f t="shared" si="9"/>
        <v>1.2940495289162003E-2</v>
      </c>
    </row>
    <row r="318" spans="1:9">
      <c r="A318" s="69">
        <v>36181</v>
      </c>
      <c r="B318" s="68">
        <v>346.45300300000002</v>
      </c>
      <c r="C318" s="68">
        <v>148.22267199999999</v>
      </c>
      <c r="D318" s="68">
        <v>467356943</v>
      </c>
      <c r="E318" s="76">
        <f t="shared" si="8"/>
        <v>3.4520986823662848E-3</v>
      </c>
      <c r="G318" s="71">
        <v>36181</v>
      </c>
      <c r="H318" s="72">
        <v>6022.25</v>
      </c>
      <c r="I318" s="66">
        <f t="shared" si="9"/>
        <v>-1.364978650711891E-2</v>
      </c>
    </row>
    <row r="319" spans="1:9">
      <c r="A319" s="69">
        <v>36182</v>
      </c>
      <c r="B319" s="68">
        <v>335.28201300000001</v>
      </c>
      <c r="C319" s="68">
        <v>143.44342</v>
      </c>
      <c r="D319" s="68">
        <v>367726853</v>
      </c>
      <c r="E319" s="76">
        <f t="shared" ref="E319:E382" si="10">(C319-C318)/C318</f>
        <v>-3.2243731242410645E-2</v>
      </c>
      <c r="G319" s="71">
        <v>36182</v>
      </c>
      <c r="H319" s="72">
        <v>5861.24</v>
      </c>
      <c r="I319" s="66">
        <f t="shared" si="9"/>
        <v>-2.6735854539416369E-2</v>
      </c>
    </row>
    <row r="320" spans="1:9">
      <c r="A320" s="69">
        <v>36185</v>
      </c>
      <c r="B320" s="68">
        <v>341.834991</v>
      </c>
      <c r="C320" s="68">
        <v>146.24697900000001</v>
      </c>
      <c r="D320" s="68">
        <v>231353229</v>
      </c>
      <c r="E320" s="76">
        <f t="shared" si="10"/>
        <v>1.954470271274909E-2</v>
      </c>
      <c r="G320" s="71">
        <v>36185</v>
      </c>
      <c r="H320" s="72">
        <v>5880.94</v>
      </c>
      <c r="I320" s="66">
        <f t="shared" si="9"/>
        <v>3.3610635292190424E-3</v>
      </c>
    </row>
    <row r="321" spans="1:9">
      <c r="A321" s="69">
        <v>36186</v>
      </c>
      <c r="B321" s="68">
        <v>345.41000400000001</v>
      </c>
      <c r="C321" s="68">
        <v>147.776489</v>
      </c>
      <c r="D321" s="68">
        <v>343065961</v>
      </c>
      <c r="E321" s="76">
        <f t="shared" si="10"/>
        <v>1.045840406727299E-2</v>
      </c>
      <c r="G321" s="71">
        <v>36186</v>
      </c>
      <c r="H321" s="72">
        <v>5885.66</v>
      </c>
      <c r="I321" s="66">
        <f t="shared" si="9"/>
        <v>8.0259278278646865E-4</v>
      </c>
    </row>
    <row r="322" spans="1:9">
      <c r="A322" s="69">
        <v>36187</v>
      </c>
      <c r="B322" s="68">
        <v>352.26199300000002</v>
      </c>
      <c r="C322" s="68">
        <v>150.70794699999999</v>
      </c>
      <c r="D322" s="68">
        <v>430678291</v>
      </c>
      <c r="E322" s="76">
        <f t="shared" si="10"/>
        <v>1.983710683503918E-2</v>
      </c>
      <c r="G322" s="71">
        <v>36187</v>
      </c>
      <c r="H322" s="72">
        <v>5876.4</v>
      </c>
      <c r="I322" s="66">
        <f t="shared" si="9"/>
        <v>-1.5733154820360366E-3</v>
      </c>
    </row>
    <row r="323" spans="1:9">
      <c r="A323" s="69">
        <v>36188</v>
      </c>
      <c r="B323" s="68">
        <v>354.04901100000001</v>
      </c>
      <c r="C323" s="68">
        <v>151.47250399999999</v>
      </c>
      <c r="D323" s="68">
        <v>376322530</v>
      </c>
      <c r="E323" s="76">
        <f t="shared" si="10"/>
        <v>5.0731034110629639E-3</v>
      </c>
      <c r="G323" s="71">
        <v>36188</v>
      </c>
      <c r="H323" s="72">
        <v>5872.5</v>
      </c>
      <c r="I323" s="66">
        <f t="shared" si="9"/>
        <v>-6.6367163569526185E-4</v>
      </c>
    </row>
    <row r="324" spans="1:9">
      <c r="A324" s="69">
        <v>36189</v>
      </c>
      <c r="B324" s="68">
        <v>353.15499899999998</v>
      </c>
      <c r="C324" s="68">
        <v>151.08999600000001</v>
      </c>
      <c r="D324" s="68">
        <v>302465722</v>
      </c>
      <c r="E324" s="76">
        <f t="shared" si="10"/>
        <v>-2.5252635950348654E-3</v>
      </c>
      <c r="G324" s="71">
        <v>36189</v>
      </c>
      <c r="H324" s="72">
        <v>5896</v>
      </c>
      <c r="I324" s="66">
        <f t="shared" si="9"/>
        <v>4.0017028522775647E-3</v>
      </c>
    </row>
    <row r="325" spans="1:9">
      <c r="A325" s="69">
        <v>36192</v>
      </c>
      <c r="B325" s="68">
        <v>353.45300300000002</v>
      </c>
      <c r="C325" s="68">
        <v>151.217468</v>
      </c>
      <c r="D325" s="68">
        <v>186796707</v>
      </c>
      <c r="E325" s="76">
        <f t="shared" si="10"/>
        <v>8.4368259563646518E-4</v>
      </c>
      <c r="G325" s="71">
        <v>36192</v>
      </c>
      <c r="H325" s="72">
        <v>6012.39</v>
      </c>
      <c r="I325" s="66">
        <f t="shared" si="9"/>
        <v>1.9740502035278211E-2</v>
      </c>
    </row>
    <row r="326" spans="1:9">
      <c r="A326" s="69">
        <v>36193</v>
      </c>
      <c r="B326" s="68">
        <v>349.73001099999999</v>
      </c>
      <c r="C326" s="68">
        <v>149.62468000000001</v>
      </c>
      <c r="D326" s="68">
        <v>117551015</v>
      </c>
      <c r="E326" s="76">
        <f t="shared" si="10"/>
        <v>-1.0533095290287392E-2</v>
      </c>
      <c r="G326" s="71">
        <v>36193</v>
      </c>
      <c r="H326" s="72">
        <v>6012.98</v>
      </c>
      <c r="I326" s="66">
        <f t="shared" ref="I326:I389" si="11">(H326-H325)/H325</f>
        <v>9.8130693451229216E-5</v>
      </c>
    </row>
    <row r="327" spans="1:9">
      <c r="A327" s="69">
        <v>36194</v>
      </c>
      <c r="B327" s="68">
        <v>341.091003</v>
      </c>
      <c r="C327" s="68">
        <v>145.92868000000001</v>
      </c>
      <c r="D327" s="68">
        <v>255998438</v>
      </c>
      <c r="E327" s="76">
        <f t="shared" si="10"/>
        <v>-2.4701807215226777E-2</v>
      </c>
      <c r="G327" s="71">
        <v>36194</v>
      </c>
      <c r="H327" s="72">
        <v>5940.26</v>
      </c>
      <c r="I327" s="66">
        <f t="shared" si="11"/>
        <v>-1.2093836999291424E-2</v>
      </c>
    </row>
    <row r="328" spans="1:9">
      <c r="A328" s="69">
        <v>36195</v>
      </c>
      <c r="B328" s="68">
        <v>331.55801400000001</v>
      </c>
      <c r="C328" s="68">
        <v>141.85020399999999</v>
      </c>
      <c r="D328" s="68">
        <v>269874351</v>
      </c>
      <c r="E328" s="76">
        <f t="shared" si="10"/>
        <v>-2.7948419734900795E-2</v>
      </c>
      <c r="G328" s="71">
        <v>36195</v>
      </c>
      <c r="H328" s="72">
        <v>5939.92</v>
      </c>
      <c r="I328" s="66">
        <f t="shared" si="11"/>
        <v>-5.7236551935461662E-5</v>
      </c>
    </row>
    <row r="329" spans="1:9">
      <c r="A329" s="69">
        <v>36196</v>
      </c>
      <c r="B329" s="68">
        <v>323.36599699999999</v>
      </c>
      <c r="C329" s="68">
        <v>138.34544399999999</v>
      </c>
      <c r="D329" s="68">
        <v>238062797</v>
      </c>
      <c r="E329" s="76">
        <f t="shared" si="10"/>
        <v>-2.470747239813631E-2</v>
      </c>
      <c r="G329" s="71">
        <v>36196</v>
      </c>
      <c r="H329" s="72">
        <v>5855.27</v>
      </c>
      <c r="I329" s="66">
        <f t="shared" si="11"/>
        <v>-1.4251033683955278E-2</v>
      </c>
    </row>
    <row r="330" spans="1:9">
      <c r="A330" s="69">
        <v>36199</v>
      </c>
      <c r="B330" s="68">
        <v>320.68499800000001</v>
      </c>
      <c r="C330" s="68">
        <v>137.198441</v>
      </c>
      <c r="D330" s="68">
        <v>215603211</v>
      </c>
      <c r="E330" s="76">
        <f t="shared" si="10"/>
        <v>-8.2908621118017011E-3</v>
      </c>
      <c r="G330" s="71">
        <v>36199</v>
      </c>
      <c r="H330" s="72">
        <v>5834.91</v>
      </c>
      <c r="I330" s="66">
        <f t="shared" si="11"/>
        <v>-3.4772094198902152E-3</v>
      </c>
    </row>
    <row r="331" spans="1:9">
      <c r="A331" s="69">
        <v>36200</v>
      </c>
      <c r="B331" s="68">
        <v>314.87600700000002</v>
      </c>
      <c r="C331" s="68">
        <v>134.71313499999999</v>
      </c>
      <c r="D331" s="68">
        <v>234208671</v>
      </c>
      <c r="E331" s="76">
        <f t="shared" si="10"/>
        <v>-1.8114681055304473E-2</v>
      </c>
      <c r="G331" s="71">
        <v>36200</v>
      </c>
      <c r="H331" s="72">
        <v>5779.91</v>
      </c>
      <c r="I331" s="66">
        <f t="shared" si="11"/>
        <v>-9.4260237090203619E-3</v>
      </c>
    </row>
    <row r="332" spans="1:9">
      <c r="A332" s="69">
        <v>36201</v>
      </c>
      <c r="B332" s="68">
        <v>316.96099900000002</v>
      </c>
      <c r="C332" s="68">
        <v>135.60517899999999</v>
      </c>
      <c r="D332" s="68">
        <v>271392144</v>
      </c>
      <c r="E332" s="76">
        <f t="shared" si="10"/>
        <v>6.6218041767048073E-3</v>
      </c>
      <c r="G332" s="71">
        <v>36201</v>
      </c>
      <c r="H332" s="72">
        <v>5770.2</v>
      </c>
      <c r="I332" s="66">
        <f t="shared" si="11"/>
        <v>-1.6799569543470463E-3</v>
      </c>
    </row>
    <row r="333" spans="1:9">
      <c r="A333" s="69">
        <v>36202</v>
      </c>
      <c r="B333" s="68">
        <v>325.74899299999998</v>
      </c>
      <c r="C333" s="68">
        <v>139.36499000000001</v>
      </c>
      <c r="D333" s="68">
        <v>330090604</v>
      </c>
      <c r="E333" s="76">
        <f t="shared" si="10"/>
        <v>2.7726160812781446E-2</v>
      </c>
      <c r="G333" s="71">
        <v>36202</v>
      </c>
      <c r="H333" s="72">
        <v>5888.5</v>
      </c>
      <c r="I333" s="66">
        <f t="shared" si="11"/>
        <v>2.0501889015978682E-2</v>
      </c>
    </row>
    <row r="334" spans="1:9">
      <c r="A334" s="69">
        <v>36203</v>
      </c>
      <c r="B334" s="68">
        <v>332.30300899999997</v>
      </c>
      <c r="C334" s="68">
        <v>142.168961</v>
      </c>
      <c r="D334" s="68">
        <v>252404940</v>
      </c>
      <c r="E334" s="76">
        <f t="shared" si="10"/>
        <v>2.0119622582400284E-2</v>
      </c>
      <c r="G334" s="71">
        <v>36203</v>
      </c>
      <c r="H334" s="72">
        <v>5950.73</v>
      </c>
      <c r="I334" s="66">
        <f t="shared" si="11"/>
        <v>1.0568056381081695E-2</v>
      </c>
    </row>
    <row r="335" spans="1:9">
      <c r="A335" s="69">
        <v>36206</v>
      </c>
      <c r="B335" s="68">
        <v>337.665009</v>
      </c>
      <c r="C335" s="68">
        <v>144.46298200000001</v>
      </c>
      <c r="D335" s="68">
        <v>124717454</v>
      </c>
      <c r="E335" s="76">
        <f t="shared" si="10"/>
        <v>1.6135877929079154E-2</v>
      </c>
      <c r="G335" s="71">
        <v>36206</v>
      </c>
      <c r="H335" s="72">
        <v>6023.24</v>
      </c>
      <c r="I335" s="66">
        <f t="shared" si="11"/>
        <v>1.2185059648144047E-2</v>
      </c>
    </row>
    <row r="336" spans="1:9">
      <c r="A336" s="69">
        <v>36207</v>
      </c>
      <c r="B336" s="68">
        <v>337.06900000000002</v>
      </c>
      <c r="C336" s="68">
        <v>144.20796200000001</v>
      </c>
      <c r="D336" s="68">
        <v>175984792</v>
      </c>
      <c r="E336" s="76">
        <f t="shared" si="10"/>
        <v>-1.7652965241988553E-3</v>
      </c>
      <c r="G336" s="71">
        <v>36207</v>
      </c>
      <c r="H336" s="72">
        <v>6108.61</v>
      </c>
      <c r="I336" s="66">
        <f t="shared" si="11"/>
        <v>1.4173434895504728E-2</v>
      </c>
    </row>
    <row r="337" spans="1:9">
      <c r="A337" s="69">
        <v>36208</v>
      </c>
      <c r="B337" s="68">
        <v>333.64300500000002</v>
      </c>
      <c r="C337" s="68">
        <v>142.742233</v>
      </c>
      <c r="D337" s="68">
        <v>126724706</v>
      </c>
      <c r="E337" s="76">
        <f t="shared" si="10"/>
        <v>-1.0163994967212769E-2</v>
      </c>
      <c r="G337" s="71">
        <v>36208</v>
      </c>
      <c r="H337" s="72">
        <v>6078.39</v>
      </c>
      <c r="I337" s="66">
        <f t="shared" si="11"/>
        <v>-4.9471156285962516E-3</v>
      </c>
    </row>
    <row r="338" spans="1:9">
      <c r="A338" s="69">
        <v>36209</v>
      </c>
      <c r="B338" s="68">
        <v>333.94101000000001</v>
      </c>
      <c r="C338" s="68">
        <v>142.869766</v>
      </c>
      <c r="D338" s="68">
        <v>166855143</v>
      </c>
      <c r="E338" s="76">
        <f t="shared" si="10"/>
        <v>8.9344966321214605E-4</v>
      </c>
      <c r="G338" s="71">
        <v>36209</v>
      </c>
      <c r="H338" s="72">
        <v>6074.92</v>
      </c>
      <c r="I338" s="66">
        <f t="shared" si="11"/>
        <v>-5.7087485337404382E-4</v>
      </c>
    </row>
    <row r="339" spans="1:9">
      <c r="A339" s="69">
        <v>36210</v>
      </c>
      <c r="B339" s="68">
        <v>335.72900399999997</v>
      </c>
      <c r="C339" s="68">
        <v>143.63467399999999</v>
      </c>
      <c r="D339" s="68">
        <v>160668026</v>
      </c>
      <c r="E339" s="76">
        <f t="shared" si="10"/>
        <v>5.3538829201973444E-3</v>
      </c>
      <c r="G339" s="71">
        <v>36210</v>
      </c>
      <c r="H339" s="72">
        <v>6031.21</v>
      </c>
      <c r="I339" s="66">
        <f t="shared" si="11"/>
        <v>-7.1951564794268952E-3</v>
      </c>
    </row>
    <row r="340" spans="1:9">
      <c r="A340" s="69">
        <v>36213</v>
      </c>
      <c r="B340" s="68">
        <v>339.30300899999997</v>
      </c>
      <c r="C340" s="68">
        <v>145.16374200000001</v>
      </c>
      <c r="D340" s="68">
        <v>215394386</v>
      </c>
      <c r="E340" s="76">
        <f t="shared" si="10"/>
        <v>1.0645535353114136E-2</v>
      </c>
      <c r="G340" s="71">
        <v>36213</v>
      </c>
      <c r="H340" s="72">
        <v>6069.93</v>
      </c>
      <c r="I340" s="66">
        <f t="shared" si="11"/>
        <v>6.419938950890494E-3</v>
      </c>
    </row>
    <row r="341" spans="1:9">
      <c r="A341" s="69">
        <v>36214</v>
      </c>
      <c r="B341" s="68">
        <v>349.13400300000001</v>
      </c>
      <c r="C341" s="68">
        <v>149.36968999999999</v>
      </c>
      <c r="D341" s="68">
        <v>149855950</v>
      </c>
      <c r="E341" s="76">
        <f t="shared" si="10"/>
        <v>2.8973819095955641E-2</v>
      </c>
      <c r="G341" s="71">
        <v>36214</v>
      </c>
      <c r="H341" s="72">
        <v>6155.24</v>
      </c>
      <c r="I341" s="66">
        <f t="shared" si="11"/>
        <v>1.4054527811688023E-2</v>
      </c>
    </row>
    <row r="342" spans="1:9">
      <c r="A342" s="69">
        <v>36215</v>
      </c>
      <c r="B342" s="68">
        <v>352.26199300000002</v>
      </c>
      <c r="C342" s="68">
        <v>150.70794699999999</v>
      </c>
      <c r="D342" s="68">
        <v>175864388</v>
      </c>
      <c r="E342" s="76">
        <f t="shared" si="10"/>
        <v>8.9593611662446299E-3</v>
      </c>
      <c r="G342" s="71">
        <v>36215</v>
      </c>
      <c r="H342" s="72">
        <v>6307.62</v>
      </c>
      <c r="I342" s="66">
        <f t="shared" si="11"/>
        <v>2.4756142733670841E-2</v>
      </c>
    </row>
    <row r="343" spans="1:9">
      <c r="A343" s="69">
        <v>36216</v>
      </c>
      <c r="B343" s="68">
        <v>343.62298600000003</v>
      </c>
      <c r="C343" s="68">
        <v>147.01196300000001</v>
      </c>
      <c r="D343" s="68">
        <v>184413163</v>
      </c>
      <c r="E343" s="76">
        <f t="shared" si="10"/>
        <v>-2.4524148019878352E-2</v>
      </c>
      <c r="G343" s="71">
        <v>36216</v>
      </c>
      <c r="H343" s="72">
        <v>6206.51</v>
      </c>
      <c r="I343" s="66">
        <f t="shared" si="11"/>
        <v>-1.6029817902790542E-2</v>
      </c>
    </row>
    <row r="344" spans="1:9">
      <c r="A344" s="69">
        <v>36217</v>
      </c>
      <c r="B344" s="68">
        <v>341.091003</v>
      </c>
      <c r="C344" s="68">
        <v>145.92868000000001</v>
      </c>
      <c r="D344" s="68">
        <v>199236789</v>
      </c>
      <c r="E344" s="76">
        <f t="shared" si="10"/>
        <v>-7.3686724392626086E-3</v>
      </c>
      <c r="G344" s="71">
        <v>36217</v>
      </c>
      <c r="H344" s="72">
        <v>6175.1</v>
      </c>
      <c r="I344" s="66">
        <f t="shared" si="11"/>
        <v>-5.0608151763229022E-3</v>
      </c>
    </row>
    <row r="345" spans="1:9">
      <c r="A345" s="69">
        <v>36220</v>
      </c>
      <c r="B345" s="68">
        <v>332.75</v>
      </c>
      <c r="C345" s="68">
        <v>142.36013800000001</v>
      </c>
      <c r="D345" s="68">
        <v>137134964</v>
      </c>
      <c r="E345" s="76">
        <f t="shared" si="10"/>
        <v>-2.4454014111550983E-2</v>
      </c>
      <c r="G345" s="71">
        <v>36220</v>
      </c>
      <c r="H345" s="72">
        <v>6060.87</v>
      </c>
      <c r="I345" s="66">
        <f t="shared" si="11"/>
        <v>-1.8498485854480166E-2</v>
      </c>
    </row>
    <row r="346" spans="1:9">
      <c r="A346" s="69">
        <v>36221</v>
      </c>
      <c r="B346" s="68">
        <v>333.79199199999999</v>
      </c>
      <c r="C346" s="68">
        <v>142.805984</v>
      </c>
      <c r="D346" s="68">
        <v>125160414</v>
      </c>
      <c r="E346" s="76">
        <f t="shared" si="10"/>
        <v>3.1318177002609316E-3</v>
      </c>
      <c r="G346" s="71">
        <v>36221</v>
      </c>
      <c r="H346" s="72">
        <v>6061.27</v>
      </c>
      <c r="I346" s="66">
        <f t="shared" si="11"/>
        <v>6.5997125825260352E-5</v>
      </c>
    </row>
    <row r="347" spans="1:9">
      <c r="A347" s="69">
        <v>36222</v>
      </c>
      <c r="B347" s="68">
        <v>326.79199199999999</v>
      </c>
      <c r="C347" s="68">
        <v>139.811172</v>
      </c>
      <c r="D347" s="68">
        <v>159141452</v>
      </c>
      <c r="E347" s="76">
        <f t="shared" si="10"/>
        <v>-2.0971194036238677E-2</v>
      </c>
      <c r="G347" s="71">
        <v>36222</v>
      </c>
      <c r="H347" s="72">
        <v>6048.32</v>
      </c>
      <c r="I347" s="66">
        <f t="shared" si="11"/>
        <v>-2.1365159446783805E-3</v>
      </c>
    </row>
    <row r="348" spans="1:9">
      <c r="A348" s="69">
        <v>36223</v>
      </c>
      <c r="B348" s="68">
        <v>327.983002</v>
      </c>
      <c r="C348" s="68">
        <v>140.32067900000001</v>
      </c>
      <c r="D348" s="68">
        <v>195152932</v>
      </c>
      <c r="E348" s="76">
        <f t="shared" si="10"/>
        <v>3.6442509758806219E-3</v>
      </c>
      <c r="G348" s="71">
        <v>36223</v>
      </c>
      <c r="H348" s="72">
        <v>6101.45</v>
      </c>
      <c r="I348" s="66">
        <f t="shared" si="11"/>
        <v>8.7842574466959599E-3</v>
      </c>
    </row>
    <row r="349" spans="1:9">
      <c r="A349" s="69">
        <v>36224</v>
      </c>
      <c r="B349" s="68">
        <v>332.45199600000001</v>
      </c>
      <c r="C349" s="68">
        <v>142.23268100000001</v>
      </c>
      <c r="D349" s="68">
        <v>113366075</v>
      </c>
      <c r="E349" s="76">
        <f t="shared" si="10"/>
        <v>1.3625946037504571E-2</v>
      </c>
      <c r="G349" s="71">
        <v>36224</v>
      </c>
      <c r="H349" s="72">
        <v>6205.48</v>
      </c>
      <c r="I349" s="66">
        <f t="shared" si="11"/>
        <v>1.7050045480992183E-2</v>
      </c>
    </row>
    <row r="350" spans="1:9">
      <c r="A350" s="69">
        <v>36227</v>
      </c>
      <c r="B350" s="68">
        <v>333.493988</v>
      </c>
      <c r="C350" s="68">
        <v>142.67846700000001</v>
      </c>
      <c r="D350" s="68">
        <v>107550242</v>
      </c>
      <c r="E350" s="76">
        <f t="shared" si="10"/>
        <v>3.134202328647649E-3</v>
      </c>
      <c r="G350" s="71">
        <v>36227</v>
      </c>
      <c r="H350" s="72">
        <v>6208.85</v>
      </c>
      <c r="I350" s="66">
        <f t="shared" si="11"/>
        <v>5.4306838471815248E-4</v>
      </c>
    </row>
    <row r="351" spans="1:9">
      <c r="A351" s="69">
        <v>36228</v>
      </c>
      <c r="B351" s="68">
        <v>334.834991</v>
      </c>
      <c r="C351" s="68">
        <v>143.25221300000001</v>
      </c>
      <c r="D351" s="68">
        <v>111272793</v>
      </c>
      <c r="E351" s="76">
        <f t="shared" si="10"/>
        <v>4.0212515039147415E-3</v>
      </c>
      <c r="G351" s="71">
        <v>36228</v>
      </c>
      <c r="H351" s="72">
        <v>6237.66</v>
      </c>
      <c r="I351" s="66">
        <f t="shared" si="11"/>
        <v>4.640150752554739E-3</v>
      </c>
    </row>
    <row r="352" spans="1:9">
      <c r="A352" s="69">
        <v>36229</v>
      </c>
      <c r="B352" s="68">
        <v>330.06900000000002</v>
      </c>
      <c r="C352" s="68">
        <v>141.21315000000001</v>
      </c>
      <c r="D352" s="68">
        <v>128824971</v>
      </c>
      <c r="E352" s="76">
        <f t="shared" si="10"/>
        <v>-1.4234076788747401E-2</v>
      </c>
      <c r="G352" s="71">
        <v>36229</v>
      </c>
      <c r="H352" s="72">
        <v>6241.48</v>
      </c>
      <c r="I352" s="66">
        <f t="shared" si="11"/>
        <v>6.1240914060716823E-4</v>
      </c>
    </row>
    <row r="353" spans="1:9">
      <c r="A353" s="69">
        <v>36230</v>
      </c>
      <c r="B353" s="68">
        <v>338.70800800000001</v>
      </c>
      <c r="C353" s="68">
        <v>144.90917999999999</v>
      </c>
      <c r="D353" s="68">
        <v>227748076</v>
      </c>
      <c r="E353" s="76">
        <f t="shared" si="10"/>
        <v>2.6173412320311378E-2</v>
      </c>
      <c r="G353" s="71">
        <v>36230</v>
      </c>
      <c r="H353" s="72">
        <v>6335.68</v>
      </c>
      <c r="I353" s="66">
        <f t="shared" si="11"/>
        <v>1.5092574197145667E-2</v>
      </c>
    </row>
    <row r="354" spans="1:9">
      <c r="A354" s="69">
        <v>36231</v>
      </c>
      <c r="B354" s="68">
        <v>336.77099600000003</v>
      </c>
      <c r="C354" s="68">
        <v>144.08047500000001</v>
      </c>
      <c r="D354" s="68">
        <v>348132269</v>
      </c>
      <c r="E354" s="76">
        <f t="shared" si="10"/>
        <v>-5.7187888303555732E-3</v>
      </c>
      <c r="G354" s="71">
        <v>36231</v>
      </c>
      <c r="H354" s="72">
        <v>6282.22</v>
      </c>
      <c r="I354" s="66">
        <f t="shared" si="11"/>
        <v>-8.437926157886768E-3</v>
      </c>
    </row>
    <row r="355" spans="1:9">
      <c r="A355" s="69">
        <v>36234</v>
      </c>
      <c r="B355" s="68">
        <v>333.79199199999999</v>
      </c>
      <c r="C355" s="68">
        <v>142.805984</v>
      </c>
      <c r="D355" s="68">
        <v>183743693</v>
      </c>
      <c r="E355" s="76">
        <f t="shared" si="10"/>
        <v>-8.8456884945722989E-3</v>
      </c>
      <c r="G355" s="71">
        <v>36234</v>
      </c>
      <c r="H355" s="72">
        <v>6206.77</v>
      </c>
      <c r="I355" s="66">
        <f t="shared" si="11"/>
        <v>-1.2010085606680411E-2</v>
      </c>
    </row>
    <row r="356" spans="1:9">
      <c r="A356" s="69">
        <v>36235</v>
      </c>
      <c r="B356" s="68">
        <v>333.493988</v>
      </c>
      <c r="C356" s="68">
        <v>142.67846700000001</v>
      </c>
      <c r="D356" s="68">
        <v>109595542</v>
      </c>
      <c r="E356" s="76">
        <f t="shared" si="10"/>
        <v>-8.929387720894331E-4</v>
      </c>
      <c r="G356" s="71">
        <v>36235</v>
      </c>
      <c r="H356" s="72">
        <v>6201.91</v>
      </c>
      <c r="I356" s="66">
        <f t="shared" si="11"/>
        <v>-7.8301596482559883E-4</v>
      </c>
    </row>
    <row r="357" spans="1:9">
      <c r="A357" s="69">
        <v>36236</v>
      </c>
      <c r="B357" s="68">
        <v>322.02499399999999</v>
      </c>
      <c r="C357" s="68">
        <v>137.771683</v>
      </c>
      <c r="D357" s="68">
        <v>185880011</v>
      </c>
      <c r="E357" s="76">
        <f t="shared" si="10"/>
        <v>-3.4390501266039084E-2</v>
      </c>
      <c r="G357" s="71">
        <v>36236</v>
      </c>
      <c r="H357" s="72">
        <v>6140.58</v>
      </c>
      <c r="I357" s="66">
        <f t="shared" si="11"/>
        <v>-9.888889068045156E-3</v>
      </c>
    </row>
    <row r="358" spans="1:9">
      <c r="A358" s="69">
        <v>36237</v>
      </c>
      <c r="B358" s="68">
        <v>319.19500699999998</v>
      </c>
      <c r="C358" s="68">
        <v>136.56094400000001</v>
      </c>
      <c r="D358" s="68">
        <v>150184266</v>
      </c>
      <c r="E358" s="76">
        <f t="shared" si="10"/>
        <v>-8.7880105231783346E-3</v>
      </c>
      <c r="G358" s="71">
        <v>36237</v>
      </c>
      <c r="H358" s="72">
        <v>6114.27</v>
      </c>
      <c r="I358" s="66">
        <f t="shared" si="11"/>
        <v>-4.2846115513517436E-3</v>
      </c>
    </row>
    <row r="359" spans="1:9">
      <c r="A359" s="69">
        <v>36238</v>
      </c>
      <c r="B359" s="68">
        <v>320.23800699999998</v>
      </c>
      <c r="C359" s="68">
        <v>137.007172</v>
      </c>
      <c r="D359" s="68">
        <v>160286108</v>
      </c>
      <c r="E359" s="76">
        <f t="shared" si="10"/>
        <v>3.2676106866981729E-3</v>
      </c>
      <c r="G359" s="71">
        <v>36238</v>
      </c>
      <c r="H359" s="72">
        <v>6163.21</v>
      </c>
      <c r="I359" s="66">
        <f t="shared" si="11"/>
        <v>8.004226179085909E-3</v>
      </c>
    </row>
    <row r="360" spans="1:9">
      <c r="A360" s="69">
        <v>36241</v>
      </c>
      <c r="B360" s="68">
        <v>313.08801299999999</v>
      </c>
      <c r="C360" s="68">
        <v>133.94811999999999</v>
      </c>
      <c r="D360" s="68">
        <v>209864264</v>
      </c>
      <c r="E360" s="76">
        <f t="shared" si="10"/>
        <v>-2.2327677853244122E-2</v>
      </c>
      <c r="G360" s="71">
        <v>36241</v>
      </c>
      <c r="H360" s="72">
        <v>6152.76</v>
      </c>
      <c r="I360" s="66">
        <f t="shared" si="11"/>
        <v>-1.6955450163145208E-3</v>
      </c>
    </row>
    <row r="361" spans="1:9">
      <c r="A361" s="69">
        <v>36242</v>
      </c>
      <c r="B361" s="68">
        <v>306.23700000000002</v>
      </c>
      <c r="C361" s="68">
        <v>131.01712000000001</v>
      </c>
      <c r="D361" s="68">
        <v>139725588</v>
      </c>
      <c r="E361" s="76">
        <f t="shared" si="10"/>
        <v>-2.1881606102422218E-2</v>
      </c>
      <c r="G361" s="71">
        <v>36242</v>
      </c>
      <c r="H361" s="72">
        <v>6060.51</v>
      </c>
      <c r="I361" s="66">
        <f t="shared" si="11"/>
        <v>-1.4993271312386636E-2</v>
      </c>
    </row>
    <row r="362" spans="1:9">
      <c r="A362" s="69">
        <v>36243</v>
      </c>
      <c r="B362" s="68">
        <v>304.15200800000002</v>
      </c>
      <c r="C362" s="68">
        <v>130.12507600000001</v>
      </c>
      <c r="D362" s="68">
        <v>174494983</v>
      </c>
      <c r="E362" s="76">
        <f t="shared" si="10"/>
        <v>-6.8086063867073129E-3</v>
      </c>
      <c r="G362" s="71">
        <v>36243</v>
      </c>
      <c r="H362" s="72">
        <v>6016.7</v>
      </c>
      <c r="I362" s="66">
        <f t="shared" si="11"/>
        <v>-7.2287645759185944E-3</v>
      </c>
    </row>
    <row r="363" spans="1:9">
      <c r="A363" s="69">
        <v>36244</v>
      </c>
      <c r="B363" s="68">
        <v>305.04501299999998</v>
      </c>
      <c r="C363" s="68">
        <v>130.50715600000001</v>
      </c>
      <c r="D363" s="68">
        <v>205996147</v>
      </c>
      <c r="E363" s="76">
        <f t="shared" si="10"/>
        <v>2.9362518873764345E-3</v>
      </c>
      <c r="G363" s="71">
        <v>36244</v>
      </c>
      <c r="H363" s="72">
        <v>6084.99</v>
      </c>
      <c r="I363" s="66">
        <f t="shared" si="11"/>
        <v>1.135007562284973E-2</v>
      </c>
    </row>
    <row r="364" spans="1:9">
      <c r="A364" s="69">
        <v>36245</v>
      </c>
      <c r="B364" s="68">
        <v>312.19500699999998</v>
      </c>
      <c r="C364" s="68">
        <v>133.56616199999999</v>
      </c>
      <c r="D364" s="68">
        <v>195253799</v>
      </c>
      <c r="E364" s="76">
        <f t="shared" si="10"/>
        <v>2.3439373699937052E-2</v>
      </c>
      <c r="G364" s="71">
        <v>36245</v>
      </c>
      <c r="H364" s="72">
        <v>6139.23</v>
      </c>
      <c r="I364" s="66">
        <f t="shared" si="11"/>
        <v>8.9137369165766551E-3</v>
      </c>
    </row>
    <row r="365" spans="1:9">
      <c r="A365" s="69">
        <v>36248</v>
      </c>
      <c r="B365" s="68">
        <v>325.89801</v>
      </c>
      <c r="C365" s="68">
        <v>139.42863500000001</v>
      </c>
      <c r="D365" s="68">
        <v>181569524</v>
      </c>
      <c r="E365" s="76">
        <f t="shared" si="10"/>
        <v>4.3891902800950608E-2</v>
      </c>
      <c r="G365" s="71">
        <v>36248</v>
      </c>
      <c r="H365" s="72">
        <v>6252.92</v>
      </c>
      <c r="I365" s="66">
        <f t="shared" si="11"/>
        <v>1.8518609011227878E-2</v>
      </c>
    </row>
    <row r="366" spans="1:9">
      <c r="A366" s="69">
        <v>36249</v>
      </c>
      <c r="B366" s="68">
        <v>335.43099999999998</v>
      </c>
      <c r="C366" s="68">
        <v>143.50718699999999</v>
      </c>
      <c r="D366" s="68">
        <v>251034528</v>
      </c>
      <c r="E366" s="76">
        <f t="shared" si="10"/>
        <v>2.9251896498878965E-2</v>
      </c>
      <c r="G366" s="71">
        <v>36249</v>
      </c>
      <c r="H366" s="72">
        <v>6264.15</v>
      </c>
      <c r="I366" s="66">
        <f t="shared" si="11"/>
        <v>1.7959609270548102E-3</v>
      </c>
    </row>
    <row r="367" spans="1:9">
      <c r="A367" s="69">
        <v>36250</v>
      </c>
      <c r="B367" s="68">
        <v>342.87799100000001</v>
      </c>
      <c r="C367" s="68">
        <v>146.69323700000001</v>
      </c>
      <c r="D367" s="68">
        <v>241256209</v>
      </c>
      <c r="E367" s="76">
        <f t="shared" si="10"/>
        <v>2.220132710147836E-2</v>
      </c>
      <c r="G367" s="71">
        <v>36250</v>
      </c>
      <c r="H367" s="72">
        <v>6295.33</v>
      </c>
      <c r="I367" s="66">
        <f t="shared" si="11"/>
        <v>4.9775308701101176E-3</v>
      </c>
    </row>
    <row r="368" spans="1:9">
      <c r="A368" s="69">
        <v>36251</v>
      </c>
      <c r="B368" s="68">
        <v>352.11300699999998</v>
      </c>
      <c r="C368" s="68">
        <v>150.64418000000001</v>
      </c>
      <c r="D368" s="68">
        <v>277895626</v>
      </c>
      <c r="E368" s="76">
        <f t="shared" si="10"/>
        <v>2.6933368441518505E-2</v>
      </c>
      <c r="G368" s="71">
        <v>36251</v>
      </c>
      <c r="H368" s="72">
        <v>6330.02</v>
      </c>
      <c r="I368" s="66">
        <f t="shared" si="11"/>
        <v>5.510433924830074E-3</v>
      </c>
    </row>
    <row r="369" spans="1:9">
      <c r="A369" s="69">
        <v>36256</v>
      </c>
      <c r="B369" s="68">
        <v>359.26199300000002</v>
      </c>
      <c r="C369" s="68">
        <v>153.70277400000001</v>
      </c>
      <c r="D369" s="68">
        <v>294787090</v>
      </c>
      <c r="E369" s="76">
        <f t="shared" si="10"/>
        <v>2.0303432897308075E-2</v>
      </c>
      <c r="G369" s="71">
        <v>36256</v>
      </c>
      <c r="H369" s="72">
        <v>6415.28</v>
      </c>
      <c r="I369" s="66">
        <f t="shared" si="11"/>
        <v>1.3469151756234468E-2</v>
      </c>
    </row>
    <row r="370" spans="1:9">
      <c r="A370" s="69">
        <v>36257</v>
      </c>
      <c r="B370" s="68">
        <v>363.73098800000002</v>
      </c>
      <c r="C370" s="68">
        <v>155.614746</v>
      </c>
      <c r="D370" s="68">
        <v>206842214</v>
      </c>
      <c r="E370" s="76">
        <f t="shared" si="10"/>
        <v>1.2439411145565866E-2</v>
      </c>
      <c r="G370" s="71">
        <v>36257</v>
      </c>
      <c r="H370" s="72">
        <v>6473.22</v>
      </c>
      <c r="I370" s="66">
        <f t="shared" si="11"/>
        <v>9.0315621453779908E-3</v>
      </c>
    </row>
    <row r="371" spans="1:9">
      <c r="A371" s="69">
        <v>36258</v>
      </c>
      <c r="B371" s="68">
        <v>358.07101399999999</v>
      </c>
      <c r="C371" s="68">
        <v>153.193253</v>
      </c>
      <c r="D371" s="68">
        <v>167715041</v>
      </c>
      <c r="E371" s="76">
        <f t="shared" si="10"/>
        <v>-1.556081966679429E-2</v>
      </c>
      <c r="G371" s="71">
        <v>36258</v>
      </c>
      <c r="H371" s="72">
        <v>6437.87</v>
      </c>
      <c r="I371" s="66">
        <f t="shared" si="11"/>
        <v>-5.4609606965313031E-3</v>
      </c>
    </row>
    <row r="372" spans="1:9">
      <c r="A372" s="69">
        <v>36259</v>
      </c>
      <c r="B372" s="68">
        <v>361.64498900000001</v>
      </c>
      <c r="C372" s="68">
        <v>154.72226000000001</v>
      </c>
      <c r="D372" s="68">
        <v>172732648</v>
      </c>
      <c r="E372" s="76">
        <f t="shared" si="10"/>
        <v>9.980903010134573E-3</v>
      </c>
      <c r="G372" s="71">
        <v>36259</v>
      </c>
      <c r="H372" s="72">
        <v>6472.83</v>
      </c>
      <c r="I372" s="66">
        <f t="shared" si="11"/>
        <v>5.4303674973244309E-3</v>
      </c>
    </row>
    <row r="373" spans="1:9">
      <c r="A373" s="69">
        <v>36262</v>
      </c>
      <c r="B373" s="68">
        <v>358.368988</v>
      </c>
      <c r="C373" s="68">
        <v>153.320694</v>
      </c>
      <c r="D373" s="68">
        <v>135262081</v>
      </c>
      <c r="E373" s="76">
        <f t="shared" si="10"/>
        <v>-9.058593120343527E-3</v>
      </c>
      <c r="G373" s="71">
        <v>36262</v>
      </c>
      <c r="H373" s="72">
        <v>6441.16</v>
      </c>
      <c r="I373" s="66">
        <f t="shared" si="11"/>
        <v>-4.8927594267113572E-3</v>
      </c>
    </row>
    <row r="374" spans="1:9">
      <c r="A374" s="69">
        <v>36263</v>
      </c>
      <c r="B374" s="68">
        <v>361.04998799999998</v>
      </c>
      <c r="C374" s="68">
        <v>154.46778900000001</v>
      </c>
      <c r="D374" s="68">
        <v>264455490</v>
      </c>
      <c r="E374" s="76">
        <f t="shared" si="10"/>
        <v>7.4816710652249414E-3</v>
      </c>
      <c r="G374" s="71">
        <v>36263</v>
      </c>
      <c r="H374" s="72">
        <v>6513.08</v>
      </c>
      <c r="I374" s="66">
        <f t="shared" si="11"/>
        <v>1.1165690651994372E-2</v>
      </c>
    </row>
    <row r="375" spans="1:9">
      <c r="A375" s="69">
        <v>36264</v>
      </c>
      <c r="B375" s="68">
        <v>362.83700599999997</v>
      </c>
      <c r="C375" s="68">
        <v>155.23225400000001</v>
      </c>
      <c r="D375" s="68">
        <v>153747781</v>
      </c>
      <c r="E375" s="76">
        <f t="shared" si="10"/>
        <v>4.9490253272156384E-3</v>
      </c>
      <c r="G375" s="71">
        <v>36264</v>
      </c>
      <c r="H375" s="72">
        <v>6493.56</v>
      </c>
      <c r="I375" s="66">
        <f t="shared" si="11"/>
        <v>-2.9970459444685965E-3</v>
      </c>
    </row>
    <row r="376" spans="1:9">
      <c r="A376" s="69">
        <v>36265</v>
      </c>
      <c r="B376" s="68">
        <v>349.73001099999999</v>
      </c>
      <c r="C376" s="68">
        <v>149.62468000000001</v>
      </c>
      <c r="D376" s="68">
        <v>251797479</v>
      </c>
      <c r="E376" s="76">
        <f t="shared" si="10"/>
        <v>-3.612376845342978E-2</v>
      </c>
      <c r="G376" s="71">
        <v>36265</v>
      </c>
      <c r="H376" s="72">
        <v>6466.13</v>
      </c>
      <c r="I376" s="66">
        <f t="shared" si="11"/>
        <v>-4.2241851927140566E-3</v>
      </c>
    </row>
    <row r="377" spans="1:9">
      <c r="A377" s="69">
        <v>36266</v>
      </c>
      <c r="B377" s="68">
        <v>333.34500100000002</v>
      </c>
      <c r="C377" s="68">
        <v>142.61473100000001</v>
      </c>
      <c r="D377" s="68">
        <v>157351027</v>
      </c>
      <c r="E377" s="76">
        <f t="shared" si="10"/>
        <v>-4.6850218827535706E-2</v>
      </c>
      <c r="G377" s="71">
        <v>36266</v>
      </c>
      <c r="H377" s="72">
        <v>6420.61</v>
      </c>
      <c r="I377" s="66">
        <f t="shared" si="11"/>
        <v>-7.0397594851944571E-3</v>
      </c>
    </row>
    <row r="378" spans="1:9">
      <c r="A378" s="69">
        <v>36269</v>
      </c>
      <c r="B378" s="68">
        <v>331.85598800000002</v>
      </c>
      <c r="C378" s="68">
        <v>141.97764599999999</v>
      </c>
      <c r="D378" s="68">
        <v>194350222</v>
      </c>
      <c r="E378" s="76">
        <f t="shared" si="10"/>
        <v>-4.4671752737801907E-3</v>
      </c>
      <c r="G378" s="71">
        <v>36269</v>
      </c>
      <c r="H378" s="72">
        <v>6515.34</v>
      </c>
      <c r="I378" s="66">
        <f t="shared" si="11"/>
        <v>1.4754049848846212E-2</v>
      </c>
    </row>
    <row r="379" spans="1:9">
      <c r="A379" s="69">
        <v>36270</v>
      </c>
      <c r="B379" s="68">
        <v>317.557007</v>
      </c>
      <c r="C379" s="68">
        <v>135.86016799999999</v>
      </c>
      <c r="D379" s="68">
        <v>283552719</v>
      </c>
      <c r="E379" s="76">
        <f t="shared" si="10"/>
        <v>-4.3087613947339329E-2</v>
      </c>
      <c r="G379" s="71">
        <v>36270</v>
      </c>
      <c r="H379" s="72">
        <v>6319.76</v>
      </c>
      <c r="I379" s="66">
        <f t="shared" si="11"/>
        <v>-3.0018387375025695E-2</v>
      </c>
    </row>
    <row r="380" spans="1:9">
      <c r="A380" s="69">
        <v>36271</v>
      </c>
      <c r="B380" s="68">
        <v>320.23800699999998</v>
      </c>
      <c r="C380" s="68">
        <v>137.007172</v>
      </c>
      <c r="D380" s="68">
        <v>262900691</v>
      </c>
      <c r="E380" s="76">
        <f t="shared" si="10"/>
        <v>8.4425333553246433E-3</v>
      </c>
      <c r="G380" s="71">
        <v>36271</v>
      </c>
      <c r="H380" s="72">
        <v>6310.95</v>
      </c>
      <c r="I380" s="66">
        <f t="shared" si="11"/>
        <v>-1.3940402800106965E-3</v>
      </c>
    </row>
    <row r="381" spans="1:9">
      <c r="A381" s="69">
        <v>36272</v>
      </c>
      <c r="B381" s="68">
        <v>338.11200000000002</v>
      </c>
      <c r="C381" s="68">
        <v>144.65420499999999</v>
      </c>
      <c r="D381" s="68">
        <v>385768518</v>
      </c>
      <c r="E381" s="76">
        <f t="shared" si="10"/>
        <v>5.5814837196989903E-2</v>
      </c>
      <c r="G381" s="71">
        <v>36272</v>
      </c>
      <c r="H381" s="72">
        <v>6413.55</v>
      </c>
      <c r="I381" s="66">
        <f t="shared" si="11"/>
        <v>1.6257457276638281E-2</v>
      </c>
    </row>
    <row r="382" spans="1:9">
      <c r="A382" s="69">
        <v>36273</v>
      </c>
      <c r="B382" s="68">
        <v>340.79299900000001</v>
      </c>
      <c r="C382" s="68">
        <v>145.80114699999999</v>
      </c>
      <c r="D382" s="68">
        <v>272610906</v>
      </c>
      <c r="E382" s="76">
        <f t="shared" si="10"/>
        <v>7.928853502737759E-3</v>
      </c>
      <c r="G382" s="71">
        <v>36273</v>
      </c>
      <c r="H382" s="72">
        <v>6427.99</v>
      </c>
      <c r="I382" s="66">
        <f t="shared" si="11"/>
        <v>2.2514831879379749E-3</v>
      </c>
    </row>
    <row r="383" spans="1:9">
      <c r="A383" s="69">
        <v>36276</v>
      </c>
      <c r="B383" s="68">
        <v>342.28201300000001</v>
      </c>
      <c r="C383" s="68">
        <v>146.43820199999999</v>
      </c>
      <c r="D383" s="68">
        <v>213015004</v>
      </c>
      <c r="E383" s="76">
        <f t="shared" ref="E383:E446" si="12">(C383-C382)/C382</f>
        <v>4.3693414839871166E-3</v>
      </c>
      <c r="G383" s="71">
        <v>36276</v>
      </c>
      <c r="H383" s="72">
        <v>6503.59</v>
      </c>
      <c r="I383" s="66">
        <f t="shared" si="11"/>
        <v>1.1761063722874549E-2</v>
      </c>
    </row>
    <row r="384" spans="1:9">
      <c r="A384" s="69">
        <v>36277</v>
      </c>
      <c r="B384" s="68">
        <v>343.47399899999999</v>
      </c>
      <c r="C384" s="68">
        <v>146.948196</v>
      </c>
      <c r="D384" s="68">
        <v>215924263</v>
      </c>
      <c r="E384" s="76">
        <f t="shared" si="12"/>
        <v>3.4826568001702593E-3</v>
      </c>
      <c r="G384" s="71">
        <v>36277</v>
      </c>
      <c r="H384" s="72">
        <v>6593.62</v>
      </c>
      <c r="I384" s="66">
        <f t="shared" si="11"/>
        <v>1.3843123567137496E-2</v>
      </c>
    </row>
    <row r="385" spans="1:9">
      <c r="A385" s="69">
        <v>36278</v>
      </c>
      <c r="B385" s="68">
        <v>341.68600500000002</v>
      </c>
      <c r="C385" s="68">
        <v>146.183258</v>
      </c>
      <c r="D385" s="68">
        <v>368863090</v>
      </c>
      <c r="E385" s="76">
        <f t="shared" si="12"/>
        <v>-5.2054943226387124E-3</v>
      </c>
      <c r="G385" s="71">
        <v>36278</v>
      </c>
      <c r="H385" s="72">
        <v>6598.77</v>
      </c>
      <c r="I385" s="66">
        <f t="shared" si="11"/>
        <v>7.8105805308776449E-4</v>
      </c>
    </row>
    <row r="386" spans="1:9">
      <c r="A386" s="69">
        <v>36279</v>
      </c>
      <c r="B386" s="68">
        <v>339.30300899999997</v>
      </c>
      <c r="C386" s="68">
        <v>145.16374200000001</v>
      </c>
      <c r="D386" s="68">
        <v>152380202</v>
      </c>
      <c r="E386" s="76">
        <f t="shared" si="12"/>
        <v>-6.97423230230634E-3</v>
      </c>
      <c r="G386" s="71">
        <v>36279</v>
      </c>
      <c r="H386" s="72">
        <v>6497.6</v>
      </c>
      <c r="I386" s="66">
        <f t="shared" si="11"/>
        <v>-1.5331645139927602E-2</v>
      </c>
    </row>
    <row r="387" spans="1:9">
      <c r="A387" s="69">
        <v>36280</v>
      </c>
      <c r="B387" s="68">
        <v>341.091003</v>
      </c>
      <c r="C387" s="68">
        <v>145.92868000000001</v>
      </c>
      <c r="D387" s="68">
        <v>216204441</v>
      </c>
      <c r="E387" s="76">
        <f t="shared" si="12"/>
        <v>5.2694838908189674E-3</v>
      </c>
      <c r="G387" s="71">
        <v>36280</v>
      </c>
      <c r="H387" s="72">
        <v>6552.18</v>
      </c>
      <c r="I387" s="66">
        <f t="shared" si="11"/>
        <v>8.4000246244767176E-3</v>
      </c>
    </row>
    <row r="388" spans="1:9">
      <c r="A388" s="69">
        <v>36284</v>
      </c>
      <c r="B388" s="68">
        <v>330.66400099999998</v>
      </c>
      <c r="C388" s="68">
        <v>141.46766700000001</v>
      </c>
      <c r="D388" s="68">
        <v>330979425</v>
      </c>
      <c r="E388" s="76">
        <f t="shared" si="12"/>
        <v>-3.0569816707723307E-2</v>
      </c>
      <c r="G388" s="71">
        <v>36284</v>
      </c>
      <c r="H388" s="72">
        <v>6533.14</v>
      </c>
      <c r="I388" s="66">
        <f t="shared" si="11"/>
        <v>-2.9059030734808816E-3</v>
      </c>
    </row>
    <row r="389" spans="1:9">
      <c r="A389" s="69">
        <v>36285</v>
      </c>
      <c r="B389" s="68">
        <v>325.30200200000002</v>
      </c>
      <c r="C389" s="68">
        <v>139.173676</v>
      </c>
      <c r="D389" s="68">
        <v>290503606</v>
      </c>
      <c r="E389" s="76">
        <f t="shared" si="12"/>
        <v>-1.6215655836043476E-2</v>
      </c>
      <c r="G389" s="71">
        <v>36285</v>
      </c>
      <c r="H389" s="72">
        <v>6401.67</v>
      </c>
      <c r="I389" s="66">
        <f t="shared" si="11"/>
        <v>-2.012355467661802E-2</v>
      </c>
    </row>
    <row r="390" spans="1:9">
      <c r="A390" s="69">
        <v>36286</v>
      </c>
      <c r="B390" s="68">
        <v>322.62100199999998</v>
      </c>
      <c r="C390" s="68">
        <v>138.026657</v>
      </c>
      <c r="D390" s="68">
        <v>216037672</v>
      </c>
      <c r="E390" s="76">
        <f t="shared" si="12"/>
        <v>-8.2416375924424107E-3</v>
      </c>
      <c r="G390" s="71">
        <v>36286</v>
      </c>
      <c r="H390" s="72">
        <v>6406.59</v>
      </c>
      <c r="I390" s="66">
        <f t="shared" ref="I390:I453" si="13">(H390-H389)/H389</f>
        <v>7.6854945662617295E-4</v>
      </c>
    </row>
    <row r="391" spans="1:9">
      <c r="A391" s="69">
        <v>36287</v>
      </c>
      <c r="B391" s="68">
        <v>323.81298800000002</v>
      </c>
      <c r="C391" s="68">
        <v>138.536652</v>
      </c>
      <c r="D391" s="68">
        <v>202131439</v>
      </c>
      <c r="E391" s="76">
        <f t="shared" si="12"/>
        <v>3.6949022100854294E-3</v>
      </c>
      <c r="G391" s="71">
        <v>36287</v>
      </c>
      <c r="H391" s="72">
        <v>6356.03</v>
      </c>
      <c r="I391" s="66">
        <f t="shared" si="13"/>
        <v>-7.8918738361593924E-3</v>
      </c>
    </row>
    <row r="392" spans="1:9">
      <c r="A392" s="69">
        <v>36290</v>
      </c>
      <c r="B392" s="68">
        <v>324.70599399999998</v>
      </c>
      <c r="C392" s="68">
        <v>138.91873200000001</v>
      </c>
      <c r="D392" s="68">
        <v>117194031</v>
      </c>
      <c r="E392" s="76">
        <f t="shared" si="12"/>
        <v>2.7579705044409619E-3</v>
      </c>
      <c r="G392" s="71">
        <v>36290</v>
      </c>
      <c r="H392" s="72">
        <v>6348.82</v>
      </c>
      <c r="I392" s="66">
        <f t="shared" si="13"/>
        <v>-1.1343558793775418E-3</v>
      </c>
    </row>
    <row r="393" spans="1:9">
      <c r="A393" s="69">
        <v>36291</v>
      </c>
      <c r="B393" s="68">
        <v>333.94101000000001</v>
      </c>
      <c r="C393" s="68">
        <v>142.869766</v>
      </c>
      <c r="D393" s="68">
        <v>337307276</v>
      </c>
      <c r="E393" s="76">
        <f t="shared" si="12"/>
        <v>2.8441333599272939E-2</v>
      </c>
      <c r="G393" s="71">
        <v>36291</v>
      </c>
      <c r="H393" s="72">
        <v>6378.26</v>
      </c>
      <c r="I393" s="66">
        <f t="shared" si="13"/>
        <v>4.6370821664499092E-3</v>
      </c>
    </row>
    <row r="394" spans="1:9">
      <c r="A394" s="69">
        <v>36292</v>
      </c>
      <c r="B394" s="68">
        <v>342.57998700000002</v>
      </c>
      <c r="C394" s="68">
        <v>146.56568899999999</v>
      </c>
      <c r="D394" s="68">
        <v>213845106</v>
      </c>
      <c r="E394" s="76">
        <f t="shared" si="12"/>
        <v>2.5869175147945532E-2</v>
      </c>
      <c r="G394" s="71">
        <v>36292</v>
      </c>
      <c r="H394" s="72">
        <v>6343.12</v>
      </c>
      <c r="I394" s="66">
        <f t="shared" si="13"/>
        <v>-5.5093395377423197E-3</v>
      </c>
    </row>
    <row r="395" spans="1:9">
      <c r="A395" s="69">
        <v>36293</v>
      </c>
      <c r="B395" s="68">
        <v>350.32501200000002</v>
      </c>
      <c r="C395" s="68">
        <v>149.879242</v>
      </c>
      <c r="D395" s="68">
        <v>269466370</v>
      </c>
      <c r="E395" s="76">
        <f t="shared" si="12"/>
        <v>2.2607972047264169E-2</v>
      </c>
      <c r="G395" s="71">
        <v>36293</v>
      </c>
      <c r="H395" s="72">
        <v>6456.62</v>
      </c>
      <c r="I395" s="66">
        <f t="shared" si="13"/>
        <v>1.7893402615747456E-2</v>
      </c>
    </row>
    <row r="396" spans="1:9">
      <c r="A396" s="69">
        <v>36294</v>
      </c>
      <c r="B396" s="68">
        <v>353.60199</v>
      </c>
      <c r="C396" s="68">
        <v>151.28125</v>
      </c>
      <c r="D396" s="68">
        <v>466710811</v>
      </c>
      <c r="E396" s="76">
        <f t="shared" si="12"/>
        <v>9.3542506706832361E-3</v>
      </c>
      <c r="G396" s="71">
        <v>36294</v>
      </c>
      <c r="H396" s="72">
        <v>6300.42</v>
      </c>
      <c r="I396" s="66">
        <f t="shared" si="13"/>
        <v>-2.4192224414631775E-2</v>
      </c>
    </row>
    <row r="397" spans="1:9">
      <c r="A397" s="69">
        <v>36297</v>
      </c>
      <c r="B397" s="68">
        <v>348.83599900000002</v>
      </c>
      <c r="C397" s="68">
        <v>149.242233</v>
      </c>
      <c r="D397" s="68">
        <v>159878985</v>
      </c>
      <c r="E397" s="76">
        <f t="shared" si="12"/>
        <v>-1.3478319355505069E-2</v>
      </c>
      <c r="G397" s="71">
        <v>36297</v>
      </c>
      <c r="H397" s="72">
        <v>6165.79</v>
      </c>
      <c r="I397" s="66">
        <f t="shared" si="13"/>
        <v>-2.1368416708727373E-2</v>
      </c>
    </row>
    <row r="398" spans="1:9">
      <c r="A398" s="69">
        <v>36298</v>
      </c>
      <c r="B398" s="68">
        <v>351.516998</v>
      </c>
      <c r="C398" s="68">
        <v>150.389206</v>
      </c>
      <c r="D398" s="68">
        <v>182720329</v>
      </c>
      <c r="E398" s="76">
        <f t="shared" si="12"/>
        <v>7.6853111679185526E-3</v>
      </c>
      <c r="G398" s="71">
        <v>36298</v>
      </c>
      <c r="H398" s="72">
        <v>6206.43</v>
      </c>
      <c r="I398" s="66">
        <f t="shared" si="13"/>
        <v>6.5912072905500068E-3</v>
      </c>
    </row>
    <row r="399" spans="1:9">
      <c r="A399" s="69">
        <v>36299</v>
      </c>
      <c r="B399" s="68">
        <v>364.02899200000002</v>
      </c>
      <c r="C399" s="68">
        <v>155.742233</v>
      </c>
      <c r="D399" s="68">
        <v>348713144</v>
      </c>
      <c r="E399" s="76">
        <f t="shared" si="12"/>
        <v>3.5594489407703885E-2</v>
      </c>
      <c r="G399" s="71">
        <v>36299</v>
      </c>
      <c r="H399" s="72">
        <v>6266.73</v>
      </c>
      <c r="I399" s="66">
        <f t="shared" si="13"/>
        <v>9.7157302990606952E-3</v>
      </c>
    </row>
    <row r="400" spans="1:9">
      <c r="A400" s="69">
        <v>36300</v>
      </c>
      <c r="B400" s="68">
        <v>385.17898600000001</v>
      </c>
      <c r="C400" s="68">
        <v>164.790817</v>
      </c>
      <c r="D400" s="68">
        <v>330503232</v>
      </c>
      <c r="E400" s="76">
        <f t="shared" si="12"/>
        <v>5.8099744852123734E-2</v>
      </c>
      <c r="G400" s="71">
        <v>36300</v>
      </c>
      <c r="H400" s="72">
        <v>6368.18</v>
      </c>
      <c r="I400" s="66">
        <f t="shared" si="13"/>
        <v>1.6188666178373848E-2</v>
      </c>
    </row>
    <row r="401" spans="1:9">
      <c r="A401" s="69">
        <v>36301</v>
      </c>
      <c r="B401" s="68">
        <v>376.540009</v>
      </c>
      <c r="C401" s="68">
        <v>161.09480300000001</v>
      </c>
      <c r="D401" s="68">
        <v>280751685</v>
      </c>
      <c r="E401" s="76">
        <f t="shared" si="12"/>
        <v>-2.2428519181381272E-2</v>
      </c>
      <c r="G401" s="71">
        <v>36301</v>
      </c>
      <c r="H401" s="72">
        <v>6353.1</v>
      </c>
      <c r="I401" s="66">
        <f t="shared" si="13"/>
        <v>-2.3680235169231908E-3</v>
      </c>
    </row>
    <row r="402" spans="1:9">
      <c r="A402" s="69">
        <v>36304</v>
      </c>
      <c r="B402" s="68">
        <v>370.88000499999998</v>
      </c>
      <c r="C402" s="68">
        <v>158.67332500000001</v>
      </c>
      <c r="D402" s="68">
        <v>163543421</v>
      </c>
      <c r="E402" s="76">
        <f t="shared" si="12"/>
        <v>-1.5031384966528109E-2</v>
      </c>
      <c r="G402" s="71">
        <v>36304</v>
      </c>
      <c r="H402" s="72">
        <v>6322.1</v>
      </c>
      <c r="I402" s="66">
        <f t="shared" si="13"/>
        <v>-4.8795076419385812E-3</v>
      </c>
    </row>
    <row r="403" spans="1:9">
      <c r="A403" s="69">
        <v>36305</v>
      </c>
      <c r="B403" s="68">
        <v>372.966003</v>
      </c>
      <c r="C403" s="68">
        <v>159.56573499999999</v>
      </c>
      <c r="D403" s="68">
        <v>382269845</v>
      </c>
      <c r="E403" s="76">
        <f t="shared" si="12"/>
        <v>5.6241967577094886E-3</v>
      </c>
      <c r="G403" s="71">
        <v>36305</v>
      </c>
      <c r="H403" s="72">
        <v>6249.32</v>
      </c>
      <c r="I403" s="66">
        <f t="shared" si="13"/>
        <v>-1.1511997595735696E-2</v>
      </c>
    </row>
    <row r="404" spans="1:9">
      <c r="A404" s="69">
        <v>36306</v>
      </c>
      <c r="B404" s="68">
        <v>364.62399299999998</v>
      </c>
      <c r="C404" s="68">
        <v>155.99676500000001</v>
      </c>
      <c r="D404" s="68">
        <v>196900053</v>
      </c>
      <c r="E404" s="76">
        <f t="shared" si="12"/>
        <v>-2.2366769406978126E-2</v>
      </c>
      <c r="G404" s="71">
        <v>36306</v>
      </c>
      <c r="H404" s="72">
        <v>6236.77</v>
      </c>
      <c r="I404" s="66">
        <f t="shared" si="13"/>
        <v>-2.0082184941720496E-3</v>
      </c>
    </row>
    <row r="405" spans="1:9">
      <c r="A405" s="69">
        <v>36307</v>
      </c>
      <c r="B405" s="68">
        <v>361.34799199999998</v>
      </c>
      <c r="C405" s="68">
        <v>154.595215</v>
      </c>
      <c r="D405" s="68">
        <v>151236661</v>
      </c>
      <c r="E405" s="76">
        <f t="shared" si="12"/>
        <v>-8.9844811845938878E-3</v>
      </c>
      <c r="G405" s="71">
        <v>36307</v>
      </c>
      <c r="H405" s="72">
        <v>6199.47</v>
      </c>
      <c r="I405" s="66">
        <f t="shared" si="13"/>
        <v>-5.980659860793356E-3</v>
      </c>
    </row>
    <row r="406" spans="1:9">
      <c r="A406" s="69">
        <v>36308</v>
      </c>
      <c r="B406" s="68">
        <v>354.19799799999998</v>
      </c>
      <c r="C406" s="68">
        <v>151.53623999999999</v>
      </c>
      <c r="D406" s="68">
        <v>164697462</v>
      </c>
      <c r="E406" s="76">
        <f t="shared" si="12"/>
        <v>-1.9786996641519623E-2</v>
      </c>
      <c r="G406" s="71">
        <v>36308</v>
      </c>
      <c r="H406" s="72">
        <v>6226.22</v>
      </c>
      <c r="I406" s="66">
        <f t="shared" si="13"/>
        <v>4.314884982103309E-3</v>
      </c>
    </row>
    <row r="407" spans="1:9">
      <c r="A407" s="69">
        <v>36312</v>
      </c>
      <c r="B407" s="68">
        <v>354.49600199999998</v>
      </c>
      <c r="C407" s="68">
        <v>151.66372699999999</v>
      </c>
      <c r="D407" s="68">
        <v>242351035</v>
      </c>
      <c r="E407" s="76">
        <f t="shared" si="12"/>
        <v>8.4129710490376511E-4</v>
      </c>
      <c r="G407" s="71">
        <v>36312</v>
      </c>
      <c r="H407" s="72">
        <v>6250.03</v>
      </c>
      <c r="I407" s="66">
        <f t="shared" si="13"/>
        <v>3.8241501264008482E-3</v>
      </c>
    </row>
    <row r="408" spans="1:9">
      <c r="A408" s="69">
        <v>36313</v>
      </c>
      <c r="B408" s="68">
        <v>353.89999399999999</v>
      </c>
      <c r="C408" s="68">
        <v>151.40872200000001</v>
      </c>
      <c r="D408" s="68">
        <v>243232390</v>
      </c>
      <c r="E408" s="76">
        <f t="shared" si="12"/>
        <v>-1.6813842376429456E-3</v>
      </c>
      <c r="G408" s="71">
        <v>36313</v>
      </c>
      <c r="H408" s="72">
        <v>6302.23</v>
      </c>
      <c r="I408" s="66">
        <f t="shared" si="13"/>
        <v>8.3519599105924009E-3</v>
      </c>
    </row>
    <row r="409" spans="1:9">
      <c r="A409" s="69">
        <v>36314</v>
      </c>
      <c r="B409" s="68">
        <v>359.55999800000001</v>
      </c>
      <c r="C409" s="68">
        <v>153.83024599999999</v>
      </c>
      <c r="D409" s="68">
        <v>178274089</v>
      </c>
      <c r="E409" s="76">
        <f t="shared" si="12"/>
        <v>1.5993292645320501E-2</v>
      </c>
      <c r="G409" s="71">
        <v>36314</v>
      </c>
      <c r="H409" s="72">
        <v>6348.58</v>
      </c>
      <c r="I409" s="66">
        <f t="shared" si="13"/>
        <v>7.3545395836077656E-3</v>
      </c>
    </row>
    <row r="410" spans="1:9">
      <c r="A410" s="69">
        <v>36315</v>
      </c>
      <c r="B410" s="68">
        <v>365.51800500000002</v>
      </c>
      <c r="C410" s="68">
        <v>156.379288</v>
      </c>
      <c r="D410" s="68">
        <v>270512212</v>
      </c>
      <c r="E410" s="76">
        <f t="shared" si="12"/>
        <v>1.6570486404864842E-2</v>
      </c>
      <c r="G410" s="71">
        <v>36315</v>
      </c>
      <c r="H410" s="72">
        <v>6361.48</v>
      </c>
      <c r="I410" s="66">
        <f t="shared" si="13"/>
        <v>2.0319504519120237E-3</v>
      </c>
    </row>
    <row r="411" spans="1:9">
      <c r="A411" s="69">
        <v>36318</v>
      </c>
      <c r="B411" s="68">
        <v>381.90200800000002</v>
      </c>
      <c r="C411" s="68">
        <v>163.38879399999999</v>
      </c>
      <c r="D411" s="68">
        <v>305684619</v>
      </c>
      <c r="E411" s="76">
        <f t="shared" si="12"/>
        <v>4.4823749293448553E-2</v>
      </c>
      <c r="G411" s="71">
        <v>36318</v>
      </c>
      <c r="H411" s="72">
        <v>6412.03</v>
      </c>
      <c r="I411" s="66">
        <f t="shared" si="13"/>
        <v>7.946264076912948E-3</v>
      </c>
    </row>
    <row r="412" spans="1:9">
      <c r="A412" s="69">
        <v>36319</v>
      </c>
      <c r="B412" s="68">
        <v>386.66900600000002</v>
      </c>
      <c r="C412" s="68">
        <v>165.428268</v>
      </c>
      <c r="D412" s="68">
        <v>332558313</v>
      </c>
      <c r="E412" s="76">
        <f t="shared" si="12"/>
        <v>1.2482337068966998E-2</v>
      </c>
      <c r="G412" s="71">
        <v>36319</v>
      </c>
      <c r="H412" s="72">
        <v>6431.54</v>
      </c>
      <c r="I412" s="66">
        <f t="shared" si="13"/>
        <v>3.0427181407448531E-3</v>
      </c>
    </row>
    <row r="413" spans="1:9">
      <c r="A413" s="69">
        <v>36320</v>
      </c>
      <c r="B413" s="68">
        <v>390.83898900000003</v>
      </c>
      <c r="C413" s="68">
        <v>167.212311</v>
      </c>
      <c r="D413" s="68">
        <v>284186256</v>
      </c>
      <c r="E413" s="76">
        <f t="shared" si="12"/>
        <v>1.0784390247016289E-2</v>
      </c>
      <c r="G413" s="71">
        <v>36320</v>
      </c>
      <c r="H413" s="72">
        <v>6453.01</v>
      </c>
      <c r="I413" s="66">
        <f t="shared" si="13"/>
        <v>3.3382362544585363E-3</v>
      </c>
    </row>
    <row r="414" spans="1:9">
      <c r="A414" s="69">
        <v>36321</v>
      </c>
      <c r="B414" s="68">
        <v>396.20098899999999</v>
      </c>
      <c r="C414" s="68">
        <v>169.506348</v>
      </c>
      <c r="D414" s="68">
        <v>337327632</v>
      </c>
      <c r="E414" s="76">
        <f t="shared" si="12"/>
        <v>1.3719306827832808E-2</v>
      </c>
      <c r="G414" s="71">
        <v>36321</v>
      </c>
      <c r="H414" s="72">
        <v>6403.41</v>
      </c>
      <c r="I414" s="66">
        <f t="shared" si="13"/>
        <v>-7.686335524042325E-3</v>
      </c>
    </row>
    <row r="415" spans="1:9">
      <c r="A415" s="69">
        <v>36322</v>
      </c>
      <c r="B415" s="68">
        <v>386.66900600000002</v>
      </c>
      <c r="C415" s="68">
        <v>165.428268</v>
      </c>
      <c r="D415" s="68">
        <v>337819294</v>
      </c>
      <c r="E415" s="76">
        <f t="shared" si="12"/>
        <v>-2.4058568001240874E-2</v>
      </c>
      <c r="G415" s="71">
        <v>36322</v>
      </c>
      <c r="H415" s="72">
        <v>6484.79</v>
      </c>
      <c r="I415" s="66">
        <f t="shared" si="13"/>
        <v>1.2708853563960469E-2</v>
      </c>
    </row>
    <row r="416" spans="1:9">
      <c r="A416" s="69">
        <v>36325</v>
      </c>
      <c r="B416" s="68">
        <v>383.391998</v>
      </c>
      <c r="C416" s="68">
        <v>165.41232299999999</v>
      </c>
      <c r="D416" s="68">
        <v>219779222</v>
      </c>
      <c r="E416" s="76">
        <f t="shared" si="12"/>
        <v>-9.6386187154037705E-5</v>
      </c>
      <c r="G416" s="71">
        <v>36325</v>
      </c>
      <c r="H416" s="72">
        <v>6430.15</v>
      </c>
      <c r="I416" s="66">
        <f t="shared" si="13"/>
        <v>-8.4258703828497643E-3</v>
      </c>
    </row>
    <row r="417" spans="1:9">
      <c r="A417" s="69">
        <v>36326</v>
      </c>
      <c r="B417" s="68">
        <v>381.60501099999999</v>
      </c>
      <c r="C417" s="68">
        <v>164.64137299999999</v>
      </c>
      <c r="D417" s="68">
        <v>183877082</v>
      </c>
      <c r="E417" s="76">
        <f t="shared" si="12"/>
        <v>-4.660777298919859E-3</v>
      </c>
      <c r="G417" s="71">
        <v>36326</v>
      </c>
      <c r="H417" s="72">
        <v>6451.24</v>
      </c>
      <c r="I417" s="66">
        <f t="shared" si="13"/>
        <v>3.2798612785083004E-3</v>
      </c>
    </row>
    <row r="418" spans="1:9">
      <c r="A418" s="69">
        <v>36327</v>
      </c>
      <c r="B418" s="68">
        <v>386.96701000000002</v>
      </c>
      <c r="C418" s="68">
        <v>166.95474200000001</v>
      </c>
      <c r="D418" s="68">
        <v>255429649</v>
      </c>
      <c r="E418" s="76">
        <f t="shared" si="12"/>
        <v>1.4050957896227111E-2</v>
      </c>
      <c r="G418" s="71">
        <v>36327</v>
      </c>
      <c r="H418" s="72">
        <v>6504.88</v>
      </c>
      <c r="I418" s="66">
        <f t="shared" si="13"/>
        <v>8.3146805885380686E-3</v>
      </c>
    </row>
    <row r="419" spans="1:9">
      <c r="A419" s="69">
        <v>36328</v>
      </c>
      <c r="B419" s="68">
        <v>389.35000600000001</v>
      </c>
      <c r="C419" s="68">
        <v>167.98287999999999</v>
      </c>
      <c r="D419" s="68">
        <v>137979998</v>
      </c>
      <c r="E419" s="76">
        <f t="shared" si="12"/>
        <v>6.1581838747651997E-3</v>
      </c>
      <c r="G419" s="71">
        <v>36328</v>
      </c>
      <c r="H419" s="72">
        <v>6493.61</v>
      </c>
      <c r="I419" s="66">
        <f t="shared" si="13"/>
        <v>-1.7325454120599359E-3</v>
      </c>
    </row>
    <row r="420" spans="1:9">
      <c r="A420" s="69">
        <v>36329</v>
      </c>
      <c r="B420" s="68">
        <v>390.24301100000002</v>
      </c>
      <c r="C420" s="68">
        <v>168.36811800000001</v>
      </c>
      <c r="D420" s="68">
        <v>190778785</v>
      </c>
      <c r="E420" s="76">
        <f t="shared" si="12"/>
        <v>2.2933170332596711E-3</v>
      </c>
      <c r="G420" s="71">
        <v>36329</v>
      </c>
      <c r="H420" s="72">
        <v>6527.81</v>
      </c>
      <c r="I420" s="66">
        <f t="shared" si="13"/>
        <v>5.2667160485462983E-3</v>
      </c>
    </row>
    <row r="421" spans="1:9">
      <c r="A421" s="69">
        <v>36332</v>
      </c>
      <c r="B421" s="68">
        <v>398.584991</v>
      </c>
      <c r="C421" s="68">
        <v>171.96723900000001</v>
      </c>
      <c r="D421" s="68">
        <v>109389946</v>
      </c>
      <c r="E421" s="76">
        <f t="shared" si="12"/>
        <v>2.1376499557950731E-2</v>
      </c>
      <c r="G421" s="71">
        <v>36332</v>
      </c>
      <c r="H421" s="72">
        <v>6581.25</v>
      </c>
      <c r="I421" s="66">
        <f t="shared" si="13"/>
        <v>8.1865127814687612E-3</v>
      </c>
    </row>
    <row r="422" spans="1:9">
      <c r="A422" s="69">
        <v>36333</v>
      </c>
      <c r="B422" s="68">
        <v>401.86099200000001</v>
      </c>
      <c r="C422" s="68">
        <v>173.38063</v>
      </c>
      <c r="D422" s="68">
        <v>115500687</v>
      </c>
      <c r="E422" s="76">
        <f t="shared" si="12"/>
        <v>8.2189550068893641E-3</v>
      </c>
      <c r="G422" s="71">
        <v>36333</v>
      </c>
      <c r="H422" s="72">
        <v>6552.42</v>
      </c>
      <c r="I422" s="66">
        <f t="shared" si="13"/>
        <v>-4.3806267806267693E-3</v>
      </c>
    </row>
    <row r="423" spans="1:9">
      <c r="A423" s="69">
        <v>36334</v>
      </c>
      <c r="B423" s="68">
        <v>397.09500100000002</v>
      </c>
      <c r="C423" s="68">
        <v>171.32440199999999</v>
      </c>
      <c r="D423" s="68">
        <v>394093228</v>
      </c>
      <c r="E423" s="76">
        <f t="shared" si="12"/>
        <v>-1.185961776699049E-2</v>
      </c>
      <c r="G423" s="71">
        <v>36334</v>
      </c>
      <c r="H423" s="72">
        <v>6496.47</v>
      </c>
      <c r="I423" s="66">
        <f t="shared" si="13"/>
        <v>-8.5388299284844104E-3</v>
      </c>
    </row>
    <row r="424" spans="1:9">
      <c r="A424" s="69">
        <v>36335</v>
      </c>
      <c r="B424" s="68">
        <v>378.92300399999999</v>
      </c>
      <c r="C424" s="68">
        <v>163.484207</v>
      </c>
      <c r="D424" s="68">
        <v>267070498</v>
      </c>
      <c r="E424" s="76">
        <f t="shared" si="12"/>
        <v>-4.5762278510681709E-2</v>
      </c>
      <c r="G424" s="71">
        <v>36335</v>
      </c>
      <c r="H424" s="72">
        <v>6416.69</v>
      </c>
      <c r="I424" s="66">
        <f t="shared" si="13"/>
        <v>-1.2280515418373463E-2</v>
      </c>
    </row>
    <row r="425" spans="1:9">
      <c r="A425" s="69">
        <v>36336</v>
      </c>
      <c r="B425" s="68">
        <v>390.83898900000003</v>
      </c>
      <c r="C425" s="68">
        <v>168.62527499999999</v>
      </c>
      <c r="D425" s="68">
        <v>200691714</v>
      </c>
      <c r="E425" s="76">
        <f t="shared" si="12"/>
        <v>3.1446878535490524E-2</v>
      </c>
      <c r="G425" s="71">
        <v>36336</v>
      </c>
      <c r="H425" s="72">
        <v>6435.43</v>
      </c>
      <c r="I425" s="66">
        <f t="shared" si="13"/>
        <v>2.9205088604873685E-3</v>
      </c>
    </row>
    <row r="426" spans="1:9">
      <c r="A426" s="69">
        <v>36339</v>
      </c>
      <c r="B426" s="68">
        <v>384.28601099999997</v>
      </c>
      <c r="C426" s="68">
        <v>165.797989</v>
      </c>
      <c r="D426" s="68">
        <v>542404719</v>
      </c>
      <c r="E426" s="76">
        <f t="shared" si="12"/>
        <v>-1.6766679846778525E-2</v>
      </c>
      <c r="G426" s="71">
        <v>36339</v>
      </c>
      <c r="H426" s="72">
        <v>6405.75</v>
      </c>
      <c r="I426" s="66">
        <f t="shared" si="13"/>
        <v>-4.611968431013979E-3</v>
      </c>
    </row>
    <row r="427" spans="1:9">
      <c r="A427" s="69">
        <v>36340</v>
      </c>
      <c r="B427" s="68">
        <v>378.02999899999998</v>
      </c>
      <c r="C427" s="68">
        <v>163.09892300000001</v>
      </c>
      <c r="D427" s="68">
        <v>2750344914</v>
      </c>
      <c r="E427" s="76">
        <f t="shared" si="12"/>
        <v>-1.627924449674711E-2</v>
      </c>
      <c r="G427" s="71">
        <v>36340</v>
      </c>
      <c r="H427" s="72">
        <v>6307.08</v>
      </c>
      <c r="I427" s="66">
        <f t="shared" si="13"/>
        <v>-1.5403348554033497E-2</v>
      </c>
    </row>
    <row r="428" spans="1:9">
      <c r="A428" s="69">
        <v>36341</v>
      </c>
      <c r="B428" s="68">
        <v>372.36999500000002</v>
      </c>
      <c r="C428" s="68">
        <v>160.65695199999999</v>
      </c>
      <c r="D428" s="68">
        <v>1026440569</v>
      </c>
      <c r="E428" s="76">
        <f t="shared" si="12"/>
        <v>-1.4972330626610107E-2</v>
      </c>
      <c r="G428" s="71">
        <v>36341</v>
      </c>
      <c r="H428" s="72">
        <v>6318.53</v>
      </c>
      <c r="I428" s="66">
        <f t="shared" si="13"/>
        <v>1.8154201310273245E-3</v>
      </c>
    </row>
    <row r="429" spans="1:9">
      <c r="A429" s="69">
        <v>36342</v>
      </c>
      <c r="B429" s="68">
        <v>380.11498999999998</v>
      </c>
      <c r="C429" s="68">
        <v>163.998459</v>
      </c>
      <c r="D429" s="68">
        <v>994059419</v>
      </c>
      <c r="E429" s="76">
        <f t="shared" si="12"/>
        <v>2.079901901786365E-2</v>
      </c>
      <c r="G429" s="71">
        <v>36342</v>
      </c>
      <c r="H429" s="72">
        <v>6488.9</v>
      </c>
      <c r="I429" s="66">
        <f t="shared" si="13"/>
        <v>2.6963550066233744E-2</v>
      </c>
    </row>
    <row r="430" spans="1:9">
      <c r="A430" s="69">
        <v>36343</v>
      </c>
      <c r="B430" s="68">
        <v>384.28601099999997</v>
      </c>
      <c r="C430" s="68">
        <v>165.797989</v>
      </c>
      <c r="D430" s="68">
        <v>551271229</v>
      </c>
      <c r="E430" s="76">
        <f t="shared" si="12"/>
        <v>1.0972847007056355E-2</v>
      </c>
      <c r="G430" s="71">
        <v>36343</v>
      </c>
      <c r="H430" s="72">
        <v>6491.92</v>
      </c>
      <c r="I430" s="66">
        <f t="shared" si="13"/>
        <v>4.6541016196896805E-4</v>
      </c>
    </row>
    <row r="431" spans="1:9">
      <c r="A431" s="69">
        <v>36346</v>
      </c>
      <c r="B431" s="68">
        <v>401.56399499999998</v>
      </c>
      <c r="C431" s="68">
        <v>173.252487</v>
      </c>
      <c r="D431" s="68">
        <v>419613321</v>
      </c>
      <c r="E431" s="76">
        <f t="shared" si="12"/>
        <v>4.4961329416365846E-2</v>
      </c>
      <c r="G431" s="71">
        <v>36346</v>
      </c>
      <c r="H431" s="72">
        <v>6592</v>
      </c>
      <c r="I431" s="66">
        <f t="shared" si="13"/>
        <v>1.5416086458243466E-2</v>
      </c>
    </row>
    <row r="432" spans="1:9">
      <c r="A432" s="69">
        <v>36347</v>
      </c>
      <c r="B432" s="68">
        <v>398.28698700000001</v>
      </c>
      <c r="C432" s="68">
        <v>171.83866900000001</v>
      </c>
      <c r="D432" s="68">
        <v>345388196</v>
      </c>
      <c r="E432" s="76">
        <f t="shared" si="12"/>
        <v>-8.1604485135038322E-3</v>
      </c>
      <c r="G432" s="71">
        <v>36347</v>
      </c>
      <c r="H432" s="72">
        <v>6620.63</v>
      </c>
      <c r="I432" s="66">
        <f t="shared" si="13"/>
        <v>4.3431432038835115E-3</v>
      </c>
    </row>
    <row r="433" spans="1:9">
      <c r="A433" s="69">
        <v>36348</v>
      </c>
      <c r="B433" s="68">
        <v>407.52099600000003</v>
      </c>
      <c r="C433" s="68">
        <v>175.82264699999999</v>
      </c>
      <c r="D433" s="68">
        <v>574465273</v>
      </c>
      <c r="E433" s="76">
        <f t="shared" si="12"/>
        <v>2.31844090924609E-2</v>
      </c>
      <c r="G433" s="71">
        <v>36348</v>
      </c>
      <c r="H433" s="72">
        <v>6597.42</v>
      </c>
      <c r="I433" s="66">
        <f t="shared" si="13"/>
        <v>-3.5057086712291783E-3</v>
      </c>
    </row>
    <row r="434" spans="1:9">
      <c r="A434" s="69">
        <v>36349</v>
      </c>
      <c r="B434" s="68">
        <v>400.074005</v>
      </c>
      <c r="C434" s="68">
        <v>172.60974100000001</v>
      </c>
      <c r="D434" s="68">
        <v>362785394</v>
      </c>
      <c r="E434" s="76">
        <f t="shared" si="12"/>
        <v>-1.8273561767045719E-2</v>
      </c>
      <c r="G434" s="71">
        <v>36349</v>
      </c>
      <c r="H434" s="72">
        <v>6557.34</v>
      </c>
      <c r="I434" s="66">
        <f t="shared" si="13"/>
        <v>-6.0751020853606298E-3</v>
      </c>
    </row>
    <row r="435" spans="1:9">
      <c r="A435" s="69">
        <v>36350</v>
      </c>
      <c r="B435" s="68">
        <v>399.17999300000002</v>
      </c>
      <c r="C435" s="68">
        <v>172.22395299999999</v>
      </c>
      <c r="D435" s="68">
        <v>262705670</v>
      </c>
      <c r="E435" s="76">
        <f t="shared" si="12"/>
        <v>-2.2350302929891965E-3</v>
      </c>
      <c r="G435" s="71">
        <v>36350</v>
      </c>
      <c r="H435" s="72">
        <v>6562.6</v>
      </c>
      <c r="I435" s="66">
        <f t="shared" si="13"/>
        <v>8.021545321731401E-4</v>
      </c>
    </row>
    <row r="436" spans="1:9">
      <c r="A436" s="69">
        <v>36353</v>
      </c>
      <c r="B436" s="68">
        <v>397.09500100000002</v>
      </c>
      <c r="C436" s="68">
        <v>171.32440199999999</v>
      </c>
      <c r="D436" s="68">
        <v>233165030</v>
      </c>
      <c r="E436" s="76">
        <f t="shared" si="12"/>
        <v>-5.2231468638976276E-3</v>
      </c>
      <c r="G436" s="71">
        <v>36353</v>
      </c>
      <c r="H436" s="72">
        <v>6545.47</v>
      </c>
      <c r="I436" s="66">
        <f t="shared" si="13"/>
        <v>-2.6102459391095156E-3</v>
      </c>
    </row>
    <row r="437" spans="1:9">
      <c r="A437" s="69">
        <v>36354</v>
      </c>
      <c r="B437" s="68">
        <v>389.05200200000002</v>
      </c>
      <c r="C437" s="68">
        <v>167.85427899999999</v>
      </c>
      <c r="D437" s="68">
        <v>234964505</v>
      </c>
      <c r="E437" s="76">
        <f t="shared" si="12"/>
        <v>-2.0254692031553105E-2</v>
      </c>
      <c r="G437" s="71">
        <v>36354</v>
      </c>
      <c r="H437" s="72">
        <v>6445.62</v>
      </c>
      <c r="I437" s="66">
        <f t="shared" si="13"/>
        <v>-1.5254825092774142E-2</v>
      </c>
    </row>
    <row r="438" spans="1:9">
      <c r="A438" s="69">
        <v>36355</v>
      </c>
      <c r="B438" s="68">
        <v>387.56201199999998</v>
      </c>
      <c r="C438" s="68">
        <v>167.211456</v>
      </c>
      <c r="D438" s="68">
        <v>264854206</v>
      </c>
      <c r="E438" s="76">
        <f t="shared" si="12"/>
        <v>-3.8296491684909196E-3</v>
      </c>
      <c r="G438" s="71">
        <v>36355</v>
      </c>
      <c r="H438" s="72">
        <v>6473.14</v>
      </c>
      <c r="I438" s="66">
        <f t="shared" si="13"/>
        <v>4.2695659998573353E-3</v>
      </c>
    </row>
    <row r="439" spans="1:9">
      <c r="A439" s="69">
        <v>36356</v>
      </c>
      <c r="B439" s="68">
        <v>397.39300500000002</v>
      </c>
      <c r="C439" s="68">
        <v>171.452957</v>
      </c>
      <c r="D439" s="68">
        <v>350421661</v>
      </c>
      <c r="E439" s="76">
        <f t="shared" si="12"/>
        <v>2.5366090945347666E-2</v>
      </c>
      <c r="G439" s="71">
        <v>36356</v>
      </c>
      <c r="H439" s="72">
        <v>6574.99</v>
      </c>
      <c r="I439" s="66">
        <f t="shared" si="13"/>
        <v>1.5734249529594516E-2</v>
      </c>
    </row>
    <row r="440" spans="1:9">
      <c r="A440" s="69">
        <v>36357</v>
      </c>
      <c r="B440" s="68">
        <v>404.83999599999999</v>
      </c>
      <c r="C440" s="68">
        <v>174.66596999999999</v>
      </c>
      <c r="D440" s="68">
        <v>335915272</v>
      </c>
      <c r="E440" s="76">
        <f t="shared" si="12"/>
        <v>1.8739910096738602E-2</v>
      </c>
      <c r="G440" s="71">
        <v>36357</v>
      </c>
      <c r="H440" s="72">
        <v>6563.25</v>
      </c>
      <c r="I440" s="66">
        <f t="shared" si="13"/>
        <v>-1.7855540464699995E-3</v>
      </c>
    </row>
    <row r="441" spans="1:9">
      <c r="A441" s="69">
        <v>36360</v>
      </c>
      <c r="B441" s="68">
        <v>403.94699100000003</v>
      </c>
      <c r="C441" s="68">
        <v>174.28066999999999</v>
      </c>
      <c r="D441" s="68">
        <v>166769529</v>
      </c>
      <c r="E441" s="76">
        <f t="shared" si="12"/>
        <v>-2.2059248289749908E-3</v>
      </c>
      <c r="G441" s="71">
        <v>36360</v>
      </c>
      <c r="H441" s="72">
        <v>6483.72</v>
      </c>
      <c r="I441" s="66">
        <f t="shared" si="13"/>
        <v>-1.2117472288881232E-2</v>
      </c>
    </row>
    <row r="442" spans="1:9">
      <c r="A442" s="69">
        <v>36361</v>
      </c>
      <c r="B442" s="68">
        <v>398.28698700000001</v>
      </c>
      <c r="C442" s="68">
        <v>171.83866900000001</v>
      </c>
      <c r="D442" s="68">
        <v>419152811</v>
      </c>
      <c r="E442" s="76">
        <f t="shared" si="12"/>
        <v>-1.4011886688294098E-2</v>
      </c>
      <c r="G442" s="71">
        <v>36361</v>
      </c>
      <c r="H442" s="72">
        <v>6391.99</v>
      </c>
      <c r="I442" s="66">
        <f t="shared" si="13"/>
        <v>-1.4147742345443737E-2</v>
      </c>
    </row>
    <row r="443" spans="1:9">
      <c r="A443" s="69">
        <v>36362</v>
      </c>
      <c r="B443" s="68">
        <v>401.26599099999999</v>
      </c>
      <c r="C443" s="68">
        <v>173.12396200000001</v>
      </c>
      <c r="D443" s="68">
        <v>388682826</v>
      </c>
      <c r="E443" s="76">
        <f t="shared" si="12"/>
        <v>7.4796494146494802E-3</v>
      </c>
      <c r="G443" s="71">
        <v>36362</v>
      </c>
      <c r="H443" s="72">
        <v>6329.83</v>
      </c>
      <c r="I443" s="66">
        <f t="shared" si="13"/>
        <v>-9.7246710335904558E-3</v>
      </c>
    </row>
    <row r="444" spans="1:9">
      <c r="A444" s="69">
        <v>36363</v>
      </c>
      <c r="B444" s="68">
        <v>398.584991</v>
      </c>
      <c r="C444" s="68">
        <v>171.96723900000001</v>
      </c>
      <c r="D444" s="68">
        <v>189325458</v>
      </c>
      <c r="E444" s="76">
        <f t="shared" si="12"/>
        <v>-6.6814725508650237E-3</v>
      </c>
      <c r="G444" s="71">
        <v>36363</v>
      </c>
      <c r="H444" s="72">
        <v>6297.75</v>
      </c>
      <c r="I444" s="66">
        <f t="shared" si="13"/>
        <v>-5.0680665989449843E-3</v>
      </c>
    </row>
    <row r="445" spans="1:9">
      <c r="A445" s="69">
        <v>36364</v>
      </c>
      <c r="B445" s="68">
        <v>392.32900999999998</v>
      </c>
      <c r="C445" s="68">
        <v>169.26817299999999</v>
      </c>
      <c r="D445" s="68">
        <v>176082397</v>
      </c>
      <c r="E445" s="76">
        <f t="shared" si="12"/>
        <v>-1.5695233671804292E-2</v>
      </c>
      <c r="G445" s="71">
        <v>36364</v>
      </c>
      <c r="H445" s="72">
        <v>6207.42</v>
      </c>
      <c r="I445" s="66">
        <f t="shared" si="13"/>
        <v>-1.4343217815886615E-2</v>
      </c>
    </row>
    <row r="446" spans="1:9">
      <c r="A446" s="69">
        <v>36367</v>
      </c>
      <c r="B446" s="68">
        <v>387.85998499999999</v>
      </c>
      <c r="C446" s="68">
        <v>167.33999600000001</v>
      </c>
      <c r="D446" s="68">
        <v>280050017</v>
      </c>
      <c r="E446" s="76">
        <f t="shared" si="12"/>
        <v>-1.1391255460646916E-2</v>
      </c>
      <c r="G446" s="71">
        <v>36367</v>
      </c>
      <c r="H446" s="72">
        <v>6169.13</v>
      </c>
      <c r="I446" s="66">
        <f t="shared" si="13"/>
        <v>-6.168424240666809E-3</v>
      </c>
    </row>
    <row r="447" spans="1:9">
      <c r="A447" s="69">
        <v>36368</v>
      </c>
      <c r="B447" s="68">
        <v>392.62701399999997</v>
      </c>
      <c r="C447" s="68">
        <v>169.39674400000001</v>
      </c>
      <c r="D447" s="68">
        <v>176310315</v>
      </c>
      <c r="E447" s="76">
        <f t="shared" ref="E447:E510" si="14">(C447-C446)/C446</f>
        <v>1.2290833328333525E-2</v>
      </c>
      <c r="G447" s="71">
        <v>36368</v>
      </c>
      <c r="H447" s="72">
        <v>6262.83</v>
      </c>
      <c r="I447" s="66">
        <f t="shared" si="13"/>
        <v>1.5188527393651912E-2</v>
      </c>
    </row>
    <row r="448" spans="1:9">
      <c r="A448" s="69">
        <v>36369</v>
      </c>
      <c r="B448" s="68">
        <v>391.13699300000002</v>
      </c>
      <c r="C448" s="68">
        <v>168.753815</v>
      </c>
      <c r="D448" s="68">
        <v>214632053</v>
      </c>
      <c r="E448" s="76">
        <f t="shared" si="14"/>
        <v>-3.795403529125739E-3</v>
      </c>
      <c r="G448" s="71">
        <v>36369</v>
      </c>
      <c r="H448" s="72">
        <v>6297.22</v>
      </c>
      <c r="I448" s="66">
        <f t="shared" si="13"/>
        <v>5.4911278128258832E-3</v>
      </c>
    </row>
    <row r="449" spans="1:9">
      <c r="A449" s="69">
        <v>36370</v>
      </c>
      <c r="B449" s="68">
        <v>378.32800300000002</v>
      </c>
      <c r="C449" s="68">
        <v>163.227509</v>
      </c>
      <c r="D449" s="68">
        <v>390649769</v>
      </c>
      <c r="E449" s="76">
        <f t="shared" si="14"/>
        <v>-3.2747739658507899E-2</v>
      </c>
      <c r="G449" s="71">
        <v>36370</v>
      </c>
      <c r="H449" s="72">
        <v>6117.53</v>
      </c>
      <c r="I449" s="66">
        <f t="shared" si="13"/>
        <v>-2.8534813774967447E-2</v>
      </c>
    </row>
    <row r="450" spans="1:9">
      <c r="A450" s="69">
        <v>36371</v>
      </c>
      <c r="B450" s="68">
        <v>392.03100599999999</v>
      </c>
      <c r="C450" s="68">
        <v>169.13957199999999</v>
      </c>
      <c r="D450" s="68">
        <v>412922390</v>
      </c>
      <c r="E450" s="76">
        <f t="shared" si="14"/>
        <v>3.6219771019111668E-2</v>
      </c>
      <c r="G450" s="71">
        <v>36371</v>
      </c>
      <c r="H450" s="72">
        <v>6231.93</v>
      </c>
      <c r="I450" s="66">
        <f t="shared" si="13"/>
        <v>1.870035782415461E-2</v>
      </c>
    </row>
    <row r="451" spans="1:9">
      <c r="A451" s="69">
        <v>36374</v>
      </c>
      <c r="B451" s="68">
        <v>389.05200200000002</v>
      </c>
      <c r="C451" s="68">
        <v>167.85427899999999</v>
      </c>
      <c r="D451" s="68">
        <v>196277553</v>
      </c>
      <c r="E451" s="76">
        <f t="shared" si="14"/>
        <v>-7.5990082320889158E-3</v>
      </c>
      <c r="G451" s="71">
        <v>36374</v>
      </c>
      <c r="H451" s="72">
        <v>6288.29</v>
      </c>
      <c r="I451" s="66">
        <f t="shared" si="13"/>
        <v>9.0437472821420766E-3</v>
      </c>
    </row>
    <row r="452" spans="1:9">
      <c r="A452" s="69">
        <v>36375</v>
      </c>
      <c r="B452" s="68">
        <v>382.20001200000002</v>
      </c>
      <c r="C452" s="68">
        <v>164.89797999999999</v>
      </c>
      <c r="D452" s="68">
        <v>223866208</v>
      </c>
      <c r="E452" s="76">
        <f t="shared" si="14"/>
        <v>-1.7612294530781676E-2</v>
      </c>
      <c r="G452" s="71">
        <v>36375</v>
      </c>
      <c r="H452" s="72">
        <v>6250.65</v>
      </c>
      <c r="I452" s="66">
        <f t="shared" si="13"/>
        <v>-5.9857290296726658E-3</v>
      </c>
    </row>
    <row r="453" spans="1:9">
      <c r="A453" s="69">
        <v>36376</v>
      </c>
      <c r="B453" s="68">
        <v>368.79501299999998</v>
      </c>
      <c r="C453" s="68">
        <v>159.11451700000001</v>
      </c>
      <c r="D453" s="68">
        <v>334696779</v>
      </c>
      <c r="E453" s="76">
        <f t="shared" si="14"/>
        <v>-3.5072976636827111E-2</v>
      </c>
      <c r="G453" s="71">
        <v>36376</v>
      </c>
      <c r="H453" s="72">
        <v>6235.43</v>
      </c>
      <c r="I453" s="66">
        <f t="shared" si="13"/>
        <v>-2.4349467655362797E-3</v>
      </c>
    </row>
    <row r="454" spans="1:9">
      <c r="A454" s="69">
        <v>36377</v>
      </c>
      <c r="B454" s="68">
        <v>347.94198599999999</v>
      </c>
      <c r="C454" s="68">
        <v>150.11758399999999</v>
      </c>
      <c r="D454" s="68">
        <v>547162409</v>
      </c>
      <c r="E454" s="76">
        <f t="shared" si="14"/>
        <v>-5.6543759611827324E-2</v>
      </c>
      <c r="G454" s="71">
        <v>36377</v>
      </c>
      <c r="H454" s="72">
        <v>6101.61</v>
      </c>
      <c r="I454" s="66">
        <f t="shared" ref="I454:I517" si="15">(H454-H453)/H453</f>
        <v>-2.1461230420356033E-2</v>
      </c>
    </row>
    <row r="455" spans="1:9">
      <c r="A455" s="69">
        <v>36378</v>
      </c>
      <c r="B455" s="68">
        <v>345.55898999999999</v>
      </c>
      <c r="C455" s="68">
        <v>149.08952300000001</v>
      </c>
      <c r="D455" s="68">
        <v>289734881</v>
      </c>
      <c r="E455" s="76">
        <f t="shared" si="14"/>
        <v>-6.8483716071528287E-3</v>
      </c>
      <c r="G455" s="71">
        <v>36378</v>
      </c>
      <c r="H455" s="72">
        <v>6121</v>
      </c>
      <c r="I455" s="66">
        <f t="shared" si="15"/>
        <v>3.1778497806317233E-3</v>
      </c>
    </row>
    <row r="456" spans="1:9">
      <c r="A456" s="69">
        <v>36381</v>
      </c>
      <c r="B456" s="68">
        <v>350.32501200000002</v>
      </c>
      <c r="C456" s="68">
        <v>151.145737</v>
      </c>
      <c r="D456" s="68">
        <v>184175415</v>
      </c>
      <c r="E456" s="76">
        <f t="shared" si="14"/>
        <v>1.379180749005403E-2</v>
      </c>
      <c r="G456" s="71">
        <v>36381</v>
      </c>
      <c r="H456" s="72">
        <v>6126.45</v>
      </c>
      <c r="I456" s="66">
        <f t="shared" si="15"/>
        <v>8.9037738931544157E-4</v>
      </c>
    </row>
    <row r="457" spans="1:9">
      <c r="A457" s="69">
        <v>36382</v>
      </c>
      <c r="B457" s="68">
        <v>340.19699100000003</v>
      </c>
      <c r="C457" s="68">
        <v>146.77607699999999</v>
      </c>
      <c r="D457" s="68">
        <v>321612069</v>
      </c>
      <c r="E457" s="76">
        <f t="shared" si="14"/>
        <v>-2.8910243098685676E-2</v>
      </c>
      <c r="G457" s="71">
        <v>36382</v>
      </c>
      <c r="H457" s="72">
        <v>5978.35</v>
      </c>
      <c r="I457" s="66">
        <f t="shared" si="15"/>
        <v>-2.4173869043246816E-2</v>
      </c>
    </row>
    <row r="458" spans="1:9">
      <c r="A458" s="69">
        <v>36383</v>
      </c>
      <c r="B458" s="68">
        <v>341.38900799999999</v>
      </c>
      <c r="C458" s="68">
        <v>147.290344</v>
      </c>
      <c r="D458" s="68">
        <v>199967864</v>
      </c>
      <c r="E458" s="76">
        <f t="shared" si="14"/>
        <v>3.5037521816311938E-3</v>
      </c>
      <c r="G458" s="71">
        <v>36383</v>
      </c>
      <c r="H458" s="72">
        <v>6014.44</v>
      </c>
      <c r="I458" s="66">
        <f t="shared" si="15"/>
        <v>6.0367827243301636E-3</v>
      </c>
    </row>
    <row r="459" spans="1:9">
      <c r="A459" s="69">
        <v>36384</v>
      </c>
      <c r="B459" s="68">
        <v>352.11300699999998</v>
      </c>
      <c r="C459" s="68">
        <v>151.91712999999999</v>
      </c>
      <c r="D459" s="68">
        <v>178129139</v>
      </c>
      <c r="E459" s="76">
        <f t="shared" si="14"/>
        <v>3.1412690569858272E-2</v>
      </c>
      <c r="G459" s="71">
        <v>36384</v>
      </c>
      <c r="H459" s="72">
        <v>6153.34</v>
      </c>
      <c r="I459" s="66">
        <f t="shared" si="15"/>
        <v>2.3094419430570518E-2</v>
      </c>
    </row>
    <row r="460" spans="1:9">
      <c r="A460" s="69">
        <v>36385</v>
      </c>
      <c r="B460" s="68">
        <v>361.64498900000001</v>
      </c>
      <c r="C460" s="68">
        <v>156.02967799999999</v>
      </c>
      <c r="D460" s="68">
        <v>160972066</v>
      </c>
      <c r="E460" s="76">
        <f t="shared" si="14"/>
        <v>2.7070995877818416E-2</v>
      </c>
      <c r="G460" s="71">
        <v>36385</v>
      </c>
      <c r="H460" s="72">
        <v>6245.13</v>
      </c>
      <c r="I460" s="66">
        <f t="shared" si="15"/>
        <v>1.4917101931633871E-2</v>
      </c>
    </row>
    <row r="461" spans="1:9">
      <c r="A461" s="69">
        <v>36388</v>
      </c>
      <c r="B461" s="68">
        <v>367.00799599999999</v>
      </c>
      <c r="C461" s="68">
        <v>158.343582</v>
      </c>
      <c r="D461" s="68">
        <v>153036337</v>
      </c>
      <c r="E461" s="76">
        <f t="shared" si="14"/>
        <v>1.4829896655942648E-2</v>
      </c>
      <c r="G461" s="71">
        <v>36388</v>
      </c>
      <c r="H461" s="72">
        <v>6235.41</v>
      </c>
      <c r="I461" s="66">
        <f t="shared" si="15"/>
        <v>-1.556412756820155E-3</v>
      </c>
    </row>
    <row r="462" spans="1:9">
      <c r="A462" s="69">
        <v>36389</v>
      </c>
      <c r="B462" s="68">
        <v>356.58099399999998</v>
      </c>
      <c r="C462" s="68">
        <v>153.84489400000001</v>
      </c>
      <c r="D462" s="68">
        <v>157397621</v>
      </c>
      <c r="E462" s="76">
        <f t="shared" si="14"/>
        <v>-2.8410927321323241E-2</v>
      </c>
      <c r="G462" s="71">
        <v>36389</v>
      </c>
      <c r="H462" s="72">
        <v>6166.45</v>
      </c>
      <c r="I462" s="66">
        <f t="shared" si="15"/>
        <v>-1.1059417103285916E-2</v>
      </c>
    </row>
    <row r="463" spans="1:9">
      <c r="A463" s="69">
        <v>36390</v>
      </c>
      <c r="B463" s="68">
        <v>350.62298600000003</v>
      </c>
      <c r="C463" s="68">
        <v>151.27432300000001</v>
      </c>
      <c r="D463" s="68">
        <v>153629672</v>
      </c>
      <c r="E463" s="76">
        <f t="shared" si="14"/>
        <v>-1.670884832875897E-2</v>
      </c>
      <c r="G463" s="71">
        <v>36390</v>
      </c>
      <c r="H463" s="72">
        <v>6201.78</v>
      </c>
      <c r="I463" s="66">
        <f t="shared" si="15"/>
        <v>5.7293904920983595E-3</v>
      </c>
    </row>
    <row r="464" spans="1:9">
      <c r="A464" s="69">
        <v>36391</v>
      </c>
      <c r="B464" s="68">
        <v>344.36801100000002</v>
      </c>
      <c r="C464" s="68">
        <v>148.575638</v>
      </c>
      <c r="D464" s="68">
        <v>185749321</v>
      </c>
      <c r="E464" s="76">
        <f t="shared" si="14"/>
        <v>-1.7839676598651918E-2</v>
      </c>
      <c r="G464" s="71">
        <v>36391</v>
      </c>
      <c r="H464" s="72">
        <v>6117.98</v>
      </c>
      <c r="I464" s="66">
        <f t="shared" si="15"/>
        <v>-1.3512249708954555E-2</v>
      </c>
    </row>
    <row r="465" spans="1:9">
      <c r="A465" s="69">
        <v>36392</v>
      </c>
      <c r="B465" s="68">
        <v>344.96301299999999</v>
      </c>
      <c r="C465" s="68">
        <v>148.83235199999999</v>
      </c>
      <c r="D465" s="68">
        <v>136675703</v>
      </c>
      <c r="E465" s="76">
        <f t="shared" si="14"/>
        <v>1.7278337381259512E-3</v>
      </c>
      <c r="G465" s="71">
        <v>36392</v>
      </c>
      <c r="H465" s="72">
        <v>6180.84</v>
      </c>
      <c r="I465" s="66">
        <f t="shared" si="15"/>
        <v>1.0274633130543184E-2</v>
      </c>
    </row>
    <row r="466" spans="1:9">
      <c r="A466" s="69">
        <v>36395</v>
      </c>
      <c r="B466" s="68">
        <v>353.60199</v>
      </c>
      <c r="C466" s="68">
        <v>152.559586</v>
      </c>
      <c r="D466" s="68">
        <v>200192748</v>
      </c>
      <c r="E466" s="76">
        <f t="shared" si="14"/>
        <v>2.5043170721376563E-2</v>
      </c>
      <c r="G466" s="71">
        <v>36395</v>
      </c>
      <c r="H466" s="72">
        <v>6322.11</v>
      </c>
      <c r="I466" s="66">
        <f t="shared" si="15"/>
        <v>2.2856116644339529E-2</v>
      </c>
    </row>
    <row r="467" spans="1:9">
      <c r="A467" s="69">
        <v>36396</v>
      </c>
      <c r="B467" s="68">
        <v>356.58099399999998</v>
      </c>
      <c r="C467" s="68">
        <v>153.84489400000001</v>
      </c>
      <c r="D467" s="68">
        <v>175712872</v>
      </c>
      <c r="E467" s="76">
        <f t="shared" si="14"/>
        <v>8.4249573147112157E-3</v>
      </c>
      <c r="G467" s="71">
        <v>36396</v>
      </c>
      <c r="H467" s="72">
        <v>6315.06</v>
      </c>
      <c r="I467" s="66">
        <f t="shared" si="15"/>
        <v>-1.1151340296197429E-3</v>
      </c>
    </row>
    <row r="468" spans="1:9">
      <c r="A468" s="69">
        <v>36397</v>
      </c>
      <c r="B468" s="68">
        <v>367.30599999999998</v>
      </c>
      <c r="C468" s="68">
        <v>158.47215299999999</v>
      </c>
      <c r="D468" s="68">
        <v>370689634</v>
      </c>
      <c r="E468" s="76">
        <f t="shared" si="14"/>
        <v>3.007742980407254E-2</v>
      </c>
      <c r="G468" s="71">
        <v>36397</v>
      </c>
      <c r="H468" s="72">
        <v>6369.49</v>
      </c>
      <c r="I468" s="66">
        <f t="shared" si="15"/>
        <v>8.6190788369389006E-3</v>
      </c>
    </row>
    <row r="469" spans="1:9">
      <c r="A469" s="69">
        <v>36398</v>
      </c>
      <c r="B469" s="68">
        <v>386.66900600000002</v>
      </c>
      <c r="C469" s="68">
        <v>166.82615699999999</v>
      </c>
      <c r="D469" s="68">
        <v>274610397</v>
      </c>
      <c r="E469" s="76">
        <f t="shared" si="14"/>
        <v>5.2715911545670763E-2</v>
      </c>
      <c r="G469" s="71">
        <v>36398</v>
      </c>
      <c r="H469" s="72">
        <v>6383.93</v>
      </c>
      <c r="I469" s="66">
        <f t="shared" si="15"/>
        <v>2.2670574881192228E-3</v>
      </c>
    </row>
    <row r="470" spans="1:9">
      <c r="A470" s="69">
        <v>36399</v>
      </c>
      <c r="B470" s="68">
        <v>386.37100199999998</v>
      </c>
      <c r="C470" s="68">
        <v>166.69757100000001</v>
      </c>
      <c r="D470" s="68">
        <v>205395977</v>
      </c>
      <c r="E470" s="76">
        <f t="shared" si="14"/>
        <v>-7.7077840976690678E-4</v>
      </c>
      <c r="G470" s="71">
        <v>36399</v>
      </c>
      <c r="H470" s="72">
        <v>6375.16</v>
      </c>
      <c r="I470" s="66">
        <f t="shared" si="15"/>
        <v>-1.373761930347049E-3</v>
      </c>
    </row>
    <row r="471" spans="1:9">
      <c r="A471" s="69">
        <v>36403</v>
      </c>
      <c r="B471" s="68">
        <v>373.56100500000002</v>
      </c>
      <c r="C471" s="68">
        <v>161.170761</v>
      </c>
      <c r="D471" s="68">
        <v>185245574</v>
      </c>
      <c r="E471" s="76">
        <f t="shared" si="14"/>
        <v>-3.3154712254325598E-2</v>
      </c>
      <c r="G471" s="71">
        <v>36403</v>
      </c>
      <c r="H471" s="72">
        <v>6246.44</v>
      </c>
      <c r="I471" s="66">
        <f t="shared" si="15"/>
        <v>-2.0190865797878054E-2</v>
      </c>
    </row>
    <row r="472" spans="1:9">
      <c r="A472" s="69">
        <v>36404</v>
      </c>
      <c r="B472" s="68">
        <v>373.56100500000002</v>
      </c>
      <c r="C472" s="68">
        <v>161.170761</v>
      </c>
      <c r="D472" s="68">
        <v>160374595</v>
      </c>
      <c r="E472" s="76">
        <f t="shared" si="14"/>
        <v>0</v>
      </c>
      <c r="G472" s="71">
        <v>36404</v>
      </c>
      <c r="H472" s="72">
        <v>6276.18</v>
      </c>
      <c r="I472" s="66">
        <f t="shared" si="15"/>
        <v>4.7611119293550714E-3</v>
      </c>
    </row>
    <row r="473" spans="1:9">
      <c r="A473" s="69">
        <v>36405</v>
      </c>
      <c r="B473" s="68">
        <v>358.368988</v>
      </c>
      <c r="C473" s="68">
        <v>154.61625699999999</v>
      </c>
      <c r="D473" s="68">
        <v>190987193</v>
      </c>
      <c r="E473" s="76">
        <f t="shared" si="14"/>
        <v>-4.0668071301096662E-2</v>
      </c>
      <c r="G473" s="71">
        <v>36405</v>
      </c>
      <c r="H473" s="72">
        <v>6195.6</v>
      </c>
      <c r="I473" s="66">
        <f t="shared" si="15"/>
        <v>-1.2839019913386793E-2</v>
      </c>
    </row>
    <row r="474" spans="1:9">
      <c r="A474" s="69">
        <v>36406</v>
      </c>
      <c r="B474" s="68">
        <v>369.98700000000002</v>
      </c>
      <c r="C474" s="68">
        <v>159.62884500000001</v>
      </c>
      <c r="D474" s="68">
        <v>145370220</v>
      </c>
      <c r="E474" s="76">
        <f t="shared" si="14"/>
        <v>3.2419540462682542E-2</v>
      </c>
      <c r="G474" s="71">
        <v>36406</v>
      </c>
      <c r="H474" s="72">
        <v>6332.15</v>
      </c>
      <c r="I474" s="66">
        <f t="shared" si="15"/>
        <v>2.2039834721415078E-2</v>
      </c>
    </row>
    <row r="475" spans="1:9">
      <c r="A475" s="69">
        <v>36409</v>
      </c>
      <c r="B475" s="68">
        <v>384.28601099999997</v>
      </c>
      <c r="C475" s="68">
        <v>165.797989</v>
      </c>
      <c r="D475" s="68">
        <v>197749504</v>
      </c>
      <c r="E475" s="76">
        <f t="shared" si="14"/>
        <v>3.8646799705905212E-2</v>
      </c>
      <c r="G475" s="71">
        <v>36409</v>
      </c>
      <c r="H475" s="72">
        <v>6375.7</v>
      </c>
      <c r="I475" s="66">
        <f t="shared" si="15"/>
        <v>6.8776008148891269E-3</v>
      </c>
    </row>
    <row r="476" spans="1:9">
      <c r="A476" s="69">
        <v>36410</v>
      </c>
      <c r="B476" s="68">
        <v>375.94400000000002</v>
      </c>
      <c r="C476" s="68">
        <v>162.19892899999999</v>
      </c>
      <c r="D476" s="68">
        <v>181542816</v>
      </c>
      <c r="E476" s="76">
        <f t="shared" si="14"/>
        <v>-2.1707500927529395E-2</v>
      </c>
      <c r="G476" s="71">
        <v>36410</v>
      </c>
      <c r="H476" s="72">
        <v>6309.51</v>
      </c>
      <c r="I476" s="66">
        <f t="shared" si="15"/>
        <v>-1.0381605157080729E-2</v>
      </c>
    </row>
    <row r="477" spans="1:9">
      <c r="A477" s="69">
        <v>36411</v>
      </c>
      <c r="B477" s="68">
        <v>367.90100100000001</v>
      </c>
      <c r="C477" s="68">
        <v>158.72885099999999</v>
      </c>
      <c r="D477" s="68">
        <v>240759525</v>
      </c>
      <c r="E477" s="76">
        <f t="shared" si="14"/>
        <v>-2.1393963704902152E-2</v>
      </c>
      <c r="G477" s="71">
        <v>36411</v>
      </c>
      <c r="H477" s="72">
        <v>6253.57</v>
      </c>
      <c r="I477" s="66">
        <f t="shared" si="15"/>
        <v>-8.865981668941092E-3</v>
      </c>
    </row>
    <row r="478" spans="1:9">
      <c r="A478" s="69">
        <v>36412</v>
      </c>
      <c r="B478" s="68">
        <v>365.22000100000002</v>
      </c>
      <c r="C478" s="68">
        <v>157.572113</v>
      </c>
      <c r="D478" s="68">
        <v>194200250</v>
      </c>
      <c r="E478" s="76">
        <f t="shared" si="14"/>
        <v>-7.2875094396039576E-3</v>
      </c>
      <c r="G478" s="71">
        <v>36412</v>
      </c>
      <c r="H478" s="72">
        <v>6260.58</v>
      </c>
      <c r="I478" s="66">
        <f t="shared" si="15"/>
        <v>1.1209597078149312E-3</v>
      </c>
    </row>
    <row r="479" spans="1:9">
      <c r="A479" s="69">
        <v>36413</v>
      </c>
      <c r="B479" s="68">
        <v>355.39001500000001</v>
      </c>
      <c r="C479" s="68">
        <v>153.33102400000001</v>
      </c>
      <c r="D479" s="68">
        <v>363319486</v>
      </c>
      <c r="E479" s="76">
        <f t="shared" si="14"/>
        <v>-2.6915225792523249E-2</v>
      </c>
      <c r="G479" s="71">
        <v>36413</v>
      </c>
      <c r="H479" s="72">
        <v>6191.01</v>
      </c>
      <c r="I479" s="66">
        <f t="shared" si="15"/>
        <v>-1.1112388947988798E-2</v>
      </c>
    </row>
    <row r="480" spans="1:9">
      <c r="A480" s="69">
        <v>36416</v>
      </c>
      <c r="B480" s="68">
        <v>373.26299999999998</v>
      </c>
      <c r="C480" s="68">
        <v>161.04222100000001</v>
      </c>
      <c r="D480" s="68">
        <v>378084489</v>
      </c>
      <c r="E480" s="76">
        <f t="shared" si="14"/>
        <v>5.0291172646182797E-2</v>
      </c>
      <c r="G480" s="71">
        <v>36416</v>
      </c>
      <c r="H480" s="72">
        <v>6168.97</v>
      </c>
      <c r="I480" s="66">
        <f t="shared" si="15"/>
        <v>-3.5600007107079398E-3</v>
      </c>
    </row>
    <row r="481" spans="1:9">
      <c r="A481" s="69">
        <v>36417</v>
      </c>
      <c r="B481" s="68">
        <v>378.92300399999999</v>
      </c>
      <c r="C481" s="68">
        <v>163.484207</v>
      </c>
      <c r="D481" s="68">
        <v>312115271</v>
      </c>
      <c r="E481" s="76">
        <f t="shared" si="14"/>
        <v>1.5163638360402305E-2</v>
      </c>
      <c r="G481" s="71">
        <v>36417</v>
      </c>
      <c r="H481" s="72">
        <v>6115.96</v>
      </c>
      <c r="I481" s="66">
        <f t="shared" si="15"/>
        <v>-8.5930066121249118E-3</v>
      </c>
    </row>
    <row r="482" spans="1:9">
      <c r="A482" s="69">
        <v>36418</v>
      </c>
      <c r="B482" s="68">
        <v>375.94400000000002</v>
      </c>
      <c r="C482" s="68">
        <v>162.19892899999999</v>
      </c>
      <c r="D482" s="68">
        <v>280235961</v>
      </c>
      <c r="E482" s="76">
        <f t="shared" si="14"/>
        <v>-7.8617869186593976E-3</v>
      </c>
      <c r="G482" s="71">
        <v>36418</v>
      </c>
      <c r="H482" s="72">
        <v>6067.69</v>
      </c>
      <c r="I482" s="66">
        <f t="shared" si="15"/>
        <v>-7.8924649605295709E-3</v>
      </c>
    </row>
    <row r="483" spans="1:9">
      <c r="A483" s="69">
        <v>36419</v>
      </c>
      <c r="B483" s="68">
        <v>370.283997</v>
      </c>
      <c r="C483" s="68">
        <v>159.756958</v>
      </c>
      <c r="D483" s="68">
        <v>316210072</v>
      </c>
      <c r="E483" s="76">
        <f t="shared" si="14"/>
        <v>-1.5055407671649887E-2</v>
      </c>
      <c r="G483" s="71">
        <v>36419</v>
      </c>
      <c r="H483" s="72">
        <v>6014.61</v>
      </c>
      <c r="I483" s="66">
        <f t="shared" si="15"/>
        <v>-8.7479749295036376E-3</v>
      </c>
    </row>
    <row r="484" spans="1:9">
      <c r="A484" s="69">
        <v>36420</v>
      </c>
      <c r="B484" s="68">
        <v>373.26299999999998</v>
      </c>
      <c r="C484" s="68">
        <v>161.04222100000001</v>
      </c>
      <c r="D484" s="68">
        <v>378301961</v>
      </c>
      <c r="E484" s="76">
        <f t="shared" si="14"/>
        <v>8.0451143793061879E-3</v>
      </c>
      <c r="G484" s="71">
        <v>36420</v>
      </c>
      <c r="H484" s="72">
        <v>6039.8</v>
      </c>
      <c r="I484" s="66">
        <f t="shared" si="15"/>
        <v>4.1881352240628255E-3</v>
      </c>
    </row>
    <row r="485" spans="1:9">
      <c r="A485" s="69">
        <v>36423</v>
      </c>
      <c r="B485" s="68">
        <v>388.15798999999998</v>
      </c>
      <c r="C485" s="68">
        <v>167.46859699999999</v>
      </c>
      <c r="D485" s="68">
        <v>230995789</v>
      </c>
      <c r="E485" s="76">
        <f t="shared" si="14"/>
        <v>3.9904914128078103E-2</v>
      </c>
      <c r="G485" s="71">
        <v>36423</v>
      </c>
      <c r="H485" s="72">
        <v>6056.53</v>
      </c>
      <c r="I485" s="66">
        <f t="shared" si="15"/>
        <v>2.7699592701744369E-3</v>
      </c>
    </row>
    <row r="486" spans="1:9">
      <c r="A486" s="69">
        <v>36424</v>
      </c>
      <c r="B486" s="68">
        <v>392.92498799999998</v>
      </c>
      <c r="C486" s="68">
        <v>169.52531400000001</v>
      </c>
      <c r="D486" s="68">
        <v>478679561</v>
      </c>
      <c r="E486" s="76">
        <f t="shared" si="14"/>
        <v>1.2281209951260417E-2</v>
      </c>
      <c r="G486" s="71">
        <v>36424</v>
      </c>
      <c r="H486" s="72">
        <v>5957.34</v>
      </c>
      <c r="I486" s="66">
        <f t="shared" si="15"/>
        <v>-1.6377364596559349E-2</v>
      </c>
    </row>
    <row r="487" spans="1:9">
      <c r="A487" s="69">
        <v>36425</v>
      </c>
      <c r="B487" s="68">
        <v>399.77600100000001</v>
      </c>
      <c r="C487" s="68">
        <v>172.48112499999999</v>
      </c>
      <c r="D487" s="68">
        <v>411536456</v>
      </c>
      <c r="E487" s="76">
        <f t="shared" si="14"/>
        <v>1.7435809026137433E-2</v>
      </c>
      <c r="G487" s="71">
        <v>36425</v>
      </c>
      <c r="H487" s="72">
        <v>5913.93</v>
      </c>
      <c r="I487" s="66">
        <f t="shared" si="15"/>
        <v>-7.2868092135080177E-3</v>
      </c>
    </row>
    <row r="488" spans="1:9">
      <c r="A488" s="69">
        <v>36426</v>
      </c>
      <c r="B488" s="68">
        <v>422.41598499999998</v>
      </c>
      <c r="C488" s="68">
        <v>182.24902299999999</v>
      </c>
      <c r="D488" s="68">
        <v>696128545</v>
      </c>
      <c r="E488" s="76">
        <f t="shared" si="14"/>
        <v>5.6631692308361292E-2</v>
      </c>
      <c r="G488" s="71">
        <v>36426</v>
      </c>
      <c r="H488" s="72">
        <v>5969.71</v>
      </c>
      <c r="I488" s="66">
        <f t="shared" si="15"/>
        <v>9.4319682512305249E-3</v>
      </c>
    </row>
    <row r="489" spans="1:9">
      <c r="A489" s="69">
        <v>36427</v>
      </c>
      <c r="B489" s="68">
        <v>411.09600799999998</v>
      </c>
      <c r="C489" s="68">
        <v>177.365005</v>
      </c>
      <c r="D489" s="68">
        <v>420239258</v>
      </c>
      <c r="E489" s="76">
        <f t="shared" si="14"/>
        <v>-2.6798596335959494E-2</v>
      </c>
      <c r="G489" s="71">
        <v>36427</v>
      </c>
      <c r="H489" s="72">
        <v>5937.64</v>
      </c>
      <c r="I489" s="66">
        <f t="shared" si="15"/>
        <v>-5.3721202537476203E-3</v>
      </c>
    </row>
    <row r="490" spans="1:9">
      <c r="A490" s="69">
        <v>36430</v>
      </c>
      <c r="B490" s="68">
        <v>413.77700800000002</v>
      </c>
      <c r="C490" s="68">
        <v>178.52177399999999</v>
      </c>
      <c r="D490" s="68">
        <v>155744143</v>
      </c>
      <c r="E490" s="76">
        <f t="shared" si="14"/>
        <v>6.5219686374998103E-3</v>
      </c>
      <c r="G490" s="71">
        <v>36430</v>
      </c>
      <c r="H490" s="72">
        <v>6078.58</v>
      </c>
      <c r="I490" s="66">
        <f t="shared" si="15"/>
        <v>2.3736703471412816E-2</v>
      </c>
    </row>
    <row r="491" spans="1:9">
      <c r="A491" s="69">
        <v>36431</v>
      </c>
      <c r="B491" s="68">
        <v>411.09600799999998</v>
      </c>
      <c r="C491" s="68">
        <v>177.365005</v>
      </c>
      <c r="D491" s="68">
        <v>212342205</v>
      </c>
      <c r="E491" s="76">
        <f t="shared" si="14"/>
        <v>-6.4797081839439771E-3</v>
      </c>
      <c r="G491" s="71">
        <v>36431</v>
      </c>
      <c r="H491" s="72">
        <v>6007.18</v>
      </c>
      <c r="I491" s="66">
        <f t="shared" si="15"/>
        <v>-1.1746164400238153E-2</v>
      </c>
    </row>
    <row r="492" spans="1:9">
      <c r="A492" s="69">
        <v>36432</v>
      </c>
      <c r="B492" s="68">
        <v>423.01199300000002</v>
      </c>
      <c r="C492" s="68">
        <v>182.50616500000001</v>
      </c>
      <c r="D492" s="68">
        <v>260334774</v>
      </c>
      <c r="E492" s="76">
        <f t="shared" si="14"/>
        <v>2.8986326812327008E-2</v>
      </c>
      <c r="G492" s="71">
        <v>36432</v>
      </c>
      <c r="H492" s="72">
        <v>6020.64</v>
      </c>
      <c r="I492" s="66">
        <f t="shared" si="15"/>
        <v>2.2406520197497054E-3</v>
      </c>
    </row>
    <row r="493" spans="1:9">
      <c r="A493" s="69">
        <v>36433</v>
      </c>
      <c r="B493" s="68">
        <v>428.37399299999998</v>
      </c>
      <c r="C493" s="68">
        <v>184.819534</v>
      </c>
      <c r="D493" s="68">
        <v>187304576</v>
      </c>
      <c r="E493" s="76">
        <f t="shared" si="14"/>
        <v>1.267556632949903E-2</v>
      </c>
      <c r="G493" s="71">
        <v>36433</v>
      </c>
      <c r="H493" s="72">
        <v>6029.84</v>
      </c>
      <c r="I493" s="66">
        <f t="shared" si="15"/>
        <v>1.528076749315657E-3</v>
      </c>
    </row>
    <row r="494" spans="1:9">
      <c r="A494" s="69">
        <v>36434</v>
      </c>
      <c r="B494" s="68">
        <v>327.68499800000001</v>
      </c>
      <c r="C494" s="68">
        <v>141.377869</v>
      </c>
      <c r="D494" s="68">
        <v>334563766</v>
      </c>
      <c r="E494" s="76">
        <f t="shared" si="14"/>
        <v>-0.2350490993013758</v>
      </c>
      <c r="G494" s="71">
        <v>36434</v>
      </c>
      <c r="H494" s="72">
        <v>5970.73</v>
      </c>
      <c r="I494" s="66">
        <f t="shared" si="15"/>
        <v>-9.8029135101429851E-3</v>
      </c>
    </row>
    <row r="495" spans="1:9">
      <c r="A495" s="69">
        <v>36437</v>
      </c>
      <c r="B495" s="68">
        <v>333.04699699999998</v>
      </c>
      <c r="C495" s="68">
        <v>143.691238</v>
      </c>
      <c r="D495" s="68">
        <v>31939193</v>
      </c>
      <c r="E495" s="76">
        <f t="shared" si="14"/>
        <v>1.6363020721439751E-2</v>
      </c>
      <c r="G495" s="71">
        <v>36437</v>
      </c>
      <c r="H495" s="72">
        <v>6052.88</v>
      </c>
      <c r="I495" s="66">
        <f t="shared" si="15"/>
        <v>1.3758786614032213E-2</v>
      </c>
    </row>
    <row r="496" spans="1:9">
      <c r="A496" s="69">
        <v>36438</v>
      </c>
      <c r="B496" s="68">
        <v>332.21301299999999</v>
      </c>
      <c r="C496" s="68">
        <v>143.33145099999999</v>
      </c>
      <c r="D496" s="68">
        <v>57955080</v>
      </c>
      <c r="E496" s="76">
        <f t="shared" si="14"/>
        <v>-2.5038896247801235E-3</v>
      </c>
      <c r="G496" s="71">
        <v>36438</v>
      </c>
      <c r="H496" s="72">
        <v>6084.51</v>
      </c>
      <c r="I496" s="66">
        <f t="shared" si="15"/>
        <v>5.225611609680038E-3</v>
      </c>
    </row>
    <row r="497" spans="1:9">
      <c r="A497" s="69">
        <v>36439</v>
      </c>
      <c r="B497" s="68">
        <v>337.21798699999999</v>
      </c>
      <c r="C497" s="68">
        <v>145.49084500000001</v>
      </c>
      <c r="D497" s="68">
        <v>44626627</v>
      </c>
      <c r="E497" s="76">
        <f t="shared" si="14"/>
        <v>1.5065737386556007E-2</v>
      </c>
      <c r="G497" s="71">
        <v>36439</v>
      </c>
      <c r="H497" s="72">
        <v>6097.53</v>
      </c>
      <c r="I497" s="66">
        <f t="shared" si="15"/>
        <v>2.1398600709012765E-3</v>
      </c>
    </row>
    <row r="498" spans="1:9">
      <c r="A498" s="69">
        <v>36440</v>
      </c>
      <c r="B498" s="68">
        <v>349.49099699999999</v>
      </c>
      <c r="C498" s="68">
        <v>150.785889</v>
      </c>
      <c r="D498" s="68">
        <v>53112520</v>
      </c>
      <c r="E498" s="76">
        <f t="shared" si="14"/>
        <v>3.6394344950020668E-2</v>
      </c>
      <c r="G498" s="71">
        <v>36440</v>
      </c>
      <c r="H498" s="72">
        <v>6200.45</v>
      </c>
      <c r="I498" s="66">
        <f t="shared" si="15"/>
        <v>1.6878965745146E-2</v>
      </c>
    </row>
    <row r="499" spans="1:9">
      <c r="A499" s="69">
        <v>36441</v>
      </c>
      <c r="B499" s="68">
        <v>361.40701300000001</v>
      </c>
      <c r="C499" s="68">
        <v>155.92704800000001</v>
      </c>
      <c r="D499" s="68">
        <v>66690698</v>
      </c>
      <c r="E499" s="76">
        <f t="shared" si="14"/>
        <v>3.4095756798568973E-2</v>
      </c>
      <c r="G499" s="71">
        <v>36441</v>
      </c>
      <c r="H499" s="72">
        <v>6199.39</v>
      </c>
      <c r="I499" s="66">
        <f t="shared" si="15"/>
        <v>-1.7095533388697444E-4</v>
      </c>
    </row>
    <row r="500" spans="1:9">
      <c r="A500" s="69">
        <v>36444</v>
      </c>
      <c r="B500" s="68">
        <v>375.94400000000002</v>
      </c>
      <c r="C500" s="68">
        <v>162.19892899999999</v>
      </c>
      <c r="D500" s="68">
        <v>33302223</v>
      </c>
      <c r="E500" s="76">
        <f t="shared" si="14"/>
        <v>4.0223175391609918E-2</v>
      </c>
      <c r="G500" s="71">
        <v>36444</v>
      </c>
      <c r="H500" s="72">
        <v>6234.78</v>
      </c>
      <c r="I500" s="66">
        <f t="shared" si="15"/>
        <v>5.7086261712845001E-3</v>
      </c>
    </row>
    <row r="501" spans="1:9">
      <c r="A501" s="69">
        <v>36445</v>
      </c>
      <c r="B501" s="68">
        <v>375.94400000000002</v>
      </c>
      <c r="C501" s="68">
        <v>162.19892899999999</v>
      </c>
      <c r="D501" s="68">
        <v>74676847</v>
      </c>
      <c r="E501" s="76">
        <f t="shared" si="14"/>
        <v>0</v>
      </c>
      <c r="G501" s="71">
        <v>36445</v>
      </c>
      <c r="H501" s="72">
        <v>6174.85</v>
      </c>
      <c r="I501" s="66">
        <f t="shared" si="15"/>
        <v>-9.6122076480644678E-3</v>
      </c>
    </row>
    <row r="502" spans="1:9">
      <c r="A502" s="69">
        <v>36446</v>
      </c>
      <c r="B502" s="68">
        <v>356.87899800000002</v>
      </c>
      <c r="C502" s="68">
        <v>153.973434</v>
      </c>
      <c r="D502" s="68">
        <v>58592517</v>
      </c>
      <c r="E502" s="76">
        <f t="shared" si="14"/>
        <v>-5.0712387872795361E-2</v>
      </c>
      <c r="G502" s="71">
        <v>36446</v>
      </c>
      <c r="H502" s="72">
        <v>6113.36</v>
      </c>
      <c r="I502" s="66">
        <f t="shared" si="15"/>
        <v>-9.9581366348981248E-3</v>
      </c>
    </row>
    <row r="503" spans="1:9">
      <c r="A503" s="69">
        <v>36447</v>
      </c>
      <c r="B503" s="68">
        <v>345.32101399999999</v>
      </c>
      <c r="C503" s="68">
        <v>148.98680100000001</v>
      </c>
      <c r="D503" s="68">
        <v>43975335</v>
      </c>
      <c r="E503" s="76">
        <f t="shared" si="14"/>
        <v>-3.2386320616840845E-2</v>
      </c>
      <c r="G503" s="71">
        <v>36447</v>
      </c>
      <c r="H503" s="72">
        <v>6039.4</v>
      </c>
      <c r="I503" s="66">
        <f t="shared" si="15"/>
        <v>-1.2098093356190383E-2</v>
      </c>
    </row>
    <row r="504" spans="1:9">
      <c r="A504" s="69">
        <v>36448</v>
      </c>
      <c r="B504" s="68">
        <v>343.175995</v>
      </c>
      <c r="C504" s="68">
        <v>148.06135599999999</v>
      </c>
      <c r="D504" s="68">
        <v>60967724</v>
      </c>
      <c r="E504" s="76">
        <f t="shared" si="14"/>
        <v>-6.2115905153237345E-3</v>
      </c>
      <c r="G504" s="71">
        <v>36448</v>
      </c>
      <c r="H504" s="72">
        <v>5907.33</v>
      </c>
      <c r="I504" s="66">
        <f t="shared" si="15"/>
        <v>-2.1868066364208318E-2</v>
      </c>
    </row>
    <row r="505" spans="1:9">
      <c r="A505" s="69">
        <v>36451</v>
      </c>
      <c r="B505" s="68">
        <v>338.41000400000001</v>
      </c>
      <c r="C505" s="68">
        <v>146.005066</v>
      </c>
      <c r="D505" s="68">
        <v>39771110</v>
      </c>
      <c r="E505" s="76">
        <f t="shared" si="14"/>
        <v>-1.3888093798087262E-2</v>
      </c>
      <c r="G505" s="71">
        <v>36451</v>
      </c>
      <c r="H505" s="72">
        <v>5869.18</v>
      </c>
      <c r="I505" s="66">
        <f t="shared" si="15"/>
        <v>-6.4580783535031286E-3</v>
      </c>
    </row>
    <row r="506" spans="1:9">
      <c r="A506" s="69">
        <v>36452</v>
      </c>
      <c r="B506" s="68">
        <v>325.89801</v>
      </c>
      <c r="C506" s="68">
        <v>140.60682700000001</v>
      </c>
      <c r="D506" s="68">
        <v>128540630</v>
      </c>
      <c r="E506" s="76">
        <f t="shared" si="14"/>
        <v>-3.6972956815073732E-2</v>
      </c>
      <c r="G506" s="71">
        <v>36452</v>
      </c>
      <c r="H506" s="72">
        <v>5993.69</v>
      </c>
      <c r="I506" s="66">
        <f t="shared" si="15"/>
        <v>2.1214207095369253E-2</v>
      </c>
    </row>
    <row r="507" spans="1:9">
      <c r="A507" s="69">
        <v>36453</v>
      </c>
      <c r="B507" s="68">
        <v>306.23700000000002</v>
      </c>
      <c r="C507" s="68">
        <v>132.124222</v>
      </c>
      <c r="D507" s="68">
        <v>176208562</v>
      </c>
      <c r="E507" s="76">
        <f t="shared" si="14"/>
        <v>-6.0328542937676886E-2</v>
      </c>
      <c r="G507" s="71">
        <v>36453</v>
      </c>
      <c r="H507" s="72">
        <v>6006.68</v>
      </c>
      <c r="I507" s="66">
        <f t="shared" si="15"/>
        <v>2.1672792553503253E-3</v>
      </c>
    </row>
    <row r="508" spans="1:9">
      <c r="A508" s="69">
        <v>36454</v>
      </c>
      <c r="B508" s="68">
        <v>322.68099999999998</v>
      </c>
      <c r="C508" s="68">
        <v>139.21890300000001</v>
      </c>
      <c r="D508" s="68">
        <v>209724135</v>
      </c>
      <c r="E508" s="76">
        <f t="shared" si="14"/>
        <v>5.3697050341004152E-2</v>
      </c>
      <c r="G508" s="71">
        <v>36454</v>
      </c>
      <c r="H508" s="72">
        <v>5939.34</v>
      </c>
      <c r="I508" s="66">
        <f t="shared" si="15"/>
        <v>-1.1210851918197763E-2</v>
      </c>
    </row>
    <row r="509" spans="1:9">
      <c r="A509" s="69">
        <v>36455</v>
      </c>
      <c r="B509" s="68">
        <v>320.29800399999999</v>
      </c>
      <c r="C509" s="68">
        <v>138.190765</v>
      </c>
      <c r="D509" s="68">
        <v>91000052</v>
      </c>
      <c r="E509" s="76">
        <f t="shared" si="14"/>
        <v>-7.3850459804299176E-3</v>
      </c>
      <c r="G509" s="71">
        <v>36455</v>
      </c>
      <c r="H509" s="72">
        <v>6058.91</v>
      </c>
      <c r="I509" s="66">
        <f t="shared" si="15"/>
        <v>2.0131866503685546E-2</v>
      </c>
    </row>
    <row r="510" spans="1:9">
      <c r="A510" s="69">
        <v>36458</v>
      </c>
      <c r="B510" s="68">
        <v>313.98199499999998</v>
      </c>
      <c r="C510" s="68">
        <v>135.46571399999999</v>
      </c>
      <c r="D510" s="68">
        <v>61143651</v>
      </c>
      <c r="E510" s="76">
        <f t="shared" si="14"/>
        <v>-1.9719487043870172E-2</v>
      </c>
      <c r="G510" s="71">
        <v>36458</v>
      </c>
      <c r="H510" s="72">
        <v>6009.36</v>
      </c>
      <c r="I510" s="66">
        <f t="shared" si="15"/>
        <v>-8.178038624108987E-3</v>
      </c>
    </row>
    <row r="511" spans="1:9">
      <c r="A511" s="69">
        <v>36459</v>
      </c>
      <c r="B511" s="68">
        <v>324.70599399999998</v>
      </c>
      <c r="C511" s="68">
        <v>140.09260599999999</v>
      </c>
      <c r="D511" s="68">
        <v>59476625</v>
      </c>
      <c r="E511" s="76">
        <f t="shared" ref="E511:E574" si="16">(C511-C510)/C510</f>
        <v>3.4155446890421277E-2</v>
      </c>
      <c r="G511" s="71">
        <v>36459</v>
      </c>
      <c r="H511" s="72">
        <v>6092.4</v>
      </c>
      <c r="I511" s="66">
        <f t="shared" si="15"/>
        <v>1.3818443228563435E-2</v>
      </c>
    </row>
    <row r="512" spans="1:9">
      <c r="A512" s="69">
        <v>36460</v>
      </c>
      <c r="B512" s="68">
        <v>324.11099200000001</v>
      </c>
      <c r="C512" s="68">
        <v>139.835846</v>
      </c>
      <c r="D512" s="68">
        <v>50399421</v>
      </c>
      <c r="E512" s="76">
        <f t="shared" si="16"/>
        <v>-1.8327876633259695E-3</v>
      </c>
      <c r="G512" s="71">
        <v>36460</v>
      </c>
      <c r="H512" s="72">
        <v>6045.7</v>
      </c>
      <c r="I512" s="66">
        <f t="shared" si="15"/>
        <v>-7.6652878996782579E-3</v>
      </c>
    </row>
    <row r="513" spans="1:9">
      <c r="A513" s="69">
        <v>36461</v>
      </c>
      <c r="B513" s="68">
        <v>320.53601099999997</v>
      </c>
      <c r="C513" s="68">
        <v>138.29345699999999</v>
      </c>
      <c r="D513" s="68">
        <v>139723346</v>
      </c>
      <c r="E513" s="76">
        <f t="shared" si="16"/>
        <v>-1.102999727265936E-2</v>
      </c>
      <c r="G513" s="71">
        <v>36461</v>
      </c>
      <c r="H513" s="72">
        <v>6149.1</v>
      </c>
      <c r="I513" s="66">
        <f t="shared" si="15"/>
        <v>1.7103064988338908E-2</v>
      </c>
    </row>
    <row r="514" spans="1:9">
      <c r="A514" s="69">
        <v>36462</v>
      </c>
      <c r="B514" s="68">
        <v>337.21798699999999</v>
      </c>
      <c r="C514" s="68">
        <v>145.49084500000001</v>
      </c>
      <c r="D514" s="68">
        <v>59790346</v>
      </c>
      <c r="E514" s="76">
        <f t="shared" si="16"/>
        <v>5.2044313275067082E-2</v>
      </c>
      <c r="G514" s="71">
        <v>36462</v>
      </c>
      <c r="H514" s="72">
        <v>6255.72</v>
      </c>
      <c r="I514" s="66">
        <f t="shared" si="15"/>
        <v>1.7339122798458291E-2</v>
      </c>
    </row>
    <row r="515" spans="1:9">
      <c r="A515" s="69">
        <v>36465</v>
      </c>
      <c r="B515" s="68">
        <v>357.47500600000001</v>
      </c>
      <c r="C515" s="68">
        <v>154.23054500000001</v>
      </c>
      <c r="D515" s="68">
        <v>43865488</v>
      </c>
      <c r="E515" s="76">
        <f t="shared" si="16"/>
        <v>6.0070446356951177E-2</v>
      </c>
      <c r="G515" s="71">
        <v>36465</v>
      </c>
      <c r="H515" s="72">
        <v>6283.97</v>
      </c>
      <c r="I515" s="66">
        <f t="shared" si="15"/>
        <v>4.5158670784498029E-3</v>
      </c>
    </row>
    <row r="516" spans="1:9">
      <c r="A516" s="69">
        <v>36466</v>
      </c>
      <c r="B516" s="68">
        <v>344.72500600000001</v>
      </c>
      <c r="C516" s="68">
        <v>148.72966</v>
      </c>
      <c r="D516" s="68">
        <v>48249269</v>
      </c>
      <c r="E516" s="76">
        <f t="shared" si="16"/>
        <v>-3.566663788940129E-2</v>
      </c>
      <c r="G516" s="71">
        <v>36466</v>
      </c>
      <c r="H516" s="72">
        <v>6252</v>
      </c>
      <c r="I516" s="66">
        <f t="shared" si="15"/>
        <v>-5.0875481582503181E-3</v>
      </c>
    </row>
    <row r="517" spans="1:9">
      <c r="A517" s="69">
        <v>36467</v>
      </c>
      <c r="B517" s="68">
        <v>352.47000100000002</v>
      </c>
      <c r="C517" s="68">
        <v>152.071136</v>
      </c>
      <c r="D517" s="68">
        <v>45320373</v>
      </c>
      <c r="E517" s="76">
        <f t="shared" si="16"/>
        <v>2.2466776297343786E-2</v>
      </c>
      <c r="G517" s="71">
        <v>36467</v>
      </c>
      <c r="H517" s="72">
        <v>6280.84</v>
      </c>
      <c r="I517" s="66">
        <f t="shared" si="15"/>
        <v>4.6129238643634269E-3</v>
      </c>
    </row>
    <row r="518" spans="1:9">
      <c r="A518" s="69">
        <v>36468</v>
      </c>
      <c r="B518" s="68">
        <v>358.66699199999999</v>
      </c>
      <c r="C518" s="68">
        <v>154.744843</v>
      </c>
      <c r="D518" s="68">
        <v>85414307</v>
      </c>
      <c r="E518" s="76">
        <f t="shared" si="16"/>
        <v>1.7581949279316278E-2</v>
      </c>
      <c r="G518" s="71">
        <v>36468</v>
      </c>
      <c r="H518" s="72">
        <v>6331.33</v>
      </c>
      <c r="I518" s="66">
        <f t="shared" ref="I518:I581" si="17">(H518-H517)/H517</f>
        <v>8.0387336725660542E-3</v>
      </c>
    </row>
    <row r="519" spans="1:9">
      <c r="A519" s="69">
        <v>36469</v>
      </c>
      <c r="B519" s="68">
        <v>377.73199499999998</v>
      </c>
      <c r="C519" s="68">
        <v>162.970337</v>
      </c>
      <c r="D519" s="68">
        <v>74443994</v>
      </c>
      <c r="E519" s="76">
        <f t="shared" si="16"/>
        <v>5.3155205954100823E-2</v>
      </c>
      <c r="G519" s="71">
        <v>36469</v>
      </c>
      <c r="H519" s="72">
        <v>6356.61</v>
      </c>
      <c r="I519" s="66">
        <f t="shared" si="17"/>
        <v>3.9928419463208754E-3</v>
      </c>
    </row>
    <row r="520" spans="1:9">
      <c r="A520" s="69">
        <v>36472</v>
      </c>
      <c r="B520" s="68">
        <v>378.92300399999999</v>
      </c>
      <c r="C520" s="68">
        <v>163.484207</v>
      </c>
      <c r="D520" s="68">
        <v>40003238</v>
      </c>
      <c r="E520" s="76">
        <f t="shared" si="16"/>
        <v>3.1531505024745524E-3</v>
      </c>
      <c r="G520" s="71">
        <v>36472</v>
      </c>
      <c r="H520" s="72">
        <v>6374.34</v>
      </c>
      <c r="I520" s="66">
        <f t="shared" si="17"/>
        <v>2.7892225573065634E-3</v>
      </c>
    </row>
    <row r="521" spans="1:9">
      <c r="A521" s="69">
        <v>36473</v>
      </c>
      <c r="B521" s="68">
        <v>384.28601099999997</v>
      </c>
      <c r="C521" s="68">
        <v>165.797989</v>
      </c>
      <c r="D521" s="68">
        <v>56411285</v>
      </c>
      <c r="E521" s="76">
        <f t="shared" si="16"/>
        <v>1.4152938944126899E-2</v>
      </c>
      <c r="G521" s="71">
        <v>36473</v>
      </c>
      <c r="H521" s="72">
        <v>6435.45</v>
      </c>
      <c r="I521" s="66">
        <f t="shared" si="17"/>
        <v>9.5868748764577471E-3</v>
      </c>
    </row>
    <row r="522" spans="1:9">
      <c r="A522" s="69">
        <v>36474</v>
      </c>
      <c r="B522" s="68">
        <v>382.26001000000002</v>
      </c>
      <c r="C522" s="68">
        <v>164.92390399999999</v>
      </c>
      <c r="D522" s="68">
        <v>57454287</v>
      </c>
      <c r="E522" s="76">
        <f t="shared" si="16"/>
        <v>-5.2719879491421812E-3</v>
      </c>
      <c r="G522" s="71">
        <v>36474</v>
      </c>
      <c r="H522" s="72">
        <v>6446.96</v>
      </c>
      <c r="I522" s="66">
        <f t="shared" si="17"/>
        <v>1.7885307165777403E-3</v>
      </c>
    </row>
    <row r="523" spans="1:9">
      <c r="A523" s="69">
        <v>36475</v>
      </c>
      <c r="B523" s="68">
        <v>378.08898900000003</v>
      </c>
      <c r="C523" s="68">
        <v>163.12434400000001</v>
      </c>
      <c r="D523" s="68">
        <v>70744546</v>
      </c>
      <c r="E523" s="76">
        <f t="shared" si="16"/>
        <v>-1.0911456473889834E-2</v>
      </c>
      <c r="G523" s="71">
        <v>36475</v>
      </c>
      <c r="H523" s="72">
        <v>6551.44</v>
      </c>
      <c r="I523" s="66">
        <f t="shared" si="17"/>
        <v>1.6206087830543319E-2</v>
      </c>
    </row>
    <row r="524" spans="1:9">
      <c r="A524" s="69">
        <v>36476</v>
      </c>
      <c r="B524" s="68">
        <v>353.06601000000001</v>
      </c>
      <c r="C524" s="68">
        <v>152.32836900000001</v>
      </c>
      <c r="D524" s="68">
        <v>93837165</v>
      </c>
      <c r="E524" s="76">
        <f t="shared" si="16"/>
        <v>-6.6182488372183115E-2</v>
      </c>
      <c r="G524" s="71">
        <v>36476</v>
      </c>
      <c r="H524" s="72">
        <v>6511.58</v>
      </c>
      <c r="I524" s="66">
        <f t="shared" si="17"/>
        <v>-6.08415859719385E-3</v>
      </c>
    </row>
    <row r="525" spans="1:9">
      <c r="A525" s="69">
        <v>36479</v>
      </c>
      <c r="B525" s="68">
        <v>348.53799400000003</v>
      </c>
      <c r="C525" s="68">
        <v>150.37477100000001</v>
      </c>
      <c r="D525" s="68">
        <v>134183207</v>
      </c>
      <c r="E525" s="76">
        <f t="shared" si="16"/>
        <v>-1.2824912475758204E-2</v>
      </c>
      <c r="G525" s="71">
        <v>36479</v>
      </c>
      <c r="H525" s="72">
        <v>6533.64</v>
      </c>
      <c r="I525" s="66">
        <f t="shared" si="17"/>
        <v>3.3878106388926191E-3</v>
      </c>
    </row>
    <row r="526" spans="1:9">
      <c r="A526" s="69">
        <v>36480</v>
      </c>
      <c r="B526" s="68">
        <v>323.87200899999999</v>
      </c>
      <c r="C526" s="68">
        <v>139.73272700000001</v>
      </c>
      <c r="D526" s="68">
        <v>230611413</v>
      </c>
      <c r="E526" s="76">
        <f t="shared" si="16"/>
        <v>-7.0770142685703558E-2</v>
      </c>
      <c r="G526" s="71">
        <v>36480</v>
      </c>
      <c r="H526" s="72">
        <v>6582.99</v>
      </c>
      <c r="I526" s="66">
        <f t="shared" si="17"/>
        <v>7.5532168898193733E-3</v>
      </c>
    </row>
    <row r="527" spans="1:9">
      <c r="A527" s="69">
        <v>36481</v>
      </c>
      <c r="B527" s="68">
        <v>330.06900000000002</v>
      </c>
      <c r="C527" s="68">
        <v>142.406418</v>
      </c>
      <c r="D527" s="68">
        <v>187700782</v>
      </c>
      <c r="E527" s="76">
        <f t="shared" si="16"/>
        <v>1.9134322054703695E-2</v>
      </c>
      <c r="G527" s="71">
        <v>36481</v>
      </c>
      <c r="H527" s="72">
        <v>6555.69</v>
      </c>
      <c r="I527" s="66">
        <f t="shared" si="17"/>
        <v>-4.1470517196593318E-3</v>
      </c>
    </row>
    <row r="528" spans="1:9">
      <c r="A528" s="69">
        <v>36482</v>
      </c>
      <c r="B528" s="68">
        <v>337.81399499999998</v>
      </c>
      <c r="C528" s="68">
        <v>145.74792500000001</v>
      </c>
      <c r="D528" s="68">
        <v>350356698</v>
      </c>
      <c r="E528" s="76">
        <f t="shared" si="16"/>
        <v>2.3464581490983131E-2</v>
      </c>
      <c r="G528" s="71">
        <v>36482</v>
      </c>
      <c r="H528" s="72">
        <v>6550.75</v>
      </c>
      <c r="I528" s="66">
        <f t="shared" si="17"/>
        <v>-7.5354386799857836E-4</v>
      </c>
    </row>
    <row r="529" spans="1:9">
      <c r="A529" s="69">
        <v>36483</v>
      </c>
      <c r="B529" s="68">
        <v>328.28100599999999</v>
      </c>
      <c r="C529" s="68">
        <v>141.634995</v>
      </c>
      <c r="D529" s="68">
        <v>266723370</v>
      </c>
      <c r="E529" s="76">
        <f t="shared" si="16"/>
        <v>-2.8219475508828036E-2</v>
      </c>
      <c r="G529" s="71">
        <v>36483</v>
      </c>
      <c r="H529" s="72">
        <v>6482.25</v>
      </c>
      <c r="I529" s="66">
        <f t="shared" si="17"/>
        <v>-1.045681792161203E-2</v>
      </c>
    </row>
    <row r="530" spans="1:9">
      <c r="A530" s="69">
        <v>36486</v>
      </c>
      <c r="B530" s="68">
        <v>328.04299900000001</v>
      </c>
      <c r="C530" s="68">
        <v>141.81744399999999</v>
      </c>
      <c r="D530" s="68">
        <v>82117892</v>
      </c>
      <c r="E530" s="76">
        <f t="shared" si="16"/>
        <v>1.2881632819628454E-3</v>
      </c>
      <c r="G530" s="71">
        <v>36486</v>
      </c>
      <c r="H530" s="72">
        <v>6441.99</v>
      </c>
      <c r="I530" s="66">
        <f t="shared" si="17"/>
        <v>-6.210806432951555E-3</v>
      </c>
    </row>
    <row r="531" spans="1:9">
      <c r="A531" s="69">
        <v>36487</v>
      </c>
      <c r="B531" s="68">
        <v>325.30200200000002</v>
      </c>
      <c r="C531" s="68">
        <v>140.632462</v>
      </c>
      <c r="D531" s="68">
        <v>112267409</v>
      </c>
      <c r="E531" s="76">
        <f t="shared" si="16"/>
        <v>-8.3556857786831282E-3</v>
      </c>
      <c r="G531" s="71">
        <v>36487</v>
      </c>
      <c r="H531" s="72">
        <v>6534.2</v>
      </c>
      <c r="I531" s="66">
        <f t="shared" si="17"/>
        <v>1.4313899897391961E-2</v>
      </c>
    </row>
    <row r="532" spans="1:9">
      <c r="A532" s="69">
        <v>36488</v>
      </c>
      <c r="B532" s="68">
        <v>333.04699699999998</v>
      </c>
      <c r="C532" s="68">
        <v>143.98071300000001</v>
      </c>
      <c r="D532" s="68">
        <v>92352901</v>
      </c>
      <c r="E532" s="76">
        <f t="shared" si="16"/>
        <v>2.3808521534665335E-2</v>
      </c>
      <c r="G532" s="71">
        <v>36488</v>
      </c>
      <c r="H532" s="72">
        <v>6561.76</v>
      </c>
      <c r="I532" s="66">
        <f t="shared" si="17"/>
        <v>4.217807841816963E-3</v>
      </c>
    </row>
    <row r="533" spans="1:9">
      <c r="A533" s="69">
        <v>36489</v>
      </c>
      <c r="B533" s="68">
        <v>357.83200099999999</v>
      </c>
      <c r="C533" s="68">
        <v>154.695618</v>
      </c>
      <c r="D533" s="68">
        <v>149407014</v>
      </c>
      <c r="E533" s="76">
        <f t="shared" si="16"/>
        <v>7.4419029998830377E-2</v>
      </c>
      <c r="G533" s="71">
        <v>36489</v>
      </c>
      <c r="H533" s="72">
        <v>6682.76</v>
      </c>
      <c r="I533" s="66">
        <f t="shared" si="17"/>
        <v>1.8440174587305843E-2</v>
      </c>
    </row>
    <row r="534" spans="1:9">
      <c r="A534" s="69">
        <v>36490</v>
      </c>
      <c r="B534" s="68">
        <v>355.449005</v>
      </c>
      <c r="C534" s="68">
        <v>153.66540499999999</v>
      </c>
      <c r="D534" s="68">
        <v>89296288</v>
      </c>
      <c r="E534" s="76">
        <f t="shared" si="16"/>
        <v>-6.6596133317751985E-3</v>
      </c>
      <c r="G534" s="71">
        <v>36490</v>
      </c>
      <c r="H534" s="72">
        <v>6684.79</v>
      </c>
      <c r="I534" s="66">
        <f t="shared" si="17"/>
        <v>3.0376670716885615E-4</v>
      </c>
    </row>
    <row r="535" spans="1:9">
      <c r="A535" s="69">
        <v>36493</v>
      </c>
      <c r="B535" s="68">
        <v>351.875</v>
      </c>
      <c r="C535" s="68">
        <v>152.12034600000001</v>
      </c>
      <c r="D535" s="68">
        <v>41379803</v>
      </c>
      <c r="E535" s="76">
        <f t="shared" si="16"/>
        <v>-1.0054696436064972E-2</v>
      </c>
      <c r="G535" s="71">
        <v>36493</v>
      </c>
      <c r="H535" s="72">
        <v>6692.31</v>
      </c>
      <c r="I535" s="66">
        <f t="shared" si="17"/>
        <v>1.1249418455928214E-3</v>
      </c>
    </row>
    <row r="536" spans="1:9">
      <c r="A536" s="69">
        <v>36494</v>
      </c>
      <c r="B536" s="68">
        <v>351.875</v>
      </c>
      <c r="C536" s="68">
        <v>152.12034600000001</v>
      </c>
      <c r="D536" s="68">
        <v>80061193</v>
      </c>
      <c r="E536" s="76">
        <f t="shared" si="16"/>
        <v>0</v>
      </c>
      <c r="G536" s="71">
        <v>36494</v>
      </c>
      <c r="H536" s="72">
        <v>6597.17</v>
      </c>
      <c r="I536" s="66">
        <f t="shared" si="17"/>
        <v>-1.4216316936902253E-2</v>
      </c>
    </row>
    <row r="537" spans="1:9">
      <c r="A537" s="69">
        <v>36495</v>
      </c>
      <c r="B537" s="68">
        <v>360.216003</v>
      </c>
      <c r="C537" s="68">
        <v>155.726257</v>
      </c>
      <c r="D537" s="68">
        <v>70111613</v>
      </c>
      <c r="E537" s="76">
        <f t="shared" si="16"/>
        <v>2.3704330780315155E-2</v>
      </c>
      <c r="G537" s="71">
        <v>36495</v>
      </c>
      <c r="H537" s="72">
        <v>6645.97</v>
      </c>
      <c r="I537" s="66">
        <f t="shared" si="17"/>
        <v>7.3971111855538332E-3</v>
      </c>
    </row>
    <row r="538" spans="1:9">
      <c r="A538" s="69">
        <v>36496</v>
      </c>
      <c r="B538" s="68">
        <v>358.42800899999997</v>
      </c>
      <c r="C538" s="68">
        <v>154.95330799999999</v>
      </c>
      <c r="D538" s="68">
        <v>144916988</v>
      </c>
      <c r="E538" s="76">
        <f t="shared" si="16"/>
        <v>-4.9635110667304565E-3</v>
      </c>
      <c r="G538" s="71">
        <v>36496</v>
      </c>
      <c r="H538" s="72">
        <v>6653.67</v>
      </c>
      <c r="I538" s="66">
        <f t="shared" si="17"/>
        <v>1.1585968639641494E-3</v>
      </c>
    </row>
    <row r="539" spans="1:9">
      <c r="A539" s="69">
        <v>36497</v>
      </c>
      <c r="B539" s="68">
        <v>364.385986</v>
      </c>
      <c r="C539" s="68">
        <v>157.52900700000001</v>
      </c>
      <c r="D539" s="68">
        <v>95205073</v>
      </c>
      <c r="E539" s="76">
        <f t="shared" si="16"/>
        <v>1.6622420219644583E-2</v>
      </c>
      <c r="G539" s="71">
        <v>36497</v>
      </c>
      <c r="H539" s="72">
        <v>6742.17</v>
      </c>
      <c r="I539" s="66">
        <f t="shared" si="17"/>
        <v>1.3300930163353458E-2</v>
      </c>
    </row>
    <row r="540" spans="1:9">
      <c r="A540" s="69">
        <v>36500</v>
      </c>
      <c r="B540" s="68">
        <v>379.87701399999997</v>
      </c>
      <c r="C540" s="68">
        <v>164.22590600000001</v>
      </c>
      <c r="D540" s="68">
        <v>79425346</v>
      </c>
      <c r="E540" s="76">
        <f t="shared" si="16"/>
        <v>4.2512164124795138E-2</v>
      </c>
      <c r="G540" s="71">
        <v>36500</v>
      </c>
      <c r="H540" s="72">
        <v>6694.01</v>
      </c>
      <c r="I540" s="66">
        <f t="shared" si="17"/>
        <v>-7.1431008117564306E-3</v>
      </c>
    </row>
    <row r="541" spans="1:9">
      <c r="A541" s="69">
        <v>36501</v>
      </c>
      <c r="B541" s="68">
        <v>389.408997</v>
      </c>
      <c r="C541" s="68">
        <v>168.34672499999999</v>
      </c>
      <c r="D541" s="68">
        <v>131564211</v>
      </c>
      <c r="E541" s="76">
        <f t="shared" si="16"/>
        <v>2.5092380979161614E-2</v>
      </c>
      <c r="G541" s="71">
        <v>36501</v>
      </c>
      <c r="H541" s="72">
        <v>6660.92</v>
      </c>
      <c r="I541" s="66">
        <f t="shared" si="17"/>
        <v>-4.943225361181137E-3</v>
      </c>
    </row>
    <row r="542" spans="1:9">
      <c r="A542" s="69">
        <v>36502</v>
      </c>
      <c r="B542" s="68">
        <v>371.77398699999998</v>
      </c>
      <c r="C542" s="68">
        <v>160.722916</v>
      </c>
      <c r="D542" s="68">
        <v>95219178</v>
      </c>
      <c r="E542" s="76">
        <f t="shared" si="16"/>
        <v>-4.5286351724394963E-2</v>
      </c>
      <c r="G542" s="71">
        <v>36502</v>
      </c>
      <c r="H542" s="72">
        <v>6619.38</v>
      </c>
      <c r="I542" s="66">
        <f t="shared" si="17"/>
        <v>-6.2363757559015815E-3</v>
      </c>
    </row>
    <row r="543" spans="1:9">
      <c r="A543" s="69">
        <v>36503</v>
      </c>
      <c r="B543" s="68">
        <v>374.15701300000001</v>
      </c>
      <c r="C543" s="68">
        <v>161.75315900000001</v>
      </c>
      <c r="D543" s="68">
        <v>54657487</v>
      </c>
      <c r="E543" s="76">
        <f t="shared" si="16"/>
        <v>6.410056671694613E-3</v>
      </c>
      <c r="G543" s="71">
        <v>36503</v>
      </c>
      <c r="H543" s="72">
        <v>6680.84</v>
      </c>
      <c r="I543" s="66">
        <f t="shared" si="17"/>
        <v>9.2848574942064107E-3</v>
      </c>
    </row>
    <row r="544" spans="1:9">
      <c r="A544" s="69">
        <v>36504</v>
      </c>
      <c r="B544" s="68">
        <v>371.17800899999997</v>
      </c>
      <c r="C544" s="68">
        <v>160.465317</v>
      </c>
      <c r="D544" s="68">
        <v>60750077</v>
      </c>
      <c r="E544" s="76">
        <f t="shared" si="16"/>
        <v>-7.9617734080854145E-3</v>
      </c>
      <c r="G544" s="71">
        <v>36504</v>
      </c>
      <c r="H544" s="72">
        <v>6739.52</v>
      </c>
      <c r="I544" s="66">
        <f t="shared" si="17"/>
        <v>8.783326647547357E-3</v>
      </c>
    </row>
    <row r="545" spans="1:9">
      <c r="A545" s="69">
        <v>36507</v>
      </c>
      <c r="B545" s="68">
        <v>362.59899899999999</v>
      </c>
      <c r="C545" s="68">
        <v>156.75649999999999</v>
      </c>
      <c r="D545" s="68">
        <v>60588638</v>
      </c>
      <c r="E545" s="76">
        <f t="shared" si="16"/>
        <v>-2.3112888625023004E-2</v>
      </c>
      <c r="G545" s="71">
        <v>36507</v>
      </c>
      <c r="H545" s="72">
        <v>6710.71</v>
      </c>
      <c r="I545" s="66">
        <f t="shared" si="17"/>
        <v>-4.2747851479037671E-3</v>
      </c>
    </row>
    <row r="546" spans="1:9">
      <c r="A546" s="69">
        <v>36508</v>
      </c>
      <c r="B546" s="68">
        <v>367.00799599999999</v>
      </c>
      <c r="C546" s="68">
        <v>158.66253699999999</v>
      </c>
      <c r="D546" s="68">
        <v>89587397</v>
      </c>
      <c r="E546" s="76">
        <f t="shared" si="16"/>
        <v>1.2159221467690322E-2</v>
      </c>
      <c r="G546" s="71">
        <v>36508</v>
      </c>
      <c r="H546" s="72">
        <v>6702.08</v>
      </c>
      <c r="I546" s="66">
        <f t="shared" si="17"/>
        <v>-1.286004014478365E-3</v>
      </c>
    </row>
    <row r="547" spans="1:9">
      <c r="A547" s="69">
        <v>36509</v>
      </c>
      <c r="B547" s="68">
        <v>356.28298999999998</v>
      </c>
      <c r="C547" s="68">
        <v>154.02595500000001</v>
      </c>
      <c r="D547" s="68">
        <v>67605374</v>
      </c>
      <c r="E547" s="76">
        <f t="shared" si="16"/>
        <v>-2.9222916056107034E-2</v>
      </c>
      <c r="G547" s="71">
        <v>36509</v>
      </c>
      <c r="H547" s="72">
        <v>6633.82</v>
      </c>
      <c r="I547" s="66">
        <f t="shared" si="17"/>
        <v>-1.0184897822765503E-2</v>
      </c>
    </row>
    <row r="548" spans="1:9">
      <c r="A548" s="69">
        <v>36510</v>
      </c>
      <c r="B548" s="68">
        <v>364.98199499999998</v>
      </c>
      <c r="C548" s="68">
        <v>157.786652</v>
      </c>
      <c r="D548" s="68">
        <v>72355444</v>
      </c>
      <c r="E548" s="76">
        <f t="shared" si="16"/>
        <v>2.4415995343122481E-2</v>
      </c>
      <c r="G548" s="71">
        <v>36510</v>
      </c>
      <c r="H548" s="72">
        <v>6671.98</v>
      </c>
      <c r="I548" s="66">
        <f t="shared" si="17"/>
        <v>5.7523417879894023E-3</v>
      </c>
    </row>
    <row r="549" spans="1:9">
      <c r="A549" s="69">
        <v>36511</v>
      </c>
      <c r="B549" s="68">
        <v>370.94000199999999</v>
      </c>
      <c r="C549" s="68">
        <v>160.362381</v>
      </c>
      <c r="D549" s="68">
        <v>70911389</v>
      </c>
      <c r="E549" s="76">
        <f t="shared" si="16"/>
        <v>1.6324124806197139E-2</v>
      </c>
      <c r="G549" s="71">
        <v>36511</v>
      </c>
      <c r="H549" s="72">
        <v>6724.58</v>
      </c>
      <c r="I549" s="66">
        <f t="shared" si="17"/>
        <v>7.8837166778078418E-3</v>
      </c>
    </row>
    <row r="550" spans="1:9">
      <c r="A550" s="69">
        <v>36514</v>
      </c>
      <c r="B550" s="68">
        <v>358.66699199999999</v>
      </c>
      <c r="C550" s="68">
        <v>155.05658</v>
      </c>
      <c r="D550" s="68">
        <v>48143279</v>
      </c>
      <c r="E550" s="76">
        <f t="shared" si="16"/>
        <v>-3.3086319664959341E-2</v>
      </c>
      <c r="G550" s="71">
        <v>36514</v>
      </c>
      <c r="H550" s="72">
        <v>6731.19</v>
      </c>
      <c r="I550" s="66">
        <f t="shared" si="17"/>
        <v>9.8296101763971464E-4</v>
      </c>
    </row>
    <row r="551" spans="1:9">
      <c r="A551" s="69">
        <v>36515</v>
      </c>
      <c r="B551" s="68">
        <v>355.68798800000002</v>
      </c>
      <c r="C551" s="68">
        <v>153.768753</v>
      </c>
      <c r="D551" s="68">
        <v>53025134</v>
      </c>
      <c r="E551" s="76">
        <f t="shared" si="16"/>
        <v>-8.3055295041332203E-3</v>
      </c>
      <c r="G551" s="71">
        <v>36515</v>
      </c>
      <c r="H551" s="72">
        <v>6707.5</v>
      </c>
      <c r="I551" s="66">
        <f t="shared" si="17"/>
        <v>-3.5194371277589252E-3</v>
      </c>
    </row>
    <row r="552" spans="1:9">
      <c r="A552" s="69">
        <v>36517</v>
      </c>
      <c r="B552" s="68">
        <v>364.385986</v>
      </c>
      <c r="C552" s="68">
        <v>157.52900700000001</v>
      </c>
      <c r="D552" s="68">
        <v>31490798</v>
      </c>
      <c r="E552" s="76">
        <f t="shared" si="16"/>
        <v>2.4453953918713273E-2</v>
      </c>
      <c r="G552" s="71">
        <v>36517</v>
      </c>
      <c r="H552" s="72">
        <v>6776.81</v>
      </c>
      <c r="I552" s="66">
        <f t="shared" si="17"/>
        <v>1.0333209094297488E-2</v>
      </c>
    </row>
    <row r="553" spans="1:9">
      <c r="A553" s="69">
        <v>36518</v>
      </c>
      <c r="B553" s="68">
        <v>363.19500699999998</v>
      </c>
      <c r="C553" s="68">
        <v>157.01411400000001</v>
      </c>
      <c r="D553" s="68">
        <v>6451922</v>
      </c>
      <c r="E553" s="76">
        <f t="shared" si="16"/>
        <v>-3.2685599294103385E-3</v>
      </c>
      <c r="G553" s="71">
        <v>36518</v>
      </c>
      <c r="H553" s="72">
        <v>6806.51</v>
      </c>
      <c r="I553" s="66">
        <f t="shared" si="17"/>
        <v>4.3825929899170574E-3</v>
      </c>
    </row>
    <row r="554" spans="1:9">
      <c r="A554" s="69">
        <v>36523</v>
      </c>
      <c r="B554" s="68">
        <v>364.02899200000002</v>
      </c>
      <c r="C554" s="68">
        <v>157.374664</v>
      </c>
      <c r="D554" s="68">
        <v>27018187</v>
      </c>
      <c r="E554" s="76">
        <f t="shared" si="16"/>
        <v>2.2962903831689249E-3</v>
      </c>
      <c r="G554" s="71">
        <v>36523</v>
      </c>
      <c r="H554" s="72">
        <v>6835.91</v>
      </c>
      <c r="I554" s="66">
        <f t="shared" si="17"/>
        <v>4.3193942269973357E-3</v>
      </c>
    </row>
    <row r="555" spans="1:9">
      <c r="A555" s="69">
        <v>36524</v>
      </c>
      <c r="B555" s="68">
        <v>365.57800300000002</v>
      </c>
      <c r="C555" s="68">
        <v>158.04431199999999</v>
      </c>
      <c r="D555" s="68">
        <v>37513334</v>
      </c>
      <c r="E555" s="76">
        <f t="shared" si="16"/>
        <v>4.2551194898817713E-3</v>
      </c>
      <c r="G555" s="71">
        <v>36524</v>
      </c>
      <c r="H555" s="72">
        <v>6930.2</v>
      </c>
      <c r="I555" s="66">
        <f t="shared" si="17"/>
        <v>1.379333548861819E-2</v>
      </c>
    </row>
    <row r="556" spans="1:9">
      <c r="A556" s="69">
        <v>36529</v>
      </c>
      <c r="B556" s="68">
        <v>351.27899200000002</v>
      </c>
      <c r="C556" s="68">
        <v>151.86265599999999</v>
      </c>
      <c r="D556" s="68">
        <v>82507747</v>
      </c>
      <c r="E556" s="76">
        <f t="shared" si="16"/>
        <v>-3.9113435477513447E-2</v>
      </c>
      <c r="G556" s="71">
        <v>36529</v>
      </c>
      <c r="H556" s="72">
        <v>6665.86</v>
      </c>
      <c r="I556" s="66">
        <f t="shared" si="17"/>
        <v>-3.8143199330466677E-2</v>
      </c>
    </row>
    <row r="557" spans="1:9">
      <c r="A557" s="69">
        <v>36530</v>
      </c>
      <c r="B557" s="68">
        <v>334.239014</v>
      </c>
      <c r="C557" s="68">
        <v>144.49603300000001</v>
      </c>
      <c r="D557" s="68">
        <v>83951453</v>
      </c>
      <c r="E557" s="76">
        <f t="shared" si="16"/>
        <v>-4.8508456219809405E-2</v>
      </c>
      <c r="G557" s="71">
        <v>36530</v>
      </c>
      <c r="H557" s="72">
        <v>6535.9</v>
      </c>
      <c r="I557" s="66">
        <f t="shared" si="17"/>
        <v>-1.9496359059446199E-2</v>
      </c>
    </row>
    <row r="558" spans="1:9">
      <c r="A558" s="69">
        <v>36531</v>
      </c>
      <c r="B558" s="68">
        <v>324.11099200000001</v>
      </c>
      <c r="C558" s="68">
        <v>140.117538</v>
      </c>
      <c r="D558" s="68">
        <v>103032340</v>
      </c>
      <c r="E558" s="76">
        <f t="shared" si="16"/>
        <v>-3.0301835345196048E-2</v>
      </c>
      <c r="G558" s="71">
        <v>36531</v>
      </c>
      <c r="H558" s="72">
        <v>6447.24</v>
      </c>
      <c r="I558" s="66">
        <f t="shared" si="17"/>
        <v>-1.3565079025076861E-2</v>
      </c>
    </row>
    <row r="559" spans="1:9">
      <c r="A559" s="69">
        <v>36532</v>
      </c>
      <c r="B559" s="68">
        <v>342.34201000000002</v>
      </c>
      <c r="C559" s="68">
        <v>147.99906899999999</v>
      </c>
      <c r="D559" s="68">
        <v>108495768</v>
      </c>
      <c r="E559" s="76">
        <f t="shared" si="16"/>
        <v>5.6249425393129555E-2</v>
      </c>
      <c r="G559" s="71">
        <v>36532</v>
      </c>
      <c r="H559" s="72">
        <v>6504.75</v>
      </c>
      <c r="I559" s="66">
        <f t="shared" si="17"/>
        <v>8.9200960410966892E-3</v>
      </c>
    </row>
    <row r="560" spans="1:9">
      <c r="A560" s="69">
        <v>36535</v>
      </c>
      <c r="B560" s="68">
        <v>359.61999500000002</v>
      </c>
      <c r="C560" s="68">
        <v>155.46855199999999</v>
      </c>
      <c r="D560" s="68">
        <v>74987063</v>
      </c>
      <c r="E560" s="76">
        <f t="shared" si="16"/>
        <v>5.0469797212035143E-2</v>
      </c>
      <c r="G560" s="71">
        <v>36535</v>
      </c>
      <c r="H560" s="72">
        <v>6607.71</v>
      </c>
      <c r="I560" s="66">
        <f t="shared" si="17"/>
        <v>1.5828433068142515E-2</v>
      </c>
    </row>
    <row r="561" spans="1:9">
      <c r="A561" s="69">
        <v>36536</v>
      </c>
      <c r="B561" s="68">
        <v>354.85299700000002</v>
      </c>
      <c r="C561" s="68">
        <v>153.40774500000001</v>
      </c>
      <c r="D561" s="68">
        <v>136010222</v>
      </c>
      <c r="E561" s="76">
        <f t="shared" si="16"/>
        <v>-1.3255458891776279E-2</v>
      </c>
      <c r="G561" s="71">
        <v>36536</v>
      </c>
      <c r="H561" s="72">
        <v>6518.94</v>
      </c>
      <c r="I561" s="66">
        <f t="shared" si="17"/>
        <v>-1.3434306287654942E-2</v>
      </c>
    </row>
    <row r="562" spans="1:9">
      <c r="A562" s="69">
        <v>36537</v>
      </c>
      <c r="B562" s="68">
        <v>360.216003</v>
      </c>
      <c r="C562" s="68">
        <v>155.726257</v>
      </c>
      <c r="D562" s="68">
        <v>78126718</v>
      </c>
      <c r="E562" s="76">
        <f t="shared" si="16"/>
        <v>1.5113396002268322E-2</v>
      </c>
      <c r="G562" s="71">
        <v>36537</v>
      </c>
      <c r="H562" s="72">
        <v>6532.84</v>
      </c>
      <c r="I562" s="66">
        <f t="shared" si="17"/>
        <v>2.132248494387208E-3</v>
      </c>
    </row>
    <row r="563" spans="1:9">
      <c r="A563" s="69">
        <v>36538</v>
      </c>
      <c r="B563" s="68">
        <v>365.22000100000002</v>
      </c>
      <c r="C563" s="68">
        <v>157.889511</v>
      </c>
      <c r="D563" s="68">
        <v>91380762</v>
      </c>
      <c r="E563" s="76">
        <f t="shared" si="16"/>
        <v>1.3891388913303136E-2</v>
      </c>
      <c r="G563" s="71">
        <v>36538</v>
      </c>
      <c r="H563" s="72">
        <v>6531.46</v>
      </c>
      <c r="I563" s="66">
        <f t="shared" si="17"/>
        <v>-2.1124044060471544E-4</v>
      </c>
    </row>
    <row r="564" spans="1:9">
      <c r="A564" s="69">
        <v>36539</v>
      </c>
      <c r="B564" s="68">
        <v>389.64801</v>
      </c>
      <c r="C564" s="68">
        <v>168.450119</v>
      </c>
      <c r="D564" s="68">
        <v>188061083</v>
      </c>
      <c r="E564" s="76">
        <f t="shared" si="16"/>
        <v>6.6886064394739958E-2</v>
      </c>
      <c r="G564" s="71">
        <v>36539</v>
      </c>
      <c r="H564" s="72">
        <v>6658.18</v>
      </c>
      <c r="I564" s="66">
        <f t="shared" si="17"/>
        <v>1.9401481445189935E-2</v>
      </c>
    </row>
    <row r="565" spans="1:9">
      <c r="A565" s="69">
        <v>36542</v>
      </c>
      <c r="B565" s="68">
        <v>418.841003</v>
      </c>
      <c r="C565" s="68">
        <v>181.07063299999999</v>
      </c>
      <c r="D565" s="68">
        <v>199024124</v>
      </c>
      <c r="E565" s="76">
        <f t="shared" si="16"/>
        <v>7.4921371827585265E-2</v>
      </c>
      <c r="G565" s="71">
        <v>36542</v>
      </c>
      <c r="H565" s="72">
        <v>6669.46</v>
      </c>
      <c r="I565" s="66">
        <f t="shared" si="17"/>
        <v>1.6941566614299621E-3</v>
      </c>
    </row>
    <row r="566" spans="1:9">
      <c r="A566" s="69">
        <v>36543</v>
      </c>
      <c r="B566" s="68">
        <v>403.11300699999998</v>
      </c>
      <c r="C566" s="68">
        <v>174.27119400000001</v>
      </c>
      <c r="D566" s="68">
        <v>155577682</v>
      </c>
      <c r="E566" s="76">
        <f t="shared" si="16"/>
        <v>-3.7551307395053836E-2</v>
      </c>
      <c r="G566" s="71">
        <v>36543</v>
      </c>
      <c r="H566" s="72">
        <v>6504.57</v>
      </c>
      <c r="I566" s="66">
        <f t="shared" si="17"/>
        <v>-2.4723141003919407E-2</v>
      </c>
    </row>
    <row r="567" spans="1:9">
      <c r="A567" s="69">
        <v>36544</v>
      </c>
      <c r="B567" s="68">
        <v>411.45400999999998</v>
      </c>
      <c r="C567" s="68">
        <v>177.87712099999999</v>
      </c>
      <c r="D567" s="68">
        <v>107443628</v>
      </c>
      <c r="E567" s="76">
        <f t="shared" si="16"/>
        <v>2.0691468952694383E-2</v>
      </c>
      <c r="G567" s="71">
        <v>36544</v>
      </c>
      <c r="H567" s="72">
        <v>6445.45</v>
      </c>
      <c r="I567" s="66">
        <f t="shared" si="17"/>
        <v>-9.0889943532008865E-3</v>
      </c>
    </row>
    <row r="568" spans="1:9">
      <c r="A568" s="69">
        <v>36545</v>
      </c>
      <c r="B568" s="68">
        <v>414.67099000000002</v>
      </c>
      <c r="C568" s="68">
        <v>179.267899</v>
      </c>
      <c r="D568" s="68">
        <v>211104510</v>
      </c>
      <c r="E568" s="76">
        <f t="shared" si="16"/>
        <v>7.8187570845607048E-3</v>
      </c>
      <c r="G568" s="71">
        <v>36545</v>
      </c>
      <c r="H568" s="72">
        <v>6348.73</v>
      </c>
      <c r="I568" s="66">
        <f t="shared" si="17"/>
        <v>-1.500593441885365E-2</v>
      </c>
    </row>
    <row r="569" spans="1:9">
      <c r="A569" s="69">
        <v>36546</v>
      </c>
      <c r="B569" s="68">
        <v>393.57998700000002</v>
      </c>
      <c r="C569" s="68">
        <v>170.14996300000001</v>
      </c>
      <c r="D569" s="68">
        <v>167674853</v>
      </c>
      <c r="E569" s="76">
        <f t="shared" si="16"/>
        <v>-5.0862067614235756E-2</v>
      </c>
      <c r="G569" s="71">
        <v>36546</v>
      </c>
      <c r="H569" s="72">
        <v>6346.31</v>
      </c>
      <c r="I569" s="66">
        <f t="shared" si="17"/>
        <v>-3.8117859792417748E-4</v>
      </c>
    </row>
    <row r="570" spans="1:9">
      <c r="A570" s="69">
        <v>36549</v>
      </c>
      <c r="B570" s="68">
        <v>397.989014</v>
      </c>
      <c r="C570" s="68">
        <v>172.05602999999999</v>
      </c>
      <c r="D570" s="68">
        <v>105335347</v>
      </c>
      <c r="E570" s="76">
        <f t="shared" si="16"/>
        <v>1.1202276899701581E-2</v>
      </c>
      <c r="G570" s="71">
        <v>36549</v>
      </c>
      <c r="H570" s="72">
        <v>6379.83</v>
      </c>
      <c r="I570" s="66">
        <f t="shared" si="17"/>
        <v>5.2818094294163889E-3</v>
      </c>
    </row>
    <row r="571" spans="1:9">
      <c r="A571" s="69">
        <v>36550</v>
      </c>
      <c r="B571" s="68">
        <v>392.98400900000001</v>
      </c>
      <c r="C571" s="68">
        <v>169.89231899999999</v>
      </c>
      <c r="D571" s="68">
        <v>169817226</v>
      </c>
      <c r="E571" s="76">
        <f t="shared" si="16"/>
        <v>-1.257561853542713E-2</v>
      </c>
      <c r="G571" s="71">
        <v>36550</v>
      </c>
      <c r="H571" s="72">
        <v>6274.1</v>
      </c>
      <c r="I571" s="66">
        <f t="shared" si="17"/>
        <v>-1.6572541901586652E-2</v>
      </c>
    </row>
    <row r="572" spans="1:9">
      <c r="A572" s="69">
        <v>36551</v>
      </c>
      <c r="B572" s="68">
        <v>415.86300699999998</v>
      </c>
      <c r="C572" s="68">
        <v>179.783188</v>
      </c>
      <c r="D572" s="68">
        <v>178433998</v>
      </c>
      <c r="E572" s="76">
        <f t="shared" si="16"/>
        <v>5.8218458952226146E-2</v>
      </c>
      <c r="G572" s="71">
        <v>36551</v>
      </c>
      <c r="H572" s="72">
        <v>6375.6</v>
      </c>
      <c r="I572" s="66">
        <f t="shared" si="17"/>
        <v>1.6177619100747515E-2</v>
      </c>
    </row>
    <row r="573" spans="1:9">
      <c r="A573" s="69">
        <v>36552</v>
      </c>
      <c r="B573" s="68">
        <v>412.88400300000001</v>
      </c>
      <c r="C573" s="68">
        <v>178.49537699999999</v>
      </c>
      <c r="D573" s="68">
        <v>180934751</v>
      </c>
      <c r="E573" s="76">
        <f t="shared" si="16"/>
        <v>-7.1631336296028129E-3</v>
      </c>
      <c r="G573" s="71">
        <v>36552</v>
      </c>
      <c r="H573" s="72">
        <v>6440.97</v>
      </c>
      <c r="I573" s="66">
        <f t="shared" si="17"/>
        <v>1.0253152644456975E-2</v>
      </c>
    </row>
    <row r="574" spans="1:9">
      <c r="A574" s="69">
        <v>36553</v>
      </c>
      <c r="B574" s="68">
        <v>409.66598499999998</v>
      </c>
      <c r="C574" s="68">
        <v>177.104187</v>
      </c>
      <c r="D574" s="68">
        <v>207595686</v>
      </c>
      <c r="E574" s="76">
        <f t="shared" si="16"/>
        <v>-7.7939833702247354E-3</v>
      </c>
      <c r="G574" s="71">
        <v>36553</v>
      </c>
      <c r="H574" s="72">
        <v>6375.61</v>
      </c>
      <c r="I574" s="66">
        <f t="shared" si="17"/>
        <v>-1.0147539889178273E-2</v>
      </c>
    </row>
    <row r="575" spans="1:9">
      <c r="A575" s="69">
        <v>36556</v>
      </c>
      <c r="B575" s="68">
        <v>403.35101300000002</v>
      </c>
      <c r="C575" s="68">
        <v>174.37413000000001</v>
      </c>
      <c r="D575" s="68">
        <v>276423917</v>
      </c>
      <c r="E575" s="76">
        <f t="shared" ref="E575:E638" si="18">(C575-C574)/C574</f>
        <v>-1.5414977173859746E-2</v>
      </c>
      <c r="G575" s="71">
        <v>36556</v>
      </c>
      <c r="H575" s="72">
        <v>6268.54</v>
      </c>
      <c r="I575" s="66">
        <f t="shared" si="17"/>
        <v>-1.6793687192284301E-2</v>
      </c>
    </row>
    <row r="576" spans="1:9">
      <c r="A576" s="69">
        <v>36557</v>
      </c>
      <c r="B576" s="68">
        <v>428.97000100000002</v>
      </c>
      <c r="C576" s="68">
        <v>185.44953899999999</v>
      </c>
      <c r="D576" s="68">
        <v>385190437</v>
      </c>
      <c r="E576" s="76">
        <f t="shared" si="18"/>
        <v>6.3515207215657385E-2</v>
      </c>
      <c r="G576" s="71">
        <v>36557</v>
      </c>
      <c r="H576" s="72">
        <v>6290.93</v>
      </c>
      <c r="I576" s="66">
        <f t="shared" si="17"/>
        <v>3.571804598838059E-3</v>
      </c>
    </row>
    <row r="577" spans="1:9">
      <c r="A577" s="69">
        <v>36558</v>
      </c>
      <c r="B577" s="68">
        <v>459.35501099999999</v>
      </c>
      <c r="C577" s="68">
        <v>198.585373</v>
      </c>
      <c r="D577" s="68">
        <v>344151575</v>
      </c>
      <c r="E577" s="76">
        <f t="shared" si="18"/>
        <v>7.0832389613004199E-2</v>
      </c>
      <c r="G577" s="71">
        <v>36558</v>
      </c>
      <c r="H577" s="72">
        <v>6302.83</v>
      </c>
      <c r="I577" s="66">
        <f t="shared" si="17"/>
        <v>1.8916122099593598E-3</v>
      </c>
    </row>
    <row r="578" spans="1:9">
      <c r="A578" s="69">
        <v>36559</v>
      </c>
      <c r="B578" s="68">
        <v>439.09799199999998</v>
      </c>
      <c r="C578" s="68">
        <v>189.827988</v>
      </c>
      <c r="D578" s="68">
        <v>761074264</v>
      </c>
      <c r="E578" s="76">
        <f t="shared" si="18"/>
        <v>-4.4098842063257093E-2</v>
      </c>
      <c r="G578" s="71">
        <v>36559</v>
      </c>
      <c r="H578" s="72">
        <v>6324.33</v>
      </c>
      <c r="I578" s="66">
        <f t="shared" si="17"/>
        <v>3.411166095230238E-3</v>
      </c>
    </row>
    <row r="579" spans="1:9">
      <c r="A579" s="69">
        <v>36560</v>
      </c>
      <c r="B579" s="68">
        <v>412.88400300000001</v>
      </c>
      <c r="C579" s="68">
        <v>178.49537699999999</v>
      </c>
      <c r="D579" s="68">
        <v>129963409</v>
      </c>
      <c r="E579" s="76">
        <f t="shared" si="18"/>
        <v>-5.9699368461936256E-2</v>
      </c>
      <c r="G579" s="71">
        <v>36560</v>
      </c>
      <c r="H579" s="72">
        <v>6184.98</v>
      </c>
      <c r="I579" s="66">
        <f t="shared" si="17"/>
        <v>-2.2033954584912609E-2</v>
      </c>
    </row>
    <row r="580" spans="1:9">
      <c r="A580" s="69">
        <v>36563</v>
      </c>
      <c r="B580" s="68">
        <v>398.584991</v>
      </c>
      <c r="C580" s="68">
        <v>172.313705</v>
      </c>
      <c r="D580" s="68">
        <v>391739707</v>
      </c>
      <c r="E580" s="76">
        <f t="shared" si="18"/>
        <v>-3.4632112628888941E-2</v>
      </c>
      <c r="G580" s="71">
        <v>36563</v>
      </c>
      <c r="H580" s="72">
        <v>6118.64</v>
      </c>
      <c r="I580" s="66">
        <f t="shared" si="17"/>
        <v>-1.0725984562601534E-2</v>
      </c>
    </row>
    <row r="581" spans="1:9">
      <c r="A581" s="69">
        <v>36564</v>
      </c>
      <c r="B581" s="68">
        <v>423.368988</v>
      </c>
      <c r="C581" s="68">
        <v>183.02809099999999</v>
      </c>
      <c r="D581" s="68">
        <v>712638748</v>
      </c>
      <c r="E581" s="76">
        <f t="shared" si="18"/>
        <v>6.2179534703870422E-2</v>
      </c>
      <c r="G581" s="71">
        <v>36564</v>
      </c>
      <c r="H581" s="72">
        <v>6285.81</v>
      </c>
      <c r="I581" s="66">
        <f t="shared" si="17"/>
        <v>2.7321430906214462E-2</v>
      </c>
    </row>
    <row r="582" spans="1:9">
      <c r="A582" s="69">
        <v>36565</v>
      </c>
      <c r="B582" s="68">
        <v>399.53799400000003</v>
      </c>
      <c r="C582" s="68">
        <v>172.72567699999999</v>
      </c>
      <c r="D582" s="68">
        <v>661740143</v>
      </c>
      <c r="E582" s="76">
        <f t="shared" si="18"/>
        <v>-5.6288703792468663E-2</v>
      </c>
      <c r="G582" s="71">
        <v>36565</v>
      </c>
      <c r="H582" s="72">
        <v>6315.41</v>
      </c>
      <c r="I582" s="66">
        <f t="shared" ref="I582:I645" si="19">(H582-H581)/H581</f>
        <v>4.7090192035711314E-3</v>
      </c>
    </row>
    <row r="583" spans="1:9">
      <c r="A583" s="69">
        <v>36566</v>
      </c>
      <c r="B583" s="68">
        <v>409.30898999999999</v>
      </c>
      <c r="C583" s="68">
        <v>176.94975299999999</v>
      </c>
      <c r="D583" s="68">
        <v>715015042</v>
      </c>
      <c r="E583" s="76">
        <f t="shared" si="18"/>
        <v>2.445540277141306E-2</v>
      </c>
      <c r="G583" s="71">
        <v>36566</v>
      </c>
      <c r="H583" s="72">
        <v>6279.81</v>
      </c>
      <c r="I583" s="66">
        <f t="shared" si="19"/>
        <v>-5.637005356738431E-3</v>
      </c>
    </row>
    <row r="584" spans="1:9">
      <c r="A584" s="69">
        <v>36567</v>
      </c>
      <c r="B584" s="68">
        <v>419.199005</v>
      </c>
      <c r="C584" s="68">
        <v>181.225403</v>
      </c>
      <c r="D584" s="68">
        <v>585712052</v>
      </c>
      <c r="E584" s="76">
        <f t="shared" si="18"/>
        <v>2.4163074135514693E-2</v>
      </c>
      <c r="G584" s="71">
        <v>36567</v>
      </c>
      <c r="H584" s="72">
        <v>6193.32</v>
      </c>
      <c r="I584" s="66">
        <f t="shared" si="19"/>
        <v>-1.3772709683891819E-2</v>
      </c>
    </row>
    <row r="585" spans="1:9">
      <c r="A585" s="69">
        <v>36570</v>
      </c>
      <c r="B585" s="68">
        <v>393.57998700000002</v>
      </c>
      <c r="C585" s="68">
        <v>170.14996300000001</v>
      </c>
      <c r="D585" s="68">
        <v>491955989</v>
      </c>
      <c r="E585" s="76">
        <f t="shared" si="18"/>
        <v>-6.1114169518497283E-2</v>
      </c>
      <c r="G585" s="71">
        <v>36570</v>
      </c>
      <c r="H585" s="72">
        <v>6068.62</v>
      </c>
      <c r="I585" s="66">
        <f t="shared" si="19"/>
        <v>-2.0134596629917366E-2</v>
      </c>
    </row>
    <row r="586" spans="1:9">
      <c r="A586" s="69">
        <v>36571</v>
      </c>
      <c r="B586" s="68">
        <v>369.98700000000002</v>
      </c>
      <c r="C586" s="68">
        <v>159.950378</v>
      </c>
      <c r="D586" s="68">
        <v>492831033</v>
      </c>
      <c r="E586" s="76">
        <f t="shared" si="18"/>
        <v>-5.9944679506042632E-2</v>
      </c>
      <c r="G586" s="71">
        <v>36571</v>
      </c>
      <c r="H586" s="72">
        <v>6005.19</v>
      </c>
      <c r="I586" s="66">
        <f t="shared" si="19"/>
        <v>-1.0452129149625499E-2</v>
      </c>
    </row>
    <row r="587" spans="1:9">
      <c r="A587" s="69">
        <v>36572</v>
      </c>
      <c r="B587" s="68">
        <v>373.91900600000002</v>
      </c>
      <c r="C587" s="68">
        <v>161.650238</v>
      </c>
      <c r="D587" s="68">
        <v>525869648</v>
      </c>
      <c r="E587" s="76">
        <f t="shared" si="18"/>
        <v>1.0627420961768537E-2</v>
      </c>
      <c r="G587" s="71">
        <v>36572</v>
      </c>
      <c r="H587" s="72">
        <v>6147.38</v>
      </c>
      <c r="I587" s="66">
        <f t="shared" si="19"/>
        <v>2.3677851991360892E-2</v>
      </c>
    </row>
    <row r="588" spans="1:9">
      <c r="A588" s="69">
        <v>36573</v>
      </c>
      <c r="B588" s="68">
        <v>384.28601099999997</v>
      </c>
      <c r="C588" s="68">
        <v>166.13200399999999</v>
      </c>
      <c r="D588" s="68">
        <v>381322856</v>
      </c>
      <c r="E588" s="76">
        <f t="shared" si="18"/>
        <v>2.772508135744281E-2</v>
      </c>
      <c r="G588" s="71">
        <v>36573</v>
      </c>
      <c r="H588" s="72">
        <v>6209.34</v>
      </c>
      <c r="I588" s="66">
        <f t="shared" si="19"/>
        <v>1.0079090604452634E-2</v>
      </c>
    </row>
    <row r="589" spans="1:9">
      <c r="A589" s="69">
        <v>36574</v>
      </c>
      <c r="B589" s="68">
        <v>377.135986</v>
      </c>
      <c r="C589" s="68">
        <v>163.04098500000001</v>
      </c>
      <c r="D589" s="68">
        <v>266329971</v>
      </c>
      <c r="E589" s="76">
        <f t="shared" si="18"/>
        <v>-1.8605800962949854E-2</v>
      </c>
      <c r="G589" s="71">
        <v>36574</v>
      </c>
      <c r="H589" s="72">
        <v>6164.96</v>
      </c>
      <c r="I589" s="66">
        <f t="shared" si="19"/>
        <v>-7.1472974583450264E-3</v>
      </c>
    </row>
    <row r="590" spans="1:9">
      <c r="A590" s="69">
        <v>36577</v>
      </c>
      <c r="B590" s="68">
        <v>369.98700000000002</v>
      </c>
      <c r="C590" s="68">
        <v>159.950378</v>
      </c>
      <c r="D590" s="68">
        <v>246341182</v>
      </c>
      <c r="E590" s="76">
        <f t="shared" si="18"/>
        <v>-1.8956012808681238E-2</v>
      </c>
      <c r="G590" s="71">
        <v>36577</v>
      </c>
      <c r="H590" s="72">
        <v>6081.62</v>
      </c>
      <c r="I590" s="66">
        <f t="shared" si="19"/>
        <v>-1.3518335885391008E-2</v>
      </c>
    </row>
    <row r="591" spans="1:9">
      <c r="A591" s="69">
        <v>36578</v>
      </c>
      <c r="B591" s="68">
        <v>409.90499899999998</v>
      </c>
      <c r="C591" s="68">
        <v>177.207458</v>
      </c>
      <c r="D591" s="68">
        <v>759164656</v>
      </c>
      <c r="E591" s="76">
        <f t="shared" si="18"/>
        <v>0.10789021080025207</v>
      </c>
      <c r="G591" s="71">
        <v>36578</v>
      </c>
      <c r="H591" s="72">
        <v>6014.73</v>
      </c>
      <c r="I591" s="66">
        <f t="shared" si="19"/>
        <v>-1.0998714158398639E-2</v>
      </c>
    </row>
    <row r="592" spans="1:9">
      <c r="A592" s="69">
        <v>36579</v>
      </c>
      <c r="B592" s="68">
        <v>415.62399299999998</v>
      </c>
      <c r="C592" s="68">
        <v>179.679901</v>
      </c>
      <c r="D592" s="68">
        <v>413166529</v>
      </c>
      <c r="E592" s="76">
        <f t="shared" si="18"/>
        <v>1.3952251377591559E-2</v>
      </c>
      <c r="G592" s="71">
        <v>36579</v>
      </c>
      <c r="H592" s="72">
        <v>6144.1</v>
      </c>
      <c r="I592" s="66">
        <f t="shared" si="19"/>
        <v>2.1508862409451598E-2</v>
      </c>
    </row>
    <row r="593" spans="1:9">
      <c r="A593" s="69">
        <v>36580</v>
      </c>
      <c r="B593" s="68">
        <v>420.62899800000002</v>
      </c>
      <c r="C593" s="68">
        <v>181.843613</v>
      </c>
      <c r="D593" s="68">
        <v>336468351</v>
      </c>
      <c r="E593" s="76">
        <f t="shared" si="18"/>
        <v>1.2042036910962032E-2</v>
      </c>
      <c r="G593" s="71">
        <v>36580</v>
      </c>
      <c r="H593" s="72">
        <v>6086.7</v>
      </c>
      <c r="I593" s="66">
        <f t="shared" si="19"/>
        <v>-9.3422958610700577E-3</v>
      </c>
    </row>
    <row r="594" spans="1:9">
      <c r="A594" s="69">
        <v>36581</v>
      </c>
      <c r="B594" s="68">
        <v>431.11498999999998</v>
      </c>
      <c r="C594" s="68">
        <v>186.37686199999999</v>
      </c>
      <c r="D594" s="68">
        <v>275454558</v>
      </c>
      <c r="E594" s="76">
        <f t="shared" si="18"/>
        <v>2.4929382589862992E-2</v>
      </c>
      <c r="G594" s="71">
        <v>36581</v>
      </c>
      <c r="H594" s="72">
        <v>6197.98</v>
      </c>
      <c r="I594" s="66">
        <f t="shared" si="19"/>
        <v>1.828248476185778E-2</v>
      </c>
    </row>
    <row r="595" spans="1:9">
      <c r="A595" s="69">
        <v>36584</v>
      </c>
      <c r="B595" s="68">
        <v>408.47500600000001</v>
      </c>
      <c r="C595" s="68">
        <v>176.58926400000001</v>
      </c>
      <c r="D595" s="68">
        <v>265405728</v>
      </c>
      <c r="E595" s="76">
        <f t="shared" si="18"/>
        <v>-5.2515091707038046E-2</v>
      </c>
      <c r="G595" s="71">
        <v>36584</v>
      </c>
      <c r="H595" s="72">
        <v>6099.64</v>
      </c>
      <c r="I595" s="66">
        <f t="shared" si="19"/>
        <v>-1.5866459717520747E-2</v>
      </c>
    </row>
    <row r="596" spans="1:9">
      <c r="A596" s="69">
        <v>36585</v>
      </c>
      <c r="B596" s="68">
        <v>423.368988</v>
      </c>
      <c r="C596" s="68">
        <v>183.02809099999999</v>
      </c>
      <c r="D596" s="68">
        <v>216867774</v>
      </c>
      <c r="E596" s="76">
        <f t="shared" si="18"/>
        <v>3.6462165672766916E-2</v>
      </c>
      <c r="G596" s="71">
        <v>36585</v>
      </c>
      <c r="H596" s="72">
        <v>6232.56</v>
      </c>
      <c r="I596" s="66">
        <f t="shared" si="19"/>
        <v>2.1791449987212372E-2</v>
      </c>
    </row>
    <row r="597" spans="1:9">
      <c r="A597" s="69">
        <v>36586</v>
      </c>
      <c r="B597" s="68">
        <v>419.79501299999998</v>
      </c>
      <c r="C597" s="68">
        <v>181.483047</v>
      </c>
      <c r="D597" s="68">
        <v>339901579</v>
      </c>
      <c r="E597" s="76">
        <f t="shared" si="18"/>
        <v>-8.4415675842895079E-3</v>
      </c>
      <c r="G597" s="71">
        <v>36586</v>
      </c>
      <c r="H597" s="72">
        <v>6364.89</v>
      </c>
      <c r="I597" s="66">
        <f t="shared" si="19"/>
        <v>2.1232045900881808E-2</v>
      </c>
    </row>
    <row r="598" spans="1:9">
      <c r="A598" s="69">
        <v>36587</v>
      </c>
      <c r="B598" s="68">
        <v>423.01199300000002</v>
      </c>
      <c r="C598" s="68">
        <v>182.87384</v>
      </c>
      <c r="D598" s="68">
        <v>291475489</v>
      </c>
      <c r="E598" s="76">
        <f t="shared" si="18"/>
        <v>7.66348715756355E-3</v>
      </c>
      <c r="G598" s="71">
        <v>36587</v>
      </c>
      <c r="H598" s="72">
        <v>6432.1</v>
      </c>
      <c r="I598" s="66">
        <f t="shared" si="19"/>
        <v>1.05594912088033E-2</v>
      </c>
    </row>
    <row r="599" spans="1:9">
      <c r="A599" s="69">
        <v>36588</v>
      </c>
      <c r="B599" s="68">
        <v>440.290009</v>
      </c>
      <c r="C599" s="68">
        <v>190.34338399999999</v>
      </c>
      <c r="D599" s="68">
        <v>237046227</v>
      </c>
      <c r="E599" s="76">
        <f t="shared" si="18"/>
        <v>4.0845339059977004E-2</v>
      </c>
      <c r="G599" s="71">
        <v>36588</v>
      </c>
      <c r="H599" s="72">
        <v>6487.46</v>
      </c>
      <c r="I599" s="66">
        <f t="shared" si="19"/>
        <v>8.6068313614526618E-3</v>
      </c>
    </row>
    <row r="600" spans="1:9">
      <c r="A600" s="69">
        <v>36591</v>
      </c>
      <c r="B600" s="68">
        <v>475.44198599999999</v>
      </c>
      <c r="C600" s="68">
        <v>205.53999300000001</v>
      </c>
      <c r="D600" s="68">
        <v>370302841</v>
      </c>
      <c r="E600" s="76">
        <f t="shared" si="18"/>
        <v>7.9837862922517044E-2</v>
      </c>
      <c r="G600" s="71">
        <v>36591</v>
      </c>
      <c r="H600" s="72">
        <v>6567.81</v>
      </c>
      <c r="I600" s="66">
        <f t="shared" si="19"/>
        <v>1.2385432819624377E-2</v>
      </c>
    </row>
    <row r="601" spans="1:9">
      <c r="A601" s="69">
        <v>36592</v>
      </c>
      <c r="B601" s="68">
        <v>458.16400099999998</v>
      </c>
      <c r="C601" s="68">
        <v>198.07044999999999</v>
      </c>
      <c r="D601" s="68">
        <v>244729209</v>
      </c>
      <c r="E601" s="76">
        <f t="shared" si="18"/>
        <v>-3.6341068669784454E-2</v>
      </c>
      <c r="G601" s="71">
        <v>36592</v>
      </c>
      <c r="H601" s="72">
        <v>6466.54</v>
      </c>
      <c r="I601" s="66">
        <f t="shared" si="19"/>
        <v>-1.5419142758392894E-2</v>
      </c>
    </row>
    <row r="602" spans="1:9">
      <c r="A602" s="69">
        <v>36593</v>
      </c>
      <c r="B602" s="68">
        <v>451.01400799999999</v>
      </c>
      <c r="C602" s="68">
        <v>194.97946200000001</v>
      </c>
      <c r="D602" s="68">
        <v>227954295</v>
      </c>
      <c r="E602" s="76">
        <f t="shared" si="18"/>
        <v>-1.5605497942777338E-2</v>
      </c>
      <c r="G602" s="71">
        <v>36593</v>
      </c>
      <c r="H602" s="72">
        <v>6411.21</v>
      </c>
      <c r="I602" s="66">
        <f t="shared" si="19"/>
        <v>-8.5563531656805535E-3</v>
      </c>
    </row>
    <row r="603" spans="1:9">
      <c r="A603" s="69">
        <v>36594</v>
      </c>
      <c r="B603" s="68">
        <v>459.11700400000001</v>
      </c>
      <c r="C603" s="68">
        <v>198.482483</v>
      </c>
      <c r="D603" s="68">
        <v>206121425</v>
      </c>
      <c r="E603" s="76">
        <f t="shared" si="18"/>
        <v>1.7966102501605987E-2</v>
      </c>
      <c r="G603" s="71">
        <v>36594</v>
      </c>
      <c r="H603" s="72">
        <v>6532.11</v>
      </c>
      <c r="I603" s="66">
        <f t="shared" si="19"/>
        <v>1.8857594744205796E-2</v>
      </c>
    </row>
    <row r="604" spans="1:9">
      <c r="A604" s="69">
        <v>36595</v>
      </c>
      <c r="B604" s="68">
        <v>457.32998700000002</v>
      </c>
      <c r="C604" s="68">
        <v>197.70996099999999</v>
      </c>
      <c r="D604" s="68">
        <v>177451117</v>
      </c>
      <c r="E604" s="76">
        <f t="shared" si="18"/>
        <v>-3.8921419579379668E-3</v>
      </c>
      <c r="G604" s="71">
        <v>36595</v>
      </c>
      <c r="H604" s="72">
        <v>6568.73</v>
      </c>
      <c r="I604" s="66">
        <f t="shared" si="19"/>
        <v>5.6061517641313287E-3</v>
      </c>
    </row>
    <row r="605" spans="1:9">
      <c r="A605" s="69">
        <v>36598</v>
      </c>
      <c r="B605" s="68">
        <v>447.79699699999998</v>
      </c>
      <c r="C605" s="68">
        <v>193.58873</v>
      </c>
      <c r="D605" s="68">
        <v>154231265</v>
      </c>
      <c r="E605" s="76">
        <f t="shared" si="18"/>
        <v>-2.0844832395672745E-2</v>
      </c>
      <c r="G605" s="71">
        <v>36598</v>
      </c>
      <c r="H605" s="72">
        <v>6466.87</v>
      </c>
      <c r="I605" s="66">
        <f t="shared" si="19"/>
        <v>-1.5506802684841618E-2</v>
      </c>
    </row>
    <row r="606" spans="1:9">
      <c r="A606" s="69">
        <v>36599</v>
      </c>
      <c r="B606" s="68">
        <v>444.817993</v>
      </c>
      <c r="C606" s="68">
        <v>192.30088799999999</v>
      </c>
      <c r="D606" s="68">
        <v>115570551</v>
      </c>
      <c r="E606" s="76">
        <f t="shared" si="18"/>
        <v>-6.6524637048861884E-3</v>
      </c>
      <c r="G606" s="71">
        <v>36599</v>
      </c>
      <c r="H606" s="72">
        <v>6487.11</v>
      </c>
      <c r="I606" s="66">
        <f t="shared" si="19"/>
        <v>3.1297984960266378E-3</v>
      </c>
    </row>
    <row r="607" spans="1:9">
      <c r="A607" s="69">
        <v>36600</v>
      </c>
      <c r="B607" s="68">
        <v>426.34799199999998</v>
      </c>
      <c r="C607" s="68">
        <v>184.31599399999999</v>
      </c>
      <c r="D607" s="68">
        <v>267549109</v>
      </c>
      <c r="E607" s="76">
        <f t="shared" si="18"/>
        <v>-4.1522917980493138E-2</v>
      </c>
      <c r="G607" s="71">
        <v>36600</v>
      </c>
      <c r="H607" s="72">
        <v>6446.99</v>
      </c>
      <c r="I607" s="66">
        <f t="shared" si="19"/>
        <v>-6.1845721746663605E-3</v>
      </c>
    </row>
    <row r="608" spans="1:9">
      <c r="A608" s="69">
        <v>36601</v>
      </c>
      <c r="B608" s="68">
        <v>419.199005</v>
      </c>
      <c r="C608" s="68">
        <v>181.225403</v>
      </c>
      <c r="D608" s="68">
        <v>185354015</v>
      </c>
      <c r="E608" s="76">
        <f t="shared" si="18"/>
        <v>-1.6767893729287484E-2</v>
      </c>
      <c r="G608" s="71">
        <v>36601</v>
      </c>
      <c r="H608" s="72">
        <v>6557.25</v>
      </c>
      <c r="I608" s="66">
        <f t="shared" si="19"/>
        <v>1.7102554835667531E-2</v>
      </c>
    </row>
    <row r="609" spans="1:9">
      <c r="A609" s="69">
        <v>36602</v>
      </c>
      <c r="B609" s="68">
        <v>440.64700299999998</v>
      </c>
      <c r="C609" s="68">
        <v>190.49764999999999</v>
      </c>
      <c r="D609" s="68">
        <v>191439150</v>
      </c>
      <c r="E609" s="76">
        <f t="shared" si="18"/>
        <v>5.1164168193351969E-2</v>
      </c>
      <c r="G609" s="71">
        <v>36602</v>
      </c>
      <c r="H609" s="72">
        <v>6557.99</v>
      </c>
      <c r="I609" s="66">
        <f t="shared" si="19"/>
        <v>1.1285218651108037E-4</v>
      </c>
    </row>
    <row r="610" spans="1:9">
      <c r="A610" s="69">
        <v>36605</v>
      </c>
      <c r="B610" s="68">
        <v>453.39700299999998</v>
      </c>
      <c r="C610" s="68">
        <v>196.00964400000001</v>
      </c>
      <c r="D610" s="68">
        <v>96237763</v>
      </c>
      <c r="E610" s="76">
        <f t="shared" si="18"/>
        <v>2.8934708643387548E-2</v>
      </c>
      <c r="G610" s="71">
        <v>36605</v>
      </c>
      <c r="H610" s="72">
        <v>6624.51</v>
      </c>
      <c r="I610" s="66">
        <f t="shared" si="19"/>
        <v>1.0143351850185871E-2</v>
      </c>
    </row>
    <row r="611" spans="1:9">
      <c r="A611" s="69">
        <v>36606</v>
      </c>
      <c r="B611" s="68">
        <v>450.41799900000001</v>
      </c>
      <c r="C611" s="68">
        <v>194.72178600000001</v>
      </c>
      <c r="D611" s="68">
        <v>199556149</v>
      </c>
      <c r="E611" s="76">
        <f t="shared" si="18"/>
        <v>-6.5703807920798017E-3</v>
      </c>
      <c r="G611" s="71">
        <v>36606</v>
      </c>
      <c r="H611" s="72">
        <v>6617.87</v>
      </c>
      <c r="I611" s="66">
        <f t="shared" si="19"/>
        <v>-1.0023382861525346E-3</v>
      </c>
    </row>
    <row r="612" spans="1:9">
      <c r="A612" s="69">
        <v>36607</v>
      </c>
      <c r="B612" s="68">
        <v>438.26400799999999</v>
      </c>
      <c r="C612" s="68">
        <v>189.46745300000001</v>
      </c>
      <c r="D612" s="68">
        <v>204278888</v>
      </c>
      <c r="E612" s="76">
        <f t="shared" si="18"/>
        <v>-2.6983796255853992E-2</v>
      </c>
      <c r="G612" s="71">
        <v>36607</v>
      </c>
      <c r="H612" s="72">
        <v>6609.62</v>
      </c>
      <c r="I612" s="66">
        <f t="shared" si="19"/>
        <v>-1.2466246692666976E-3</v>
      </c>
    </row>
    <row r="613" spans="1:9">
      <c r="A613" s="69">
        <v>36608</v>
      </c>
      <c r="B613" s="68">
        <v>440.05200200000002</v>
      </c>
      <c r="C613" s="68">
        <v>190.24041700000001</v>
      </c>
      <c r="D613" s="68">
        <v>174835276</v>
      </c>
      <c r="E613" s="76">
        <f t="shared" si="18"/>
        <v>4.0796663899841509E-3</v>
      </c>
      <c r="G613" s="71">
        <v>36608</v>
      </c>
      <c r="H613" s="72">
        <v>6594.61</v>
      </c>
      <c r="I613" s="66">
        <f t="shared" si="19"/>
        <v>-2.2709323682753649E-3</v>
      </c>
    </row>
    <row r="614" spans="1:9">
      <c r="A614" s="69">
        <v>36609</v>
      </c>
      <c r="B614" s="68">
        <v>438.85998499999999</v>
      </c>
      <c r="C614" s="68">
        <v>189.72508199999999</v>
      </c>
      <c r="D614" s="68">
        <v>114157842</v>
      </c>
      <c r="E614" s="76">
        <f t="shared" si="18"/>
        <v>-2.7088618082666506E-3</v>
      </c>
      <c r="G614" s="71">
        <v>36609</v>
      </c>
      <c r="H614" s="72">
        <v>6738.5</v>
      </c>
      <c r="I614" s="66">
        <f t="shared" si="19"/>
        <v>2.1819334274506049E-2</v>
      </c>
    </row>
    <row r="615" spans="1:9">
      <c r="A615" s="69">
        <v>36612</v>
      </c>
      <c r="B615" s="68">
        <v>434.33200099999999</v>
      </c>
      <c r="C615" s="68">
        <v>187.76759300000001</v>
      </c>
      <c r="D615" s="68">
        <v>152265867</v>
      </c>
      <c r="E615" s="76">
        <f t="shared" si="18"/>
        <v>-1.031750245863634E-2</v>
      </c>
      <c r="G615" s="71">
        <v>36612</v>
      </c>
      <c r="H615" s="72">
        <v>6687.17</v>
      </c>
      <c r="I615" s="66">
        <f t="shared" si="19"/>
        <v>-7.6174222749870041E-3</v>
      </c>
    </row>
    <row r="616" spans="1:9">
      <c r="A616" s="69">
        <v>36613</v>
      </c>
      <c r="B616" s="68">
        <v>434.09399400000001</v>
      </c>
      <c r="C616" s="68">
        <v>187.66471899999999</v>
      </c>
      <c r="D616" s="68">
        <v>135868548</v>
      </c>
      <c r="E616" s="76">
        <f t="shared" si="18"/>
        <v>-5.4787942027895154E-4</v>
      </c>
      <c r="G616" s="71">
        <v>36613</v>
      </c>
      <c r="H616" s="72">
        <v>6650.14</v>
      </c>
      <c r="I616" s="66">
        <f t="shared" si="19"/>
        <v>-5.5374695125142244E-3</v>
      </c>
    </row>
    <row r="617" spans="1:9">
      <c r="A617" s="69">
        <v>36614</v>
      </c>
      <c r="B617" s="68">
        <v>423.96499599999999</v>
      </c>
      <c r="C617" s="68">
        <v>183.285797</v>
      </c>
      <c r="D617" s="68">
        <v>163050954</v>
      </c>
      <c r="E617" s="76">
        <f t="shared" si="18"/>
        <v>-2.3333751934480496E-2</v>
      </c>
      <c r="G617" s="71">
        <v>36614</v>
      </c>
      <c r="H617" s="72">
        <v>6598.83</v>
      </c>
      <c r="I617" s="66">
        <f t="shared" si="19"/>
        <v>-7.7156270394308085E-3</v>
      </c>
    </row>
    <row r="618" spans="1:9">
      <c r="A618" s="69">
        <v>36615</v>
      </c>
      <c r="B618" s="68">
        <v>414.43301400000001</v>
      </c>
      <c r="C618" s="68">
        <v>179.16502399999999</v>
      </c>
      <c r="D618" s="68">
        <v>195912983</v>
      </c>
      <c r="E618" s="76">
        <f t="shared" si="18"/>
        <v>-2.248277317418116E-2</v>
      </c>
      <c r="G618" s="71">
        <v>36615</v>
      </c>
      <c r="H618" s="72">
        <v>6445.17</v>
      </c>
      <c r="I618" s="66">
        <f t="shared" si="19"/>
        <v>-2.3285946144998411E-2</v>
      </c>
    </row>
    <row r="619" spans="1:9">
      <c r="A619" s="69">
        <v>36616</v>
      </c>
      <c r="B619" s="68">
        <v>415.266998</v>
      </c>
      <c r="C619" s="68">
        <v>179.525497</v>
      </c>
      <c r="D619" s="68">
        <v>159005687</v>
      </c>
      <c r="E619" s="76">
        <f t="shared" si="18"/>
        <v>2.0119607719864632E-3</v>
      </c>
      <c r="G619" s="71">
        <v>36616</v>
      </c>
      <c r="H619" s="72">
        <v>6540.22</v>
      </c>
      <c r="I619" s="66">
        <f t="shared" si="19"/>
        <v>1.4747477568473784E-2</v>
      </c>
    </row>
    <row r="620" spans="1:9">
      <c r="A620" s="69">
        <v>36619</v>
      </c>
      <c r="B620" s="68">
        <v>398.584991</v>
      </c>
      <c r="C620" s="68">
        <v>172.313705</v>
      </c>
      <c r="D620" s="68">
        <v>167898206</v>
      </c>
      <c r="E620" s="76">
        <f t="shared" si="18"/>
        <v>-4.0171408075812223E-2</v>
      </c>
      <c r="G620" s="71">
        <v>36619</v>
      </c>
      <c r="H620" s="72">
        <v>6462.12</v>
      </c>
      <c r="I620" s="66">
        <f t="shared" si="19"/>
        <v>-1.1941494322821E-2</v>
      </c>
    </row>
    <row r="621" spans="1:9">
      <c r="A621" s="69">
        <v>36620</v>
      </c>
      <c r="B621" s="68">
        <v>383.09399400000001</v>
      </c>
      <c r="C621" s="68">
        <v>165.616714</v>
      </c>
      <c r="D621" s="68">
        <v>220940997</v>
      </c>
      <c r="E621" s="76">
        <f t="shared" si="18"/>
        <v>-3.8865109423536548E-2</v>
      </c>
      <c r="G621" s="71">
        <v>36620</v>
      </c>
      <c r="H621" s="72">
        <v>6427.03</v>
      </c>
      <c r="I621" s="66">
        <f t="shared" si="19"/>
        <v>-5.4301065285076947E-3</v>
      </c>
    </row>
    <row r="622" spans="1:9">
      <c r="A622" s="69">
        <v>36621</v>
      </c>
      <c r="B622" s="68">
        <v>380.11498999999998</v>
      </c>
      <c r="C622" s="68">
        <v>164.32882699999999</v>
      </c>
      <c r="D622" s="68">
        <v>412334</v>
      </c>
      <c r="E622" s="76">
        <f t="shared" si="18"/>
        <v>-7.7763105479801515E-3</v>
      </c>
      <c r="G622" s="71">
        <v>36621</v>
      </c>
      <c r="H622" s="72">
        <v>6379.32</v>
      </c>
      <c r="I622" s="66">
        <f t="shared" si="19"/>
        <v>-7.423335506446996E-3</v>
      </c>
    </row>
    <row r="623" spans="1:9">
      <c r="A623" s="69">
        <v>36622</v>
      </c>
      <c r="B623" s="68">
        <v>408.71301299999999</v>
      </c>
      <c r="C623" s="68">
        <v>176.692184</v>
      </c>
      <c r="D623" s="68">
        <v>225097296</v>
      </c>
      <c r="E623" s="76">
        <f t="shared" si="18"/>
        <v>7.5235472836424552E-2</v>
      </c>
      <c r="G623" s="71">
        <v>36622</v>
      </c>
      <c r="H623" s="72">
        <v>6451.14</v>
      </c>
      <c r="I623" s="66">
        <f t="shared" si="19"/>
        <v>1.1258253230751964E-2</v>
      </c>
    </row>
    <row r="624" spans="1:9">
      <c r="A624" s="69">
        <v>36623</v>
      </c>
      <c r="B624" s="68">
        <v>423.608002</v>
      </c>
      <c r="C624" s="68">
        <v>183.131485</v>
      </c>
      <c r="D624" s="68">
        <v>164162470</v>
      </c>
      <c r="E624" s="76">
        <f t="shared" si="18"/>
        <v>3.6443609752426859E-2</v>
      </c>
      <c r="G624" s="71">
        <v>36623</v>
      </c>
      <c r="H624" s="72">
        <v>6569.88</v>
      </c>
      <c r="I624" s="66">
        <f t="shared" si="19"/>
        <v>1.8406049163403642E-2</v>
      </c>
    </row>
    <row r="625" spans="1:9">
      <c r="A625" s="69">
        <v>36626</v>
      </c>
      <c r="B625" s="68">
        <v>403.11300699999998</v>
      </c>
      <c r="C625" s="68">
        <v>174.27119400000001</v>
      </c>
      <c r="D625" s="68">
        <v>106972275</v>
      </c>
      <c r="E625" s="76">
        <f t="shared" si="18"/>
        <v>-4.8382128283402437E-2</v>
      </c>
      <c r="G625" s="71">
        <v>36626</v>
      </c>
      <c r="H625" s="72">
        <v>6533.38</v>
      </c>
      <c r="I625" s="66">
        <f t="shared" si="19"/>
        <v>-5.5556570287432954E-3</v>
      </c>
    </row>
    <row r="626" spans="1:9">
      <c r="A626" s="69">
        <v>36627</v>
      </c>
      <c r="B626" s="68">
        <v>372.966003</v>
      </c>
      <c r="C626" s="68">
        <v>161.23826600000001</v>
      </c>
      <c r="D626" s="68">
        <v>288747206</v>
      </c>
      <c r="E626" s="76">
        <f t="shared" si="18"/>
        <v>-7.4785325680387538E-2</v>
      </c>
      <c r="G626" s="71">
        <v>36627</v>
      </c>
      <c r="H626" s="72">
        <v>6379.22</v>
      </c>
      <c r="I626" s="66">
        <f t="shared" si="19"/>
        <v>-2.3595749826276727E-2</v>
      </c>
    </row>
    <row r="627" spans="1:9">
      <c r="A627" s="69">
        <v>36628</v>
      </c>
      <c r="B627" s="68">
        <v>372.36999500000002</v>
      </c>
      <c r="C627" s="68">
        <v>160.98060599999999</v>
      </c>
      <c r="D627" s="68">
        <v>241592139</v>
      </c>
      <c r="E627" s="76">
        <f t="shared" si="18"/>
        <v>-1.598007758282488E-3</v>
      </c>
      <c r="G627" s="71">
        <v>36628</v>
      </c>
      <c r="H627" s="72">
        <v>6350.8</v>
      </c>
      <c r="I627" s="66">
        <f t="shared" si="19"/>
        <v>-4.4550901207357748E-3</v>
      </c>
    </row>
    <row r="628" spans="1:9">
      <c r="A628" s="69">
        <v>36629</v>
      </c>
      <c r="B628" s="68">
        <v>385.47699</v>
      </c>
      <c r="C628" s="68">
        <v>166.646942</v>
      </c>
      <c r="D628" s="68">
        <v>248337450</v>
      </c>
      <c r="E628" s="76">
        <f t="shared" si="18"/>
        <v>3.5198873583566964E-2</v>
      </c>
      <c r="G628" s="71">
        <v>36629</v>
      </c>
      <c r="H628" s="72">
        <v>6357</v>
      </c>
      <c r="I628" s="66">
        <f t="shared" si="19"/>
        <v>9.7625496000501002E-4</v>
      </c>
    </row>
    <row r="629" spans="1:9">
      <c r="A629" s="69">
        <v>36630</v>
      </c>
      <c r="B629" s="68">
        <v>357.83200099999999</v>
      </c>
      <c r="C629" s="68">
        <v>154.695618</v>
      </c>
      <c r="D629" s="68">
        <v>196896132</v>
      </c>
      <c r="E629" s="76">
        <f t="shared" si="18"/>
        <v>-7.1716431496234717E-2</v>
      </c>
      <c r="G629" s="71">
        <v>36630</v>
      </c>
      <c r="H629" s="72">
        <v>6178.12</v>
      </c>
      <c r="I629" s="66">
        <f t="shared" si="19"/>
        <v>-2.8139059304703493E-2</v>
      </c>
    </row>
    <row r="630" spans="1:9">
      <c r="A630" s="69">
        <v>36633</v>
      </c>
      <c r="B630" s="68">
        <v>340.55398600000001</v>
      </c>
      <c r="C630" s="68">
        <v>147.22612000000001</v>
      </c>
      <c r="D630" s="68">
        <v>259908208</v>
      </c>
      <c r="E630" s="76">
        <f t="shared" si="18"/>
        <v>-4.8285129834770027E-2</v>
      </c>
      <c r="G630" s="71">
        <v>36633</v>
      </c>
      <c r="H630" s="72">
        <v>5994.57</v>
      </c>
      <c r="I630" s="66">
        <f t="shared" si="19"/>
        <v>-2.9709685146937934E-2</v>
      </c>
    </row>
    <row r="631" spans="1:9">
      <c r="A631" s="69">
        <v>36634</v>
      </c>
      <c r="B631" s="68">
        <v>361.04998799999998</v>
      </c>
      <c r="C631" s="68">
        <v>156.08680699999999</v>
      </c>
      <c r="D631" s="68">
        <v>170886231</v>
      </c>
      <c r="E631" s="76">
        <f t="shared" si="18"/>
        <v>6.0184205085347518E-2</v>
      </c>
      <c r="G631" s="71">
        <v>36634</v>
      </c>
      <c r="H631" s="72">
        <v>6074.04</v>
      </c>
      <c r="I631" s="66">
        <f t="shared" si="19"/>
        <v>1.3256997582812489E-2</v>
      </c>
    </row>
    <row r="632" spans="1:9">
      <c r="A632" s="69">
        <v>36635</v>
      </c>
      <c r="B632" s="68">
        <v>377.493988</v>
      </c>
      <c r="C632" s="68">
        <v>163.19575499999999</v>
      </c>
      <c r="D632" s="68">
        <v>145751239</v>
      </c>
      <c r="E632" s="76">
        <f t="shared" si="18"/>
        <v>4.5544835829718772E-2</v>
      </c>
      <c r="G632" s="71">
        <v>36635</v>
      </c>
      <c r="H632" s="72">
        <v>6184.91</v>
      </c>
      <c r="I632" s="66">
        <f t="shared" si="19"/>
        <v>1.8253090200262081E-2</v>
      </c>
    </row>
    <row r="633" spans="1:9">
      <c r="A633" s="69">
        <v>36636</v>
      </c>
      <c r="B633" s="68">
        <v>359.02398699999998</v>
      </c>
      <c r="C633" s="68">
        <v>155.21092200000001</v>
      </c>
      <c r="D633" s="68">
        <v>183486315</v>
      </c>
      <c r="E633" s="76">
        <f t="shared" si="18"/>
        <v>-4.8927945460345956E-2</v>
      </c>
      <c r="G633" s="71">
        <v>36636</v>
      </c>
      <c r="H633" s="72">
        <v>6241.22</v>
      </c>
      <c r="I633" s="66">
        <f t="shared" si="19"/>
        <v>9.1044170408300859E-3</v>
      </c>
    </row>
    <row r="634" spans="1:9">
      <c r="A634" s="69">
        <v>36641</v>
      </c>
      <c r="B634" s="68">
        <v>333.04699699999998</v>
      </c>
      <c r="C634" s="68">
        <v>143.98071300000001</v>
      </c>
      <c r="D634" s="68">
        <v>157577576</v>
      </c>
      <c r="E634" s="76">
        <f t="shared" si="18"/>
        <v>-7.2354502217311753E-2</v>
      </c>
      <c r="G634" s="71">
        <v>36641</v>
      </c>
      <c r="H634" s="72">
        <v>6282.97</v>
      </c>
      <c r="I634" s="66">
        <f t="shared" si="19"/>
        <v>6.6893972652782626E-3</v>
      </c>
    </row>
    <row r="635" spans="1:9">
      <c r="A635" s="69">
        <v>36642</v>
      </c>
      <c r="B635" s="68">
        <v>332.21301299999999</v>
      </c>
      <c r="C635" s="68">
        <v>143.620193</v>
      </c>
      <c r="D635" s="68">
        <v>218897209</v>
      </c>
      <c r="E635" s="76">
        <f t="shared" si="18"/>
        <v>-2.503946483443294E-3</v>
      </c>
      <c r="G635" s="71">
        <v>36642</v>
      </c>
      <c r="H635" s="72">
        <v>6256.53</v>
      </c>
      <c r="I635" s="66">
        <f t="shared" si="19"/>
        <v>-4.2082008986196826E-3</v>
      </c>
    </row>
    <row r="636" spans="1:9">
      <c r="A636" s="69">
        <v>36643</v>
      </c>
      <c r="B636" s="68">
        <v>332.80898999999999</v>
      </c>
      <c r="C636" s="68">
        <v>143.877838</v>
      </c>
      <c r="D636" s="68">
        <v>430618163</v>
      </c>
      <c r="E636" s="76">
        <f t="shared" si="18"/>
        <v>1.7939329743136925E-3</v>
      </c>
      <c r="G636" s="71">
        <v>36643</v>
      </c>
      <c r="H636" s="72">
        <v>6179.27</v>
      </c>
      <c r="I636" s="66">
        <f t="shared" si="19"/>
        <v>-1.2348698080245649E-2</v>
      </c>
    </row>
    <row r="637" spans="1:9">
      <c r="A637" s="69">
        <v>36644</v>
      </c>
      <c r="B637" s="68">
        <v>350.92099000000002</v>
      </c>
      <c r="C637" s="68">
        <v>151.70790099999999</v>
      </c>
      <c r="D637" s="68">
        <v>144162617</v>
      </c>
      <c r="E637" s="76">
        <f t="shared" si="18"/>
        <v>5.4421605918209555E-2</v>
      </c>
      <c r="G637" s="71">
        <v>36644</v>
      </c>
      <c r="H637" s="72">
        <v>6327.43</v>
      </c>
      <c r="I637" s="66">
        <f t="shared" si="19"/>
        <v>2.3976942260169866E-2</v>
      </c>
    </row>
    <row r="638" spans="1:9">
      <c r="A638" s="69">
        <v>36648</v>
      </c>
      <c r="B638" s="68">
        <v>343.53298999999998</v>
      </c>
      <c r="C638" s="68">
        <v>148.513947</v>
      </c>
      <c r="D638" s="68">
        <v>177840461</v>
      </c>
      <c r="E638" s="76">
        <f t="shared" si="18"/>
        <v>-2.1053313498813692E-2</v>
      </c>
      <c r="G638" s="71">
        <v>36648</v>
      </c>
      <c r="H638" s="72">
        <v>6373.39</v>
      </c>
      <c r="I638" s="66">
        <f t="shared" si="19"/>
        <v>7.2636125567568559E-3</v>
      </c>
    </row>
    <row r="639" spans="1:9">
      <c r="A639" s="69">
        <v>36649</v>
      </c>
      <c r="B639" s="68">
        <v>321.489014</v>
      </c>
      <c r="C639" s="68">
        <v>138.98405500000001</v>
      </c>
      <c r="D639" s="68">
        <v>168947190</v>
      </c>
      <c r="E639" s="76">
        <f t="shared" ref="E639:E702" si="20">(C639-C638)/C638</f>
        <v>-6.4168330264631576E-2</v>
      </c>
      <c r="G639" s="71">
        <v>36649</v>
      </c>
      <c r="H639" s="72">
        <v>6184.79</v>
      </c>
      <c r="I639" s="66">
        <f t="shared" si="19"/>
        <v>-2.9591787102311383E-2</v>
      </c>
    </row>
    <row r="640" spans="1:9">
      <c r="A640" s="69">
        <v>36650</v>
      </c>
      <c r="B640" s="68">
        <v>319.94000199999999</v>
      </c>
      <c r="C640" s="68">
        <v>138.31436199999999</v>
      </c>
      <c r="D640" s="68">
        <v>71803621</v>
      </c>
      <c r="E640" s="76">
        <f t="shared" si="20"/>
        <v>-4.8184879913024808E-3</v>
      </c>
      <c r="G640" s="71">
        <v>36650</v>
      </c>
      <c r="H640" s="72">
        <v>6199.58</v>
      </c>
      <c r="I640" s="66">
        <f t="shared" si="19"/>
        <v>2.3913503934652534E-3</v>
      </c>
    </row>
    <row r="641" spans="1:9">
      <c r="A641" s="69">
        <v>36651</v>
      </c>
      <c r="B641" s="68">
        <v>329.82998700000002</v>
      </c>
      <c r="C641" s="68">
        <v>142.58999600000001</v>
      </c>
      <c r="D641" s="68">
        <v>186142412</v>
      </c>
      <c r="E641" s="76">
        <f t="shared" si="20"/>
        <v>3.091243698900932E-2</v>
      </c>
      <c r="G641" s="71">
        <v>36651</v>
      </c>
      <c r="H641" s="72">
        <v>6238.84</v>
      </c>
      <c r="I641" s="66">
        <f t="shared" si="19"/>
        <v>6.3326870529939478E-3</v>
      </c>
    </row>
    <row r="642" spans="1:9">
      <c r="A642" s="69">
        <v>36654</v>
      </c>
      <c r="B642" s="68">
        <v>318.51001000000002</v>
      </c>
      <c r="C642" s="68">
        <v>137.69624300000001</v>
      </c>
      <c r="D642" s="68">
        <v>109694455</v>
      </c>
      <c r="E642" s="76">
        <f t="shared" si="20"/>
        <v>-3.4320451204725495E-2</v>
      </c>
      <c r="G642" s="71">
        <v>36654</v>
      </c>
      <c r="H642" s="72">
        <v>6216.3</v>
      </c>
      <c r="I642" s="66">
        <f t="shared" si="19"/>
        <v>-3.6128511069365402E-3</v>
      </c>
    </row>
    <row r="643" spans="1:9">
      <c r="A643" s="69">
        <v>36655</v>
      </c>
      <c r="B643" s="68">
        <v>300.635986</v>
      </c>
      <c r="C643" s="68">
        <v>129.969009</v>
      </c>
      <c r="D643" s="68">
        <v>195598081</v>
      </c>
      <c r="E643" s="76">
        <f t="shared" si="20"/>
        <v>-5.6117972659573648E-2</v>
      </c>
      <c r="G643" s="71">
        <v>36655</v>
      </c>
      <c r="H643" s="72">
        <v>6123.81</v>
      </c>
      <c r="I643" s="66">
        <f t="shared" si="19"/>
        <v>-1.4878625548959957E-2</v>
      </c>
    </row>
    <row r="644" spans="1:9">
      <c r="A644" s="69">
        <v>36656</v>
      </c>
      <c r="B644" s="68">
        <v>303.85400399999997</v>
      </c>
      <c r="C644" s="68">
        <v>131.36019899999999</v>
      </c>
      <c r="D644" s="68">
        <v>247229627</v>
      </c>
      <c r="E644" s="76">
        <f t="shared" si="20"/>
        <v>1.0704013292891959E-2</v>
      </c>
      <c r="G644" s="71">
        <v>36656</v>
      </c>
      <c r="H644" s="72">
        <v>6100.65</v>
      </c>
      <c r="I644" s="66">
        <f t="shared" si="19"/>
        <v>-3.7819592704543027E-3</v>
      </c>
    </row>
    <row r="645" spans="1:9">
      <c r="A645" s="69">
        <v>36657</v>
      </c>
      <c r="B645" s="68">
        <v>322.32299799999998</v>
      </c>
      <c r="C645" s="68">
        <v>139.34457399999999</v>
      </c>
      <c r="D645" s="68">
        <v>200916357</v>
      </c>
      <c r="E645" s="76">
        <f t="shared" si="20"/>
        <v>6.0782299819749822E-2</v>
      </c>
      <c r="G645" s="71">
        <v>36657</v>
      </c>
      <c r="H645" s="72">
        <v>6245.88</v>
      </c>
      <c r="I645" s="66">
        <f t="shared" si="19"/>
        <v>2.3805660052617424E-2</v>
      </c>
    </row>
    <row r="646" spans="1:9">
      <c r="A646" s="69">
        <v>36658</v>
      </c>
      <c r="B646" s="68">
        <v>331.26001000000002</v>
      </c>
      <c r="C646" s="68">
        <v>143.208191</v>
      </c>
      <c r="D646" s="68">
        <v>166962415</v>
      </c>
      <c r="E646" s="76">
        <f t="shared" si="20"/>
        <v>2.7727071740877438E-2</v>
      </c>
      <c r="G646" s="71">
        <v>36658</v>
      </c>
      <c r="H646" s="72">
        <v>6283.45</v>
      </c>
      <c r="I646" s="66">
        <f t="shared" ref="I646:I709" si="21">(H646-H645)/H645</f>
        <v>6.0151651968977484E-3</v>
      </c>
    </row>
    <row r="647" spans="1:9">
      <c r="A647" s="69">
        <v>36661</v>
      </c>
      <c r="B647" s="68">
        <v>331.61801100000002</v>
      </c>
      <c r="C647" s="68">
        <v>143.36299099999999</v>
      </c>
      <c r="D647" s="68">
        <v>122911171</v>
      </c>
      <c r="E647" s="76">
        <f t="shared" si="20"/>
        <v>1.0809437569111846E-3</v>
      </c>
      <c r="G647" s="71">
        <v>36661</v>
      </c>
      <c r="H647" s="72">
        <v>6247.7</v>
      </c>
      <c r="I647" s="66">
        <f t="shared" si="21"/>
        <v>-5.6895495309105667E-3</v>
      </c>
    </row>
    <row r="648" spans="1:9">
      <c r="A648" s="69">
        <v>36662</v>
      </c>
      <c r="B648" s="68">
        <v>325.30200200000002</v>
      </c>
      <c r="C648" s="68">
        <v>140.632462</v>
      </c>
      <c r="D648" s="68">
        <v>124179588</v>
      </c>
      <c r="E648" s="76">
        <f t="shared" si="20"/>
        <v>-1.9046261388338294E-2</v>
      </c>
      <c r="G648" s="71">
        <v>36662</v>
      </c>
      <c r="H648" s="72">
        <v>6318.36</v>
      </c>
      <c r="I648" s="66">
        <f t="shared" si="21"/>
        <v>1.1309761992413184E-2</v>
      </c>
    </row>
    <row r="649" spans="1:9">
      <c r="A649" s="69">
        <v>36663</v>
      </c>
      <c r="B649" s="68">
        <v>311.36099200000001</v>
      </c>
      <c r="C649" s="68">
        <v>134.60556</v>
      </c>
      <c r="D649" s="68">
        <v>141028997</v>
      </c>
      <c r="E649" s="76">
        <f t="shared" si="20"/>
        <v>-4.2855695721234023E-2</v>
      </c>
      <c r="G649" s="71">
        <v>36663</v>
      </c>
      <c r="H649" s="72">
        <v>6196.22</v>
      </c>
      <c r="I649" s="66">
        <f t="shared" si="21"/>
        <v>-1.93309656303217E-2</v>
      </c>
    </row>
    <row r="650" spans="1:9">
      <c r="A650" s="69">
        <v>36664</v>
      </c>
      <c r="B650" s="68">
        <v>316.12701399999997</v>
      </c>
      <c r="C650" s="68">
        <v>136.66596999999999</v>
      </c>
      <c r="D650" s="68">
        <v>106903835</v>
      </c>
      <c r="E650" s="76">
        <f t="shared" si="20"/>
        <v>1.5307020007197254E-2</v>
      </c>
      <c r="G650" s="71">
        <v>36664</v>
      </c>
      <c r="H650" s="72">
        <v>6232.95</v>
      </c>
      <c r="I650" s="66">
        <f t="shared" si="21"/>
        <v>5.9278075988263108E-3</v>
      </c>
    </row>
    <row r="651" spans="1:9">
      <c r="A651" s="69">
        <v>36665</v>
      </c>
      <c r="B651" s="68">
        <v>288.95901500000002</v>
      </c>
      <c r="C651" s="68">
        <v>124.920914</v>
      </c>
      <c r="D651" s="68">
        <v>242957609</v>
      </c>
      <c r="E651" s="76">
        <f t="shared" si="20"/>
        <v>-8.593987223008033E-2</v>
      </c>
      <c r="G651" s="71">
        <v>36665</v>
      </c>
      <c r="H651" s="72">
        <v>6045.38</v>
      </c>
      <c r="I651" s="66">
        <f t="shared" si="21"/>
        <v>-3.0093294507416185E-2</v>
      </c>
    </row>
    <row r="652" spans="1:9">
      <c r="A652" s="69">
        <v>36668</v>
      </c>
      <c r="B652" s="68">
        <v>288.72100799999998</v>
      </c>
      <c r="C652" s="68">
        <v>124.817978</v>
      </c>
      <c r="D652" s="68">
        <v>177146393</v>
      </c>
      <c r="E652" s="76">
        <f t="shared" si="20"/>
        <v>-8.2400934082182346E-4</v>
      </c>
      <c r="G652" s="71">
        <v>36668</v>
      </c>
      <c r="H652" s="72">
        <v>6035.54</v>
      </c>
      <c r="I652" s="66">
        <f t="shared" si="21"/>
        <v>-1.6276892436869388E-3</v>
      </c>
    </row>
    <row r="653" spans="1:9">
      <c r="A653" s="69">
        <v>36669</v>
      </c>
      <c r="B653" s="68">
        <v>308.02398699999998</v>
      </c>
      <c r="C653" s="68">
        <v>133.162903</v>
      </c>
      <c r="D653" s="68">
        <v>115281295</v>
      </c>
      <c r="E653" s="76">
        <f t="shared" si="20"/>
        <v>6.6856755202363588E-2</v>
      </c>
      <c r="G653" s="71">
        <v>36669</v>
      </c>
      <c r="H653" s="72">
        <v>6086.79</v>
      </c>
      <c r="I653" s="66">
        <f t="shared" si="21"/>
        <v>8.4913694549286402E-3</v>
      </c>
    </row>
    <row r="654" spans="1:9">
      <c r="A654" s="69">
        <v>36670</v>
      </c>
      <c r="B654" s="68">
        <v>314.33999599999999</v>
      </c>
      <c r="C654" s="68">
        <v>135.89343299999999</v>
      </c>
      <c r="D654" s="68">
        <v>156692609</v>
      </c>
      <c r="E654" s="76">
        <f t="shared" si="20"/>
        <v>2.0505185291732394E-2</v>
      </c>
      <c r="G654" s="71">
        <v>36670</v>
      </c>
      <c r="H654" s="72">
        <v>6118.62</v>
      </c>
      <c r="I654" s="66">
        <f t="shared" si="21"/>
        <v>5.2293573459902395E-3</v>
      </c>
    </row>
    <row r="655" spans="1:9">
      <c r="A655" s="69">
        <v>36671</v>
      </c>
      <c r="B655" s="68">
        <v>341.98400900000001</v>
      </c>
      <c r="C655" s="68">
        <v>147.84431499999999</v>
      </c>
      <c r="D655" s="68">
        <v>234074583</v>
      </c>
      <c r="E655" s="76">
        <f t="shared" si="20"/>
        <v>8.7943042840046642E-2</v>
      </c>
      <c r="G655" s="71">
        <v>36671</v>
      </c>
      <c r="H655" s="72">
        <v>6231.11</v>
      </c>
      <c r="I655" s="66">
        <f t="shared" si="21"/>
        <v>1.8384864560963058E-2</v>
      </c>
    </row>
    <row r="656" spans="1:9">
      <c r="A656" s="69">
        <v>36672</v>
      </c>
      <c r="B656" s="68">
        <v>335.19198599999999</v>
      </c>
      <c r="C656" s="68">
        <v>144.90803500000001</v>
      </c>
      <c r="D656" s="68">
        <v>142960465</v>
      </c>
      <c r="E656" s="76">
        <f t="shared" si="20"/>
        <v>-1.9860621627554514E-2</v>
      </c>
      <c r="G656" s="71">
        <v>36672</v>
      </c>
      <c r="H656" s="72">
        <v>6216.92</v>
      </c>
      <c r="I656" s="66">
        <f t="shared" si="21"/>
        <v>-2.2772828597151392E-3</v>
      </c>
    </row>
    <row r="657" spans="1:9">
      <c r="A657" s="69">
        <v>36676</v>
      </c>
      <c r="B657" s="68">
        <v>359.858002</v>
      </c>
      <c r="C657" s="68">
        <v>155.571472</v>
      </c>
      <c r="D657" s="68">
        <v>254779301</v>
      </c>
      <c r="E657" s="76">
        <f t="shared" si="20"/>
        <v>7.3587617139380751E-2</v>
      </c>
      <c r="G657" s="71">
        <v>36676</v>
      </c>
      <c r="H657" s="72">
        <v>6359.57</v>
      </c>
      <c r="I657" s="66">
        <f t="shared" si="21"/>
        <v>2.2945445654761462E-2</v>
      </c>
    </row>
    <row r="658" spans="1:9">
      <c r="A658" s="69">
        <v>36677</v>
      </c>
      <c r="B658" s="68">
        <v>363.43301400000001</v>
      </c>
      <c r="C658" s="68">
        <v>157.11702</v>
      </c>
      <c r="D658" s="68">
        <v>224069433</v>
      </c>
      <c r="E658" s="76">
        <f t="shared" si="20"/>
        <v>9.9346492009794486E-3</v>
      </c>
      <c r="G658" s="71">
        <v>36677</v>
      </c>
      <c r="H658" s="72">
        <v>6359.35</v>
      </c>
      <c r="I658" s="66">
        <f t="shared" si="21"/>
        <v>-3.4593533839449079E-5</v>
      </c>
    </row>
    <row r="659" spans="1:9">
      <c r="A659" s="69">
        <v>36678</v>
      </c>
      <c r="B659" s="68">
        <v>375.34899899999999</v>
      </c>
      <c r="C659" s="68">
        <v>162.268463</v>
      </c>
      <c r="D659" s="68">
        <v>152131350</v>
      </c>
      <c r="E659" s="76">
        <f t="shared" si="20"/>
        <v>3.2787300828388932E-2</v>
      </c>
      <c r="G659" s="71">
        <v>36678</v>
      </c>
      <c r="H659" s="72">
        <v>6470.54</v>
      </c>
      <c r="I659" s="66">
        <f t="shared" si="21"/>
        <v>1.7484491339523629E-2</v>
      </c>
    </row>
    <row r="660" spans="1:9">
      <c r="A660" s="69">
        <v>36679</v>
      </c>
      <c r="B660" s="68">
        <v>399.17999300000002</v>
      </c>
      <c r="C660" s="68">
        <v>172.570877</v>
      </c>
      <c r="D660" s="68">
        <v>259277948</v>
      </c>
      <c r="E660" s="76">
        <f t="shared" si="20"/>
        <v>6.3489933962090947E-2</v>
      </c>
      <c r="G660" s="71">
        <v>36679</v>
      </c>
      <c r="H660" s="72">
        <v>6626.39</v>
      </c>
      <c r="I660" s="66">
        <f t="shared" si="21"/>
        <v>2.4086088641751751E-2</v>
      </c>
    </row>
    <row r="661" spans="1:9">
      <c r="A661" s="69">
        <v>36682</v>
      </c>
      <c r="B661" s="68">
        <v>387.26501500000001</v>
      </c>
      <c r="C661" s="68">
        <v>167.70559700000001</v>
      </c>
      <c r="D661" s="68">
        <v>113741092</v>
      </c>
      <c r="E661" s="76">
        <f t="shared" si="20"/>
        <v>-2.8192937792162837E-2</v>
      </c>
      <c r="G661" s="71">
        <v>36682</v>
      </c>
      <c r="H661" s="72">
        <v>6546.65</v>
      </c>
      <c r="I661" s="66">
        <f t="shared" si="21"/>
        <v>-1.2033701608266445E-2</v>
      </c>
    </row>
    <row r="662" spans="1:9">
      <c r="A662" s="69">
        <v>36683</v>
      </c>
      <c r="B662" s="68">
        <v>386.07299799999998</v>
      </c>
      <c r="C662" s="68">
        <v>167.189392</v>
      </c>
      <c r="D662" s="68">
        <v>124282577</v>
      </c>
      <c r="E662" s="76">
        <f t="shared" si="20"/>
        <v>-3.0780427680062077E-3</v>
      </c>
      <c r="G662" s="71">
        <v>36683</v>
      </c>
      <c r="H662" s="72">
        <v>6546.75</v>
      </c>
      <c r="I662" s="66">
        <f t="shared" si="21"/>
        <v>1.5274987971002544E-5</v>
      </c>
    </row>
    <row r="663" spans="1:9">
      <c r="A663" s="69">
        <v>36684</v>
      </c>
      <c r="B663" s="68">
        <v>385.47699</v>
      </c>
      <c r="C663" s="68">
        <v>166.93128999999999</v>
      </c>
      <c r="D663" s="68">
        <v>82929317</v>
      </c>
      <c r="E663" s="76">
        <f t="shared" si="20"/>
        <v>-1.5437701932668555E-3</v>
      </c>
      <c r="G663" s="71">
        <v>36684</v>
      </c>
      <c r="H663" s="72">
        <v>6503.82</v>
      </c>
      <c r="I663" s="66">
        <f t="shared" si="21"/>
        <v>-6.5574521709245489E-3</v>
      </c>
    </row>
    <row r="664" spans="1:9">
      <c r="A664" s="69">
        <v>36685</v>
      </c>
      <c r="B664" s="68">
        <v>376.540009</v>
      </c>
      <c r="C664" s="68">
        <v>163.06114199999999</v>
      </c>
      <c r="D664" s="68">
        <v>115799960</v>
      </c>
      <c r="E664" s="76">
        <f t="shared" si="20"/>
        <v>-2.3184077712452834E-2</v>
      </c>
      <c r="G664" s="71">
        <v>36685</v>
      </c>
      <c r="H664" s="72">
        <v>6496.57</v>
      </c>
      <c r="I664" s="66">
        <f t="shared" si="21"/>
        <v>-1.1147294974338158E-3</v>
      </c>
    </row>
    <row r="665" spans="1:9">
      <c r="A665" s="69">
        <v>36686</v>
      </c>
      <c r="B665" s="68">
        <v>371.77398699999998</v>
      </c>
      <c r="C665" s="68">
        <v>160.99717699999999</v>
      </c>
      <c r="D665" s="68">
        <v>96268398</v>
      </c>
      <c r="E665" s="76">
        <f t="shared" si="20"/>
        <v>-1.2657614037806728E-2</v>
      </c>
      <c r="G665" s="71">
        <v>36686</v>
      </c>
      <c r="H665" s="72">
        <v>6443.78</v>
      </c>
      <c r="I665" s="66">
        <f t="shared" si="21"/>
        <v>-8.1258263976221254E-3</v>
      </c>
    </row>
    <row r="666" spans="1:9">
      <c r="A666" s="69">
        <v>36689</v>
      </c>
      <c r="B666" s="68">
        <v>377.73199499999998</v>
      </c>
      <c r="C666" s="68">
        <v>163.57730100000001</v>
      </c>
      <c r="D666" s="68">
        <v>62576662</v>
      </c>
      <c r="E666" s="76">
        <f t="shared" si="20"/>
        <v>1.602589590747925E-2</v>
      </c>
      <c r="G666" s="71">
        <v>36689</v>
      </c>
      <c r="H666" s="72">
        <v>6430.88</v>
      </c>
      <c r="I666" s="66">
        <f t="shared" si="21"/>
        <v>-2.0019305438732601E-3</v>
      </c>
    </row>
    <row r="667" spans="1:9">
      <c r="A667" s="69">
        <v>36690</v>
      </c>
      <c r="B667" s="68">
        <v>378.92300399999999</v>
      </c>
      <c r="C667" s="68">
        <v>164.09307899999999</v>
      </c>
      <c r="D667" s="68">
        <v>89239302</v>
      </c>
      <c r="E667" s="76">
        <f t="shared" si="20"/>
        <v>3.153114746648028E-3</v>
      </c>
      <c r="G667" s="71">
        <v>36690</v>
      </c>
      <c r="H667" s="72">
        <v>6447.11</v>
      </c>
      <c r="I667" s="66">
        <f t="shared" si="21"/>
        <v>2.5237603562808767E-3</v>
      </c>
    </row>
    <row r="668" spans="1:9">
      <c r="A668" s="69">
        <v>36691</v>
      </c>
      <c r="B668" s="68">
        <v>390.24301100000002</v>
      </c>
      <c r="C668" s="68">
        <v>168.995193</v>
      </c>
      <c r="D668" s="68">
        <v>84362174</v>
      </c>
      <c r="E668" s="76">
        <f t="shared" si="20"/>
        <v>2.987398389910163E-2</v>
      </c>
      <c r="G668" s="71">
        <v>36691</v>
      </c>
      <c r="H668" s="72">
        <v>6536.29</v>
      </c>
      <c r="I668" s="66">
        <f t="shared" si="21"/>
        <v>1.3832554431365418E-2</v>
      </c>
    </row>
    <row r="669" spans="1:9">
      <c r="A669" s="69">
        <v>36692</v>
      </c>
      <c r="B669" s="68">
        <v>381.307007</v>
      </c>
      <c r="C669" s="68">
        <v>165.12545800000001</v>
      </c>
      <c r="D669" s="68">
        <v>74191892</v>
      </c>
      <c r="E669" s="76">
        <f t="shared" si="20"/>
        <v>-2.2898491556502389E-2</v>
      </c>
      <c r="G669" s="71">
        <v>36692</v>
      </c>
      <c r="H669" s="72">
        <v>6490.81</v>
      </c>
      <c r="I669" s="66">
        <f t="shared" si="21"/>
        <v>-6.9580756055804688E-3</v>
      </c>
    </row>
    <row r="670" spans="1:9">
      <c r="A670" s="69">
        <v>36693</v>
      </c>
      <c r="B670" s="68">
        <v>387.26501500000001</v>
      </c>
      <c r="C670" s="68">
        <v>167.70559700000001</v>
      </c>
      <c r="D670" s="68">
        <v>81138402</v>
      </c>
      <c r="E670" s="76">
        <f t="shared" si="20"/>
        <v>1.5625325320823651E-2</v>
      </c>
      <c r="G670" s="71">
        <v>36693</v>
      </c>
      <c r="H670" s="72">
        <v>6526.01</v>
      </c>
      <c r="I670" s="66">
        <f t="shared" si="21"/>
        <v>5.4230519765637595E-3</v>
      </c>
    </row>
    <row r="671" spans="1:9">
      <c r="A671" s="69">
        <v>36696</v>
      </c>
      <c r="B671" s="68">
        <v>371.53601099999997</v>
      </c>
      <c r="C671" s="68">
        <v>160.89411899999999</v>
      </c>
      <c r="D671" s="68">
        <v>98136011</v>
      </c>
      <c r="E671" s="76">
        <f t="shared" si="20"/>
        <v>-4.0615686785933698E-2</v>
      </c>
      <c r="G671" s="71">
        <v>36696</v>
      </c>
      <c r="H671" s="72">
        <v>6490.22</v>
      </c>
      <c r="I671" s="66">
        <f t="shared" si="21"/>
        <v>-5.4842085746114339E-3</v>
      </c>
    </row>
    <row r="672" spans="1:9">
      <c r="A672" s="69">
        <v>36697</v>
      </c>
      <c r="B672" s="68">
        <v>382.26001000000002</v>
      </c>
      <c r="C672" s="68">
        <v>165.53819300000001</v>
      </c>
      <c r="D672" s="68">
        <v>112659224</v>
      </c>
      <c r="E672" s="76">
        <f t="shared" si="20"/>
        <v>2.8864162524175403E-2</v>
      </c>
      <c r="G672" s="71">
        <v>36697</v>
      </c>
      <c r="H672" s="72">
        <v>6526.93</v>
      </c>
      <c r="I672" s="66">
        <f t="shared" si="21"/>
        <v>5.656202717319295E-3</v>
      </c>
    </row>
    <row r="673" spans="1:9">
      <c r="A673" s="69">
        <v>36698</v>
      </c>
      <c r="B673" s="68">
        <v>374.15701300000001</v>
      </c>
      <c r="C673" s="68">
        <v>162.029144</v>
      </c>
      <c r="D673" s="68">
        <v>111967156</v>
      </c>
      <c r="E673" s="76">
        <f t="shared" si="20"/>
        <v>-2.1197821097394754E-2</v>
      </c>
      <c r="G673" s="71">
        <v>36698</v>
      </c>
      <c r="H673" s="72">
        <v>6477.76</v>
      </c>
      <c r="I673" s="66">
        <f t="shared" si="21"/>
        <v>-7.5334039127124197E-3</v>
      </c>
    </row>
    <row r="674" spans="1:9">
      <c r="A674" s="69">
        <v>36699</v>
      </c>
      <c r="B674" s="68">
        <v>367.60299700000002</v>
      </c>
      <c r="C674" s="68">
        <v>159.19096400000001</v>
      </c>
      <c r="D674" s="68">
        <v>91291912</v>
      </c>
      <c r="E674" s="76">
        <f t="shared" si="20"/>
        <v>-1.7516478393541313E-2</v>
      </c>
      <c r="G674" s="71">
        <v>36699</v>
      </c>
      <c r="H674" s="72">
        <v>6413.82</v>
      </c>
      <c r="I674" s="66">
        <f t="shared" si="21"/>
        <v>-9.8706960430766967E-3</v>
      </c>
    </row>
    <row r="675" spans="1:9">
      <c r="A675" s="69">
        <v>36700</v>
      </c>
      <c r="B675" s="68">
        <v>351.875</v>
      </c>
      <c r="C675" s="68">
        <v>152.37991299999999</v>
      </c>
      <c r="D675" s="68">
        <v>115541211</v>
      </c>
      <c r="E675" s="76">
        <f t="shared" si="20"/>
        <v>-4.2785412116733083E-2</v>
      </c>
      <c r="G675" s="71">
        <v>36700</v>
      </c>
      <c r="H675" s="72">
        <v>6391.49</v>
      </c>
      <c r="I675" s="66">
        <f t="shared" si="21"/>
        <v>-3.481544539759446E-3</v>
      </c>
    </row>
    <row r="676" spans="1:9">
      <c r="A676" s="69">
        <v>36703</v>
      </c>
      <c r="B676" s="68">
        <v>353.89999399999999</v>
      </c>
      <c r="C676" s="68">
        <v>153.256821</v>
      </c>
      <c r="D676" s="68">
        <v>101964396</v>
      </c>
      <c r="E676" s="76">
        <f t="shared" si="20"/>
        <v>5.7547480027765503E-3</v>
      </c>
      <c r="G676" s="71">
        <v>36703</v>
      </c>
      <c r="H676" s="72">
        <v>6405.17</v>
      </c>
      <c r="I676" s="66">
        <f t="shared" si="21"/>
        <v>2.1403459913103659E-3</v>
      </c>
    </row>
    <row r="677" spans="1:9">
      <c r="A677" s="69">
        <v>36704</v>
      </c>
      <c r="B677" s="68">
        <v>354.49600199999998</v>
      </c>
      <c r="C677" s="68">
        <v>153.51492300000001</v>
      </c>
      <c r="D677" s="68">
        <v>127382655</v>
      </c>
      <c r="E677" s="76">
        <f t="shared" si="20"/>
        <v>1.6841142750834434E-3</v>
      </c>
      <c r="G677" s="71">
        <v>36704</v>
      </c>
      <c r="H677" s="72">
        <v>6375.33</v>
      </c>
      <c r="I677" s="66">
        <f t="shared" si="21"/>
        <v>-4.6587366143287599E-3</v>
      </c>
    </row>
    <row r="678" spans="1:9">
      <c r="A678" s="69">
        <v>36705</v>
      </c>
      <c r="B678" s="68">
        <v>340.79299900000001</v>
      </c>
      <c r="C678" s="68">
        <v>147.58079499999999</v>
      </c>
      <c r="D678" s="68">
        <v>120321917</v>
      </c>
      <c r="E678" s="76">
        <f t="shared" si="20"/>
        <v>-3.8655056355661362E-2</v>
      </c>
      <c r="G678" s="71">
        <v>36705</v>
      </c>
      <c r="H678" s="72">
        <v>6313.53</v>
      </c>
      <c r="I678" s="66">
        <f t="shared" si="21"/>
        <v>-9.6936158598849281E-3</v>
      </c>
    </row>
    <row r="679" spans="1:9">
      <c r="A679" s="69">
        <v>36706</v>
      </c>
      <c r="B679" s="68">
        <v>314.57800300000002</v>
      </c>
      <c r="C679" s="68">
        <v>136.22839400000001</v>
      </c>
      <c r="D679" s="68">
        <v>232599571</v>
      </c>
      <c r="E679" s="76">
        <f t="shared" si="20"/>
        <v>-7.6923294795911534E-2</v>
      </c>
      <c r="G679" s="71">
        <v>36706</v>
      </c>
      <c r="H679" s="72">
        <v>6238.98</v>
      </c>
      <c r="I679" s="66">
        <f t="shared" si="21"/>
        <v>-1.1807974302806858E-2</v>
      </c>
    </row>
    <row r="680" spans="1:9">
      <c r="A680" s="69">
        <v>36707</v>
      </c>
      <c r="B680" s="68">
        <v>318.15301499999998</v>
      </c>
      <c r="C680" s="68">
        <v>137.776535</v>
      </c>
      <c r="D680" s="68">
        <v>190034403</v>
      </c>
      <c r="E680" s="76">
        <f t="shared" si="20"/>
        <v>1.136430485996911E-2</v>
      </c>
      <c r="G680" s="71">
        <v>36707</v>
      </c>
      <c r="H680" s="72">
        <v>6312.71</v>
      </c>
      <c r="I680" s="66">
        <f t="shared" si="21"/>
        <v>1.1817636857306879E-2</v>
      </c>
    </row>
    <row r="681" spans="1:9">
      <c r="A681" s="69">
        <v>36710</v>
      </c>
      <c r="B681" s="68">
        <v>349.13400300000001</v>
      </c>
      <c r="C681" s="68">
        <v>151.192902</v>
      </c>
      <c r="D681" s="68">
        <v>145176219</v>
      </c>
      <c r="E681" s="76">
        <f t="shared" si="20"/>
        <v>9.7377735620945968E-2</v>
      </c>
      <c r="G681" s="71">
        <v>36710</v>
      </c>
      <c r="H681" s="72">
        <v>6470.43</v>
      </c>
      <c r="I681" s="66">
        <f t="shared" si="21"/>
        <v>2.4984515366617548E-2</v>
      </c>
    </row>
    <row r="682" spans="1:9">
      <c r="A682" s="69">
        <v>36711</v>
      </c>
      <c r="B682" s="68">
        <v>344.96301299999999</v>
      </c>
      <c r="C682" s="68">
        <v>149.38668799999999</v>
      </c>
      <c r="D682" s="68">
        <v>112483364</v>
      </c>
      <c r="E682" s="76">
        <f t="shared" si="20"/>
        <v>-1.1946420606438331E-2</v>
      </c>
      <c r="G682" s="71">
        <v>36711</v>
      </c>
      <c r="H682" s="72">
        <v>6416.99</v>
      </c>
      <c r="I682" s="66">
        <f t="shared" si="21"/>
        <v>-8.259111063716091E-3</v>
      </c>
    </row>
    <row r="683" spans="1:9">
      <c r="A683" s="69">
        <v>36712</v>
      </c>
      <c r="B683" s="68">
        <v>353.89999399999999</v>
      </c>
      <c r="C683" s="68">
        <v>153.256821</v>
      </c>
      <c r="D683" s="68">
        <v>132417946</v>
      </c>
      <c r="E683" s="76">
        <f t="shared" si="20"/>
        <v>2.5906813062218838E-2</v>
      </c>
      <c r="G683" s="71">
        <v>36712</v>
      </c>
      <c r="H683" s="72">
        <v>6382.46</v>
      </c>
      <c r="I683" s="66">
        <f t="shared" si="21"/>
        <v>-5.3810275534167491E-3</v>
      </c>
    </row>
    <row r="684" spans="1:9">
      <c r="A684" s="69">
        <v>36713</v>
      </c>
      <c r="B684" s="68">
        <v>371.77398699999998</v>
      </c>
      <c r="C684" s="68">
        <v>160.99717699999999</v>
      </c>
      <c r="D684" s="68">
        <v>170989448</v>
      </c>
      <c r="E684" s="76">
        <f t="shared" si="20"/>
        <v>5.0505784665858304E-2</v>
      </c>
      <c r="G684" s="71">
        <v>36713</v>
      </c>
      <c r="H684" s="72">
        <v>6419.59</v>
      </c>
      <c r="I684" s="66">
        <f t="shared" si="21"/>
        <v>5.8175061026626267E-3</v>
      </c>
    </row>
    <row r="685" spans="1:9">
      <c r="A685" s="69">
        <v>36714</v>
      </c>
      <c r="B685" s="68">
        <v>381.307007</v>
      </c>
      <c r="C685" s="68">
        <v>165.12545800000001</v>
      </c>
      <c r="D685" s="68">
        <v>144605510</v>
      </c>
      <c r="E685" s="76">
        <f t="shared" si="20"/>
        <v>2.5641946504440977E-2</v>
      </c>
      <c r="G685" s="71">
        <v>36714</v>
      </c>
      <c r="H685" s="72">
        <v>6497.54</v>
      </c>
      <c r="I685" s="66">
        <f t="shared" si="21"/>
        <v>1.2142520005171641E-2</v>
      </c>
    </row>
    <row r="686" spans="1:9">
      <c r="A686" s="69">
        <v>36717</v>
      </c>
      <c r="B686" s="68">
        <v>374.51501500000001</v>
      </c>
      <c r="C686" s="68">
        <v>162.18417400000001</v>
      </c>
      <c r="D686" s="68">
        <v>81726124</v>
      </c>
      <c r="E686" s="76">
        <f t="shared" si="20"/>
        <v>-1.7812419935876851E-2</v>
      </c>
      <c r="G686" s="71">
        <v>36717</v>
      </c>
      <c r="H686" s="72">
        <v>6466.24</v>
      </c>
      <c r="I686" s="66">
        <f t="shared" si="21"/>
        <v>-4.8172077432382379E-3</v>
      </c>
    </row>
    <row r="687" spans="1:9">
      <c r="A687" s="69">
        <v>36718</v>
      </c>
      <c r="B687" s="68">
        <v>362.24099699999999</v>
      </c>
      <c r="C687" s="68">
        <v>156.86892700000001</v>
      </c>
      <c r="D687" s="68">
        <v>116763035</v>
      </c>
      <c r="E687" s="76">
        <f t="shared" si="20"/>
        <v>-3.2772907916403721E-2</v>
      </c>
      <c r="G687" s="71">
        <v>36718</v>
      </c>
      <c r="H687" s="72">
        <v>6475.84</v>
      </c>
      <c r="I687" s="66">
        <f t="shared" si="21"/>
        <v>1.484634037709761E-3</v>
      </c>
    </row>
    <row r="688" spans="1:9">
      <c r="A688" s="69">
        <v>36719</v>
      </c>
      <c r="B688" s="68">
        <v>372.36999500000002</v>
      </c>
      <c r="C688" s="68">
        <v>161.25529499999999</v>
      </c>
      <c r="D688" s="68">
        <v>103578249</v>
      </c>
      <c r="E688" s="76">
        <f t="shared" si="20"/>
        <v>2.7961994028300938E-2</v>
      </c>
      <c r="G688" s="71">
        <v>36719</v>
      </c>
      <c r="H688" s="72">
        <v>6518.5</v>
      </c>
      <c r="I688" s="66">
        <f t="shared" si="21"/>
        <v>6.5875623857290875E-3</v>
      </c>
    </row>
    <row r="689" spans="1:9">
      <c r="A689" s="69">
        <v>36720</v>
      </c>
      <c r="B689" s="68">
        <v>365.81601000000001</v>
      </c>
      <c r="C689" s="68">
        <v>158.417023</v>
      </c>
      <c r="D689" s="68">
        <v>94774231</v>
      </c>
      <c r="E689" s="76">
        <f t="shared" si="20"/>
        <v>-1.7601108850410087E-2</v>
      </c>
      <c r="G689" s="71">
        <v>36720</v>
      </c>
      <c r="H689" s="72">
        <v>6475.73</v>
      </c>
      <c r="I689" s="66">
        <f t="shared" si="21"/>
        <v>-6.5613254583110278E-3</v>
      </c>
    </row>
    <row r="690" spans="1:9">
      <c r="A690" s="69">
        <v>36721</v>
      </c>
      <c r="B690" s="68">
        <v>364.62399299999998</v>
      </c>
      <c r="C690" s="68">
        <v>157.90089399999999</v>
      </c>
      <c r="D690" s="68">
        <v>102171851</v>
      </c>
      <c r="E690" s="76">
        <f t="shared" si="20"/>
        <v>-3.2580400150557464E-3</v>
      </c>
      <c r="G690" s="71">
        <v>36721</v>
      </c>
      <c r="H690" s="72">
        <v>6475.36</v>
      </c>
      <c r="I690" s="66">
        <f t="shared" si="21"/>
        <v>-5.7136415508350549E-5</v>
      </c>
    </row>
    <row r="691" spans="1:9">
      <c r="A691" s="69">
        <v>36724</v>
      </c>
      <c r="B691" s="68">
        <v>376.30200200000002</v>
      </c>
      <c r="C691" s="68">
        <v>162.958054</v>
      </c>
      <c r="D691" s="68">
        <v>91539677</v>
      </c>
      <c r="E691" s="76">
        <f t="shared" si="20"/>
        <v>3.2027431079649303E-2</v>
      </c>
      <c r="G691" s="71">
        <v>36724</v>
      </c>
      <c r="H691" s="72">
        <v>6525.45</v>
      </c>
      <c r="I691" s="66">
        <f t="shared" si="21"/>
        <v>7.7354772553186457E-3</v>
      </c>
    </row>
    <row r="692" spans="1:9">
      <c r="A692" s="69">
        <v>36725</v>
      </c>
      <c r="B692" s="68">
        <v>362.24099699999999</v>
      </c>
      <c r="C692" s="68">
        <v>156.86892700000001</v>
      </c>
      <c r="D692" s="68">
        <v>91185566</v>
      </c>
      <c r="E692" s="76">
        <f t="shared" si="20"/>
        <v>-3.7366223089531928E-2</v>
      </c>
      <c r="G692" s="71">
        <v>36725</v>
      </c>
      <c r="H692" s="72">
        <v>6450.54</v>
      </c>
      <c r="I692" s="66">
        <f t="shared" si="21"/>
        <v>-1.1479668068868791E-2</v>
      </c>
    </row>
    <row r="693" spans="1:9">
      <c r="A693" s="69">
        <v>36726</v>
      </c>
      <c r="B693" s="68">
        <v>371.77398699999998</v>
      </c>
      <c r="C693" s="68">
        <v>160.99717699999999</v>
      </c>
      <c r="D693" s="68">
        <v>113762710</v>
      </c>
      <c r="E693" s="76">
        <f t="shared" si="20"/>
        <v>2.6316556624372014E-2</v>
      </c>
      <c r="G693" s="71">
        <v>36726</v>
      </c>
      <c r="H693" s="72">
        <v>6465.45</v>
      </c>
      <c r="I693" s="66">
        <f t="shared" si="21"/>
        <v>2.3114343915392904E-3</v>
      </c>
    </row>
    <row r="694" spans="1:9">
      <c r="A694" s="69">
        <v>36727</v>
      </c>
      <c r="B694" s="68">
        <v>365.81601000000001</v>
      </c>
      <c r="C694" s="68">
        <v>158.417023</v>
      </c>
      <c r="D694" s="68">
        <v>140652866</v>
      </c>
      <c r="E694" s="76">
        <f t="shared" si="20"/>
        <v>-1.6026082246150149E-2</v>
      </c>
      <c r="G694" s="71">
        <v>36727</v>
      </c>
      <c r="H694" s="72">
        <v>6469.01</v>
      </c>
      <c r="I694" s="66">
        <f t="shared" si="21"/>
        <v>5.5061905977161682E-4</v>
      </c>
    </row>
    <row r="695" spans="1:9">
      <c r="A695" s="69">
        <v>36728</v>
      </c>
      <c r="B695" s="68">
        <v>352.70901500000002</v>
      </c>
      <c r="C695" s="68">
        <v>152.74110400000001</v>
      </c>
      <c r="D695" s="68">
        <v>123559667</v>
      </c>
      <c r="E695" s="76">
        <f t="shared" si="20"/>
        <v>-3.5828971486227164E-2</v>
      </c>
      <c r="G695" s="71">
        <v>36728</v>
      </c>
      <c r="H695" s="72">
        <v>6378.42</v>
      </c>
      <c r="I695" s="66">
        <f t="shared" si="21"/>
        <v>-1.4003688354168589E-2</v>
      </c>
    </row>
    <row r="696" spans="1:9">
      <c r="A696" s="69">
        <v>36731</v>
      </c>
      <c r="B696" s="68">
        <v>359.858002</v>
      </c>
      <c r="C696" s="68">
        <v>155.836929</v>
      </c>
      <c r="D696" s="68">
        <v>96781819</v>
      </c>
      <c r="E696" s="76">
        <f t="shared" si="20"/>
        <v>2.0268447188911184E-2</v>
      </c>
      <c r="G696" s="71">
        <v>36731</v>
      </c>
      <c r="H696" s="72">
        <v>6381.31</v>
      </c>
      <c r="I696" s="66">
        <f t="shared" si="21"/>
        <v>4.5309026373307614E-4</v>
      </c>
    </row>
    <row r="697" spans="1:9">
      <c r="A697" s="69">
        <v>36732</v>
      </c>
      <c r="B697" s="68">
        <v>356.87899800000002</v>
      </c>
      <c r="C697" s="68">
        <v>154.546875</v>
      </c>
      <c r="D697" s="68">
        <v>80170016</v>
      </c>
      <c r="E697" s="76">
        <f t="shared" si="20"/>
        <v>-8.2782303801687326E-3</v>
      </c>
      <c r="G697" s="71">
        <v>36732</v>
      </c>
      <c r="H697" s="72">
        <v>6390.74</v>
      </c>
      <c r="I697" s="66">
        <f t="shared" si="21"/>
        <v>1.4777530005593493E-3</v>
      </c>
    </row>
    <row r="698" spans="1:9">
      <c r="A698" s="69">
        <v>36733</v>
      </c>
      <c r="B698" s="68">
        <v>362.24099699999999</v>
      </c>
      <c r="C698" s="68">
        <v>156.86892700000001</v>
      </c>
      <c r="D698" s="68">
        <v>81213462</v>
      </c>
      <c r="E698" s="76">
        <f t="shared" si="20"/>
        <v>1.5024904256394789E-2</v>
      </c>
      <c r="G698" s="71">
        <v>36733</v>
      </c>
      <c r="H698" s="72">
        <v>6387.09</v>
      </c>
      <c r="I698" s="66">
        <f t="shared" si="21"/>
        <v>-5.7113886654747907E-4</v>
      </c>
    </row>
    <row r="699" spans="1:9">
      <c r="A699" s="69">
        <v>36734</v>
      </c>
      <c r="B699" s="68">
        <v>347.34600799999998</v>
      </c>
      <c r="C699" s="68">
        <v>150.41857899999999</v>
      </c>
      <c r="D699" s="68">
        <v>137242425</v>
      </c>
      <c r="E699" s="76">
        <f t="shared" si="20"/>
        <v>-4.1119348001915121E-2</v>
      </c>
      <c r="G699" s="71">
        <v>36734</v>
      </c>
      <c r="H699" s="72">
        <v>6352.13</v>
      </c>
      <c r="I699" s="66">
        <f t="shared" si="21"/>
        <v>-5.4735411588062851E-3</v>
      </c>
    </row>
    <row r="700" spans="1:9">
      <c r="A700" s="69">
        <v>36735</v>
      </c>
      <c r="B700" s="68">
        <v>334.00100700000002</v>
      </c>
      <c r="C700" s="68">
        <v>144.63952599999999</v>
      </c>
      <c r="D700" s="68">
        <v>164083932</v>
      </c>
      <c r="E700" s="76">
        <f t="shared" si="20"/>
        <v>-3.8419808499852964E-2</v>
      </c>
      <c r="G700" s="71">
        <v>36735</v>
      </c>
      <c r="H700" s="72">
        <v>6335.69</v>
      </c>
      <c r="I700" s="66">
        <f t="shared" si="21"/>
        <v>-2.588108240857871E-3</v>
      </c>
    </row>
    <row r="701" spans="1:9">
      <c r="A701" s="69">
        <v>36738</v>
      </c>
      <c r="B701" s="68">
        <v>351.516998</v>
      </c>
      <c r="C701" s="68">
        <v>152.22486900000001</v>
      </c>
      <c r="D701" s="68">
        <v>96714171</v>
      </c>
      <c r="E701" s="76">
        <f t="shared" si="20"/>
        <v>5.2443085301593313E-2</v>
      </c>
      <c r="G701" s="71">
        <v>36738</v>
      </c>
      <c r="H701" s="72">
        <v>6365.26</v>
      </c>
      <c r="I701" s="66">
        <f t="shared" si="21"/>
        <v>4.6672106747648037E-3</v>
      </c>
    </row>
    <row r="702" spans="1:9">
      <c r="A702" s="69">
        <v>36739</v>
      </c>
      <c r="B702" s="68">
        <v>343.175995</v>
      </c>
      <c r="C702" s="68">
        <v>148.612762</v>
      </c>
      <c r="D702" s="68">
        <v>74540430</v>
      </c>
      <c r="E702" s="76">
        <f t="shared" si="20"/>
        <v>-2.3728757487056919E-2</v>
      </c>
      <c r="G702" s="71">
        <v>36739</v>
      </c>
      <c r="H702" s="72">
        <v>6379.35</v>
      </c>
      <c r="I702" s="66">
        <f t="shared" si="21"/>
        <v>2.213578078507421E-3</v>
      </c>
    </row>
    <row r="703" spans="1:9">
      <c r="A703" s="69">
        <v>36740</v>
      </c>
      <c r="B703" s="68">
        <v>331.26001000000002</v>
      </c>
      <c r="C703" s="68">
        <v>143.45254499999999</v>
      </c>
      <c r="D703" s="68">
        <v>98118327</v>
      </c>
      <c r="E703" s="76">
        <f t="shared" ref="E703:E766" si="22">(C703-C702)/C702</f>
        <v>-3.4722569788454755E-2</v>
      </c>
      <c r="G703" s="71">
        <v>36740</v>
      </c>
      <c r="H703" s="72">
        <v>6391.28</v>
      </c>
      <c r="I703" s="66">
        <f t="shared" si="21"/>
        <v>1.8700964831839264E-3</v>
      </c>
    </row>
    <row r="704" spans="1:9">
      <c r="A704" s="69">
        <v>36741</v>
      </c>
      <c r="B704" s="68">
        <v>322.91900600000002</v>
      </c>
      <c r="C704" s="68">
        <v>139.84046900000001</v>
      </c>
      <c r="D704" s="68">
        <v>129605915</v>
      </c>
      <c r="E704" s="76">
        <f t="shared" si="22"/>
        <v>-2.5179588134877452E-2</v>
      </c>
      <c r="G704" s="71">
        <v>36741</v>
      </c>
      <c r="H704" s="72">
        <v>6317.13</v>
      </c>
      <c r="I704" s="66">
        <f t="shared" si="21"/>
        <v>-1.1601744877395395E-2</v>
      </c>
    </row>
    <row r="705" spans="1:9">
      <c r="A705" s="69">
        <v>36742</v>
      </c>
      <c r="B705" s="68">
        <v>340.19699100000003</v>
      </c>
      <c r="C705" s="68">
        <v>147.32269299999999</v>
      </c>
      <c r="D705" s="68">
        <v>102020450</v>
      </c>
      <c r="E705" s="76">
        <f t="shared" si="22"/>
        <v>5.3505426959058418E-2</v>
      </c>
      <c r="G705" s="71">
        <v>36742</v>
      </c>
      <c r="H705" s="72">
        <v>6363.51</v>
      </c>
      <c r="I705" s="66">
        <f t="shared" si="21"/>
        <v>7.3419416728799482E-3</v>
      </c>
    </row>
    <row r="706" spans="1:9">
      <c r="A706" s="69">
        <v>36745</v>
      </c>
      <c r="B706" s="68">
        <v>325.66000400000001</v>
      </c>
      <c r="C706" s="68">
        <v>141.02749600000001</v>
      </c>
      <c r="D706" s="68">
        <v>122201500</v>
      </c>
      <c r="E706" s="76">
        <f t="shared" si="22"/>
        <v>-4.2730667433563504E-2</v>
      </c>
      <c r="G706" s="71">
        <v>36745</v>
      </c>
      <c r="H706" s="72">
        <v>6387.78</v>
      </c>
      <c r="I706" s="66">
        <f t="shared" si="21"/>
        <v>3.8139328766670479E-3</v>
      </c>
    </row>
    <row r="707" spans="1:9">
      <c r="A707" s="69">
        <v>36746</v>
      </c>
      <c r="B707" s="68">
        <v>329.82998700000002</v>
      </c>
      <c r="C707" s="68">
        <v>142.83326700000001</v>
      </c>
      <c r="D707" s="68">
        <v>222991499</v>
      </c>
      <c r="E707" s="76">
        <f t="shared" si="22"/>
        <v>1.2804389578043652E-2</v>
      </c>
      <c r="G707" s="71">
        <v>36746</v>
      </c>
      <c r="H707" s="72">
        <v>6358.12</v>
      </c>
      <c r="I707" s="66">
        <f t="shared" si="21"/>
        <v>-4.6432406876880314E-3</v>
      </c>
    </row>
    <row r="708" spans="1:9">
      <c r="A708" s="69">
        <v>36747</v>
      </c>
      <c r="B708" s="68">
        <v>333.04699699999998</v>
      </c>
      <c r="C708" s="68">
        <v>144.22640999999999</v>
      </c>
      <c r="D708" s="68">
        <v>124391904</v>
      </c>
      <c r="E708" s="76">
        <f t="shared" si="22"/>
        <v>9.7536311341249425E-3</v>
      </c>
      <c r="G708" s="71">
        <v>36747</v>
      </c>
      <c r="H708" s="72">
        <v>6413.97</v>
      </c>
      <c r="I708" s="66">
        <f t="shared" si="21"/>
        <v>8.7840430819173532E-3</v>
      </c>
    </row>
    <row r="709" spans="1:9">
      <c r="A709" s="69">
        <v>36748</v>
      </c>
      <c r="B709" s="68">
        <v>327.68499800000001</v>
      </c>
      <c r="C709" s="68">
        <v>141.904358</v>
      </c>
      <c r="D709" s="68">
        <v>104848895</v>
      </c>
      <c r="E709" s="76">
        <f t="shared" si="22"/>
        <v>-1.6100047141158026E-2</v>
      </c>
      <c r="G709" s="71">
        <v>36748</v>
      </c>
      <c r="H709" s="72">
        <v>6387.27</v>
      </c>
      <c r="I709" s="66">
        <f t="shared" si="21"/>
        <v>-4.1627884134163113E-3</v>
      </c>
    </row>
    <row r="710" spans="1:9">
      <c r="A710" s="69">
        <v>36749</v>
      </c>
      <c r="B710" s="68">
        <v>321.72699</v>
      </c>
      <c r="C710" s="68">
        <v>139.32427999999999</v>
      </c>
      <c r="D710" s="68">
        <v>129189971</v>
      </c>
      <c r="E710" s="76">
        <f t="shared" si="22"/>
        <v>-1.8181809469163833E-2</v>
      </c>
      <c r="G710" s="71">
        <v>36749</v>
      </c>
      <c r="H710" s="72">
        <v>6384.46</v>
      </c>
      <c r="I710" s="66">
        <f t="shared" ref="I710:I773" si="23">(H710-H709)/H709</f>
        <v>-4.3993756330958295E-4</v>
      </c>
    </row>
    <row r="711" spans="1:9">
      <c r="A711" s="69">
        <v>36752</v>
      </c>
      <c r="B711" s="68">
        <v>329.47299199999998</v>
      </c>
      <c r="C711" s="68">
        <v>142.67871099999999</v>
      </c>
      <c r="D711" s="68">
        <v>80780337</v>
      </c>
      <c r="E711" s="76">
        <f t="shared" si="22"/>
        <v>2.4076428028194409E-2</v>
      </c>
      <c r="G711" s="71">
        <v>36752</v>
      </c>
      <c r="H711" s="72">
        <v>6419.93</v>
      </c>
      <c r="I711" s="66">
        <f t="shared" si="23"/>
        <v>5.5556773791362547E-3</v>
      </c>
    </row>
    <row r="712" spans="1:9">
      <c r="A712" s="69">
        <v>36753</v>
      </c>
      <c r="B712" s="68">
        <v>333.64300500000002</v>
      </c>
      <c r="C712" s="68">
        <v>144.48452800000001</v>
      </c>
      <c r="D712" s="68">
        <v>149827376</v>
      </c>
      <c r="E712" s="76">
        <f t="shared" si="22"/>
        <v>1.265652729369008E-2</v>
      </c>
      <c r="G712" s="71">
        <v>36753</v>
      </c>
      <c r="H712" s="72">
        <v>6475.52</v>
      </c>
      <c r="I712" s="66">
        <f t="shared" si="23"/>
        <v>8.6589729171502091E-3</v>
      </c>
    </row>
    <row r="713" spans="1:9">
      <c r="A713" s="69">
        <v>36754</v>
      </c>
      <c r="B713" s="68">
        <v>335.43099999999998</v>
      </c>
      <c r="C713" s="68">
        <v>145.258835</v>
      </c>
      <c r="D713" s="68">
        <v>131698674</v>
      </c>
      <c r="E713" s="76">
        <f t="shared" si="22"/>
        <v>5.3590997646474174E-3</v>
      </c>
      <c r="G713" s="71">
        <v>36754</v>
      </c>
      <c r="H713" s="72">
        <v>6532.05</v>
      </c>
      <c r="I713" s="66">
        <f t="shared" si="23"/>
        <v>8.7298008499703105E-3</v>
      </c>
    </row>
    <row r="714" spans="1:9">
      <c r="A714" s="69">
        <v>36755</v>
      </c>
      <c r="B714" s="68">
        <v>321.72699</v>
      </c>
      <c r="C714" s="68">
        <v>139.32427999999999</v>
      </c>
      <c r="D714" s="68">
        <v>215185105</v>
      </c>
      <c r="E714" s="76">
        <f t="shared" si="22"/>
        <v>-4.085503645957244E-2</v>
      </c>
      <c r="G714" s="71">
        <v>36755</v>
      </c>
      <c r="H714" s="72">
        <v>6518.17</v>
      </c>
      <c r="I714" s="66">
        <f t="shared" si="23"/>
        <v>-2.1249071884018199E-3</v>
      </c>
    </row>
    <row r="715" spans="1:9">
      <c r="A715" s="69">
        <v>36756</v>
      </c>
      <c r="B715" s="68">
        <v>319.34399400000001</v>
      </c>
      <c r="C715" s="68">
        <v>138.292282</v>
      </c>
      <c r="D715" s="68">
        <v>205187703</v>
      </c>
      <c r="E715" s="76">
        <f t="shared" si="22"/>
        <v>-7.4071654990787491E-3</v>
      </c>
      <c r="G715" s="71">
        <v>36756</v>
      </c>
      <c r="H715" s="72">
        <v>6543.66</v>
      </c>
      <c r="I715" s="66">
        <f t="shared" si="23"/>
        <v>3.910606811420963E-3</v>
      </c>
    </row>
    <row r="716" spans="1:9">
      <c r="A716" s="69">
        <v>36759</v>
      </c>
      <c r="B716" s="68">
        <v>315.17401100000001</v>
      </c>
      <c r="C716" s="68">
        <v>136.48651100000001</v>
      </c>
      <c r="D716" s="68">
        <v>166267528</v>
      </c>
      <c r="E716" s="76">
        <f t="shared" si="22"/>
        <v>-1.3057641206614791E-2</v>
      </c>
      <c r="G716" s="71">
        <v>36759</v>
      </c>
      <c r="H716" s="72">
        <v>6542.19</v>
      </c>
      <c r="I716" s="66">
        <f t="shared" si="23"/>
        <v>-2.2464492348322723E-4</v>
      </c>
    </row>
    <row r="717" spans="1:9">
      <c r="A717" s="69">
        <v>36760</v>
      </c>
      <c r="B717" s="68">
        <v>311.59899899999999</v>
      </c>
      <c r="C717" s="68">
        <v>134.938354</v>
      </c>
      <c r="D717" s="68">
        <v>265444910</v>
      </c>
      <c r="E717" s="76">
        <f t="shared" si="22"/>
        <v>-1.134293043801232E-2</v>
      </c>
      <c r="G717" s="71">
        <v>36760</v>
      </c>
      <c r="H717" s="72">
        <v>6584.82</v>
      </c>
      <c r="I717" s="66">
        <f t="shared" si="23"/>
        <v>6.5161666047608086E-3</v>
      </c>
    </row>
    <row r="718" spans="1:9">
      <c r="A718" s="69">
        <v>36761</v>
      </c>
      <c r="B718" s="68">
        <v>303.25799599999999</v>
      </c>
      <c r="C718" s="68">
        <v>131.32621800000001</v>
      </c>
      <c r="D718" s="68">
        <v>221594299</v>
      </c>
      <c r="E718" s="76">
        <f t="shared" si="22"/>
        <v>-2.676878658235295E-2</v>
      </c>
      <c r="G718" s="71">
        <v>36761</v>
      </c>
      <c r="H718" s="72">
        <v>6566.24</v>
      </c>
      <c r="I718" s="66">
        <f t="shared" si="23"/>
        <v>-2.8216412901187773E-3</v>
      </c>
    </row>
    <row r="719" spans="1:9">
      <c r="A719" s="69">
        <v>36762</v>
      </c>
      <c r="B719" s="68">
        <v>312.19500699999998</v>
      </c>
      <c r="C719" s="68">
        <v>135.196426</v>
      </c>
      <c r="D719" s="68">
        <v>227963883</v>
      </c>
      <c r="E719" s="76">
        <f t="shared" si="22"/>
        <v>2.9470185458321738E-2</v>
      </c>
      <c r="G719" s="71">
        <v>36762</v>
      </c>
      <c r="H719" s="72">
        <v>6557.04</v>
      </c>
      <c r="I719" s="66">
        <f t="shared" si="23"/>
        <v>-1.4011062647725058E-3</v>
      </c>
    </row>
    <row r="720" spans="1:9">
      <c r="A720" s="69">
        <v>36763</v>
      </c>
      <c r="B720" s="68">
        <v>319.34399400000001</v>
      </c>
      <c r="C720" s="68">
        <v>138.292282</v>
      </c>
      <c r="D720" s="68">
        <v>242546942</v>
      </c>
      <c r="E720" s="76">
        <f t="shared" si="22"/>
        <v>2.2898948526938114E-2</v>
      </c>
      <c r="G720" s="71">
        <v>36763</v>
      </c>
      <c r="H720" s="72">
        <v>6563.71</v>
      </c>
      <c r="I720" s="66">
        <f t="shared" si="23"/>
        <v>1.017227285482485E-3</v>
      </c>
    </row>
    <row r="721" spans="1:9">
      <c r="A721" s="69">
        <v>36767</v>
      </c>
      <c r="B721" s="68">
        <v>325.30200200000002</v>
      </c>
      <c r="C721" s="68">
        <v>140.87243699999999</v>
      </c>
      <c r="D721" s="68">
        <v>136353590</v>
      </c>
      <c r="E721" s="76">
        <f t="shared" si="22"/>
        <v>1.8657259556972172E-2</v>
      </c>
      <c r="G721" s="71">
        <v>36767</v>
      </c>
      <c r="H721" s="72">
        <v>6586.27</v>
      </c>
      <c r="I721" s="66">
        <f t="shared" si="23"/>
        <v>3.4370805535284769E-3</v>
      </c>
    </row>
    <row r="722" spans="1:9">
      <c r="A722" s="69">
        <v>36768</v>
      </c>
      <c r="B722" s="68">
        <v>325.06399499999998</v>
      </c>
      <c r="C722" s="68">
        <v>140.76937899999999</v>
      </c>
      <c r="D722" s="68">
        <v>132753298</v>
      </c>
      <c r="E722" s="76">
        <f t="shared" si="22"/>
        <v>-7.3156965404101249E-4</v>
      </c>
      <c r="G722" s="71">
        <v>36768</v>
      </c>
      <c r="H722" s="72">
        <v>6615.12</v>
      </c>
      <c r="I722" s="66">
        <f t="shared" si="23"/>
        <v>4.380324523592178E-3</v>
      </c>
    </row>
    <row r="723" spans="1:9">
      <c r="A723" s="69">
        <v>36769</v>
      </c>
      <c r="B723" s="68">
        <v>331.61801100000002</v>
      </c>
      <c r="C723" s="68">
        <v>143.60760500000001</v>
      </c>
      <c r="D723" s="68">
        <v>247680952</v>
      </c>
      <c r="E723" s="76">
        <f t="shared" si="22"/>
        <v>2.0162239971237072E-2</v>
      </c>
      <c r="G723" s="71">
        <v>36769</v>
      </c>
      <c r="H723" s="72">
        <v>6672.66</v>
      </c>
      <c r="I723" s="66">
        <f t="shared" si="23"/>
        <v>8.6982549069404575E-3</v>
      </c>
    </row>
    <row r="724" spans="1:9">
      <c r="A724" s="69">
        <v>36770</v>
      </c>
      <c r="B724" s="68">
        <v>357.47500600000001</v>
      </c>
      <c r="C724" s="68">
        <v>154.80496199999999</v>
      </c>
      <c r="D724" s="68">
        <v>368013370</v>
      </c>
      <c r="E724" s="76">
        <f t="shared" si="22"/>
        <v>7.7971894315763998E-2</v>
      </c>
      <c r="G724" s="71">
        <v>36770</v>
      </c>
      <c r="H724" s="72">
        <v>6795.01</v>
      </c>
      <c r="I724" s="66">
        <f t="shared" si="23"/>
        <v>1.833601592168646E-2</v>
      </c>
    </row>
    <row r="725" spans="1:9">
      <c r="A725" s="69">
        <v>36773</v>
      </c>
      <c r="B725" s="68">
        <v>339.60101300000002</v>
      </c>
      <c r="C725" s="68">
        <v>147.06463600000001</v>
      </c>
      <c r="D725" s="68">
        <v>162376584</v>
      </c>
      <c r="E725" s="76">
        <f t="shared" si="22"/>
        <v>-5.0000503213843896E-2</v>
      </c>
      <c r="G725" s="71">
        <v>36773</v>
      </c>
      <c r="H725" s="72">
        <v>6798.06</v>
      </c>
      <c r="I725" s="66">
        <f t="shared" si="23"/>
        <v>4.4885879490982086E-4</v>
      </c>
    </row>
    <row r="726" spans="1:9">
      <c r="A726" s="69">
        <v>36774</v>
      </c>
      <c r="B726" s="68">
        <v>347.94198599999999</v>
      </c>
      <c r="C726" s="68">
        <v>150.676727</v>
      </c>
      <c r="D726" s="68">
        <v>171758039</v>
      </c>
      <c r="E726" s="76">
        <f t="shared" si="22"/>
        <v>2.4561248021584145E-2</v>
      </c>
      <c r="G726" s="71">
        <v>36774</v>
      </c>
      <c r="H726" s="72">
        <v>6752.48</v>
      </c>
      <c r="I726" s="66">
        <f t="shared" si="23"/>
        <v>-6.7048540318856899E-3</v>
      </c>
    </row>
    <row r="727" spans="1:9">
      <c r="A727" s="69">
        <v>36775</v>
      </c>
      <c r="B727" s="68">
        <v>336.02600100000001</v>
      </c>
      <c r="C727" s="68">
        <v>145.516479</v>
      </c>
      <c r="D727" s="68">
        <v>121430425</v>
      </c>
      <c r="E727" s="76">
        <f t="shared" si="22"/>
        <v>-3.4247146873584502E-2</v>
      </c>
      <c r="G727" s="71">
        <v>36775</v>
      </c>
      <c r="H727" s="72">
        <v>6694.73</v>
      </c>
      <c r="I727" s="66">
        <f t="shared" si="23"/>
        <v>-8.5524133355448662E-3</v>
      </c>
    </row>
    <row r="728" spans="1:9">
      <c r="A728" s="69">
        <v>36776</v>
      </c>
      <c r="B728" s="68">
        <v>346.75100700000002</v>
      </c>
      <c r="C728" s="68">
        <v>150.16098</v>
      </c>
      <c r="D728" s="68">
        <v>90868503</v>
      </c>
      <c r="E728" s="76">
        <f t="shared" si="22"/>
        <v>3.1917354185019765E-2</v>
      </c>
      <c r="G728" s="71">
        <v>36776</v>
      </c>
      <c r="H728" s="72">
        <v>6689.19</v>
      </c>
      <c r="I728" s="66">
        <f t="shared" si="23"/>
        <v>-8.2751656900277744E-4</v>
      </c>
    </row>
    <row r="729" spans="1:9">
      <c r="A729" s="69">
        <v>36777</v>
      </c>
      <c r="B729" s="68">
        <v>338.41000400000001</v>
      </c>
      <c r="C729" s="68">
        <v>146.54887400000001</v>
      </c>
      <c r="D729" s="68">
        <v>89368777</v>
      </c>
      <c r="E729" s="76">
        <f t="shared" si="22"/>
        <v>-2.4054890957690759E-2</v>
      </c>
      <c r="G729" s="71">
        <v>36777</v>
      </c>
      <c r="H729" s="72">
        <v>6600.74</v>
      </c>
      <c r="I729" s="66">
        <f t="shared" si="23"/>
        <v>-1.3222826680061386E-2</v>
      </c>
    </row>
    <row r="730" spans="1:9">
      <c r="A730" s="69">
        <v>36780</v>
      </c>
      <c r="B730" s="68">
        <v>323.27700800000002</v>
      </c>
      <c r="C730" s="68">
        <v>139.995575</v>
      </c>
      <c r="D730" s="68">
        <v>368247062</v>
      </c>
      <c r="E730" s="76">
        <f t="shared" si="22"/>
        <v>-4.4717498136492055E-2</v>
      </c>
      <c r="G730" s="71">
        <v>36780</v>
      </c>
      <c r="H730" s="72">
        <v>6581.96</v>
      </c>
      <c r="I730" s="66">
        <f t="shared" si="23"/>
        <v>-2.8451355454085065E-3</v>
      </c>
    </row>
    <row r="731" spans="1:9">
      <c r="A731" s="69">
        <v>36781</v>
      </c>
      <c r="B731" s="68">
        <v>325.30200200000002</v>
      </c>
      <c r="C731" s="68">
        <v>140.87243699999999</v>
      </c>
      <c r="D731" s="68">
        <v>128268548</v>
      </c>
      <c r="E731" s="76">
        <f t="shared" si="22"/>
        <v>6.263497971275081E-3</v>
      </c>
      <c r="G731" s="71">
        <v>36781</v>
      </c>
      <c r="H731" s="72">
        <v>6555.52</v>
      </c>
      <c r="I731" s="66">
        <f t="shared" si="23"/>
        <v>-4.0170405168064834E-3</v>
      </c>
    </row>
    <row r="732" spans="1:9">
      <c r="A732" s="69">
        <v>36782</v>
      </c>
      <c r="B732" s="68">
        <v>314.93499800000001</v>
      </c>
      <c r="C732" s="68">
        <v>136.38299599999999</v>
      </c>
      <c r="D732" s="68">
        <v>185982020</v>
      </c>
      <c r="E732" s="76">
        <f t="shared" si="22"/>
        <v>-3.1868838898556143E-2</v>
      </c>
      <c r="G732" s="71">
        <v>36782</v>
      </c>
      <c r="H732" s="72">
        <v>6478.19</v>
      </c>
      <c r="I732" s="66">
        <f t="shared" si="23"/>
        <v>-1.1796165674119037E-2</v>
      </c>
    </row>
    <row r="733" spans="1:9">
      <c r="A733" s="69">
        <v>36783</v>
      </c>
      <c r="B733" s="68">
        <v>326.493988</v>
      </c>
      <c r="C733" s="68">
        <v>141.38857999999999</v>
      </c>
      <c r="D733" s="68">
        <v>164753025</v>
      </c>
      <c r="E733" s="76">
        <f t="shared" si="22"/>
        <v>3.6702405335046311E-2</v>
      </c>
      <c r="G733" s="71">
        <v>36783</v>
      </c>
      <c r="H733" s="72">
        <v>6555.5</v>
      </c>
      <c r="I733" s="66">
        <f t="shared" si="23"/>
        <v>1.1933888941201232E-2</v>
      </c>
    </row>
    <row r="734" spans="1:9">
      <c r="A734" s="69">
        <v>36784</v>
      </c>
      <c r="B734" s="68">
        <v>321.72699</v>
      </c>
      <c r="C734" s="68">
        <v>139.32427999999999</v>
      </c>
      <c r="D734" s="68">
        <v>127957379</v>
      </c>
      <c r="E734" s="76">
        <f t="shared" si="22"/>
        <v>-1.4600189067603643E-2</v>
      </c>
      <c r="G734" s="71">
        <v>36784</v>
      </c>
      <c r="H734" s="72">
        <v>6417.3</v>
      </c>
      <c r="I734" s="66">
        <f t="shared" si="23"/>
        <v>-2.1081534589276151E-2</v>
      </c>
    </row>
    <row r="735" spans="1:9">
      <c r="A735" s="69">
        <v>36787</v>
      </c>
      <c r="B735" s="68">
        <v>315.17401100000001</v>
      </c>
      <c r="C735" s="68">
        <v>136.48651100000001</v>
      </c>
      <c r="D735" s="68">
        <v>130144600</v>
      </c>
      <c r="E735" s="76">
        <f t="shared" si="22"/>
        <v>-2.0368086596248555E-2</v>
      </c>
      <c r="G735" s="71">
        <v>36787</v>
      </c>
      <c r="H735" s="72">
        <v>6410.15</v>
      </c>
      <c r="I735" s="66">
        <f t="shared" si="23"/>
        <v>-1.1141757436929154E-3</v>
      </c>
    </row>
    <row r="736" spans="1:9">
      <c r="A736" s="69">
        <v>36788</v>
      </c>
      <c r="B736" s="68">
        <v>313.14801</v>
      </c>
      <c r="C736" s="68">
        <v>135.609161</v>
      </c>
      <c r="D736" s="68">
        <v>133434556</v>
      </c>
      <c r="E736" s="76">
        <f t="shared" si="22"/>
        <v>-6.4281077563775289E-3</v>
      </c>
      <c r="G736" s="71">
        <v>36788</v>
      </c>
      <c r="H736" s="72">
        <v>6403.5</v>
      </c>
      <c r="I736" s="66">
        <f t="shared" si="23"/>
        <v>-1.037417221125814E-3</v>
      </c>
    </row>
    <row r="737" spans="1:9">
      <c r="A737" s="69">
        <v>36789</v>
      </c>
      <c r="B737" s="68">
        <v>294.32101399999999</v>
      </c>
      <c r="C737" s="68">
        <v>127.456085</v>
      </c>
      <c r="D737" s="68">
        <v>189888258</v>
      </c>
      <c r="E737" s="76">
        <f t="shared" si="22"/>
        <v>-6.0121867430475429E-2</v>
      </c>
      <c r="G737" s="71">
        <v>36789</v>
      </c>
      <c r="H737" s="72">
        <v>6279.87</v>
      </c>
      <c r="I737" s="66">
        <f t="shared" si="23"/>
        <v>-1.9306629187163287E-2</v>
      </c>
    </row>
    <row r="738" spans="1:9">
      <c r="A738" s="69">
        <v>36790</v>
      </c>
      <c r="B738" s="68">
        <v>285.38400300000001</v>
      </c>
      <c r="C738" s="68">
        <v>123.585869</v>
      </c>
      <c r="D738" s="68">
        <v>315368382</v>
      </c>
      <c r="E738" s="76">
        <f t="shared" si="22"/>
        <v>-3.0365093985116515E-2</v>
      </c>
      <c r="G738" s="71">
        <v>36790</v>
      </c>
      <c r="H738" s="72">
        <v>6199.16</v>
      </c>
      <c r="I738" s="66">
        <f t="shared" si="23"/>
        <v>-1.2852176876272922E-2</v>
      </c>
    </row>
    <row r="739" spans="1:9">
      <c r="A739" s="69">
        <v>36791</v>
      </c>
      <c r="B739" s="68">
        <v>281.21398900000003</v>
      </c>
      <c r="C739" s="68">
        <v>121.78006000000001</v>
      </c>
      <c r="D739" s="68">
        <v>284453571</v>
      </c>
      <c r="E739" s="76">
        <f t="shared" si="22"/>
        <v>-1.4611775720086545E-2</v>
      </c>
      <c r="G739" s="71">
        <v>36791</v>
      </c>
      <c r="H739" s="72">
        <v>6205.92</v>
      </c>
      <c r="I739" s="66">
        <f t="shared" si="23"/>
        <v>1.0904703217855674E-3</v>
      </c>
    </row>
    <row r="740" spans="1:9">
      <c r="A740" s="69">
        <v>36794</v>
      </c>
      <c r="B740" s="68">
        <v>288.72100799999998</v>
      </c>
      <c r="C740" s="68">
        <v>125.03095999999999</v>
      </c>
      <c r="D740" s="68">
        <v>235054201</v>
      </c>
      <c r="E740" s="76">
        <f t="shared" si="22"/>
        <v>2.6694846430523906E-2</v>
      </c>
      <c r="G740" s="71">
        <v>36794</v>
      </c>
      <c r="H740" s="72">
        <v>6257.13</v>
      </c>
      <c r="I740" s="66">
        <f t="shared" si="23"/>
        <v>8.2517982829298526E-3</v>
      </c>
    </row>
    <row r="741" spans="1:9">
      <c r="A741" s="69">
        <v>36795</v>
      </c>
      <c r="B741" s="68">
        <v>291.93798800000002</v>
      </c>
      <c r="C741" s="68">
        <v>126.424126</v>
      </c>
      <c r="D741" s="68">
        <v>178978658</v>
      </c>
      <c r="E741" s="76">
        <f t="shared" si="22"/>
        <v>1.1142568208706131E-2</v>
      </c>
      <c r="G741" s="71">
        <v>36795</v>
      </c>
      <c r="H741" s="72">
        <v>6213.21</v>
      </c>
      <c r="I741" s="66">
        <f t="shared" si="23"/>
        <v>-7.0191925051900908E-3</v>
      </c>
    </row>
    <row r="742" spans="1:9">
      <c r="A742" s="69">
        <v>36796</v>
      </c>
      <c r="B742" s="68">
        <v>297.89599600000003</v>
      </c>
      <c r="C742" s="68">
        <v>129.004242</v>
      </c>
      <c r="D742" s="68">
        <v>153299517</v>
      </c>
      <c r="E742" s="76">
        <f t="shared" si="22"/>
        <v>2.0408414767288989E-2</v>
      </c>
      <c r="G742" s="71">
        <v>36796</v>
      </c>
      <c r="H742" s="72">
        <v>6269.34</v>
      </c>
      <c r="I742" s="66">
        <f t="shared" si="23"/>
        <v>9.0339776057786723E-3</v>
      </c>
    </row>
    <row r="743" spans="1:9">
      <c r="A743" s="69">
        <v>36797</v>
      </c>
      <c r="B743" s="68">
        <v>295.86999500000002</v>
      </c>
      <c r="C743" s="68">
        <v>128.12683100000001</v>
      </c>
      <c r="D743" s="68">
        <v>169495946</v>
      </c>
      <c r="E743" s="76">
        <f t="shared" si="22"/>
        <v>-6.8014120031804461E-3</v>
      </c>
      <c r="G743" s="71">
        <v>36797</v>
      </c>
      <c r="H743" s="72">
        <v>6264.06</v>
      </c>
      <c r="I743" s="66">
        <f t="shared" si="23"/>
        <v>-8.4219391514892244E-4</v>
      </c>
    </row>
    <row r="744" spans="1:9">
      <c r="A744" s="69">
        <v>36798</v>
      </c>
      <c r="B744" s="68">
        <v>300.875</v>
      </c>
      <c r="C744" s="68">
        <v>130.29426599999999</v>
      </c>
      <c r="D744" s="68">
        <v>141033522</v>
      </c>
      <c r="E744" s="76">
        <f t="shared" si="22"/>
        <v>1.6916324107009117E-2</v>
      </c>
      <c r="G744" s="71">
        <v>36798</v>
      </c>
      <c r="H744" s="72">
        <v>6294.24</v>
      </c>
      <c r="I744" s="66">
        <f t="shared" si="23"/>
        <v>4.8179615137785049E-3</v>
      </c>
    </row>
    <row r="745" spans="1:9">
      <c r="A745" s="69">
        <v>36801</v>
      </c>
      <c r="B745" s="68">
        <v>299.08700599999997</v>
      </c>
      <c r="C745" s="68">
        <v>129.520004</v>
      </c>
      <c r="D745" s="68">
        <v>117844232</v>
      </c>
      <c r="E745" s="76">
        <f t="shared" si="22"/>
        <v>-5.9424103897250027E-3</v>
      </c>
      <c r="G745" s="71">
        <v>36801</v>
      </c>
      <c r="H745" s="72">
        <v>6284.46</v>
      </c>
      <c r="I745" s="66">
        <f t="shared" si="23"/>
        <v>-1.5538015709600755E-3</v>
      </c>
    </row>
    <row r="746" spans="1:9">
      <c r="A746" s="69">
        <v>36802</v>
      </c>
      <c r="B746" s="68">
        <v>299.68301400000001</v>
      </c>
      <c r="C746" s="68">
        <v>129.778122</v>
      </c>
      <c r="D746" s="68">
        <v>126816107</v>
      </c>
      <c r="E746" s="76">
        <f t="shared" si="22"/>
        <v>1.9928813467300086E-3</v>
      </c>
      <c r="G746" s="71">
        <v>36802</v>
      </c>
      <c r="H746" s="72">
        <v>6345.04</v>
      </c>
      <c r="I746" s="66">
        <f t="shared" si="23"/>
        <v>9.6396508212320438E-3</v>
      </c>
    </row>
    <row r="747" spans="1:9">
      <c r="A747" s="69">
        <v>36803</v>
      </c>
      <c r="B747" s="68">
        <v>297.65701300000001</v>
      </c>
      <c r="C747" s="68">
        <v>128.90069600000001</v>
      </c>
      <c r="D747" s="68">
        <v>149056704</v>
      </c>
      <c r="E747" s="76">
        <f t="shared" si="22"/>
        <v>-6.7609700809199997E-3</v>
      </c>
      <c r="G747" s="71">
        <v>36803</v>
      </c>
      <c r="H747" s="72">
        <v>6334.94</v>
      </c>
      <c r="I747" s="66">
        <f t="shared" si="23"/>
        <v>-1.5917945355743012E-3</v>
      </c>
    </row>
    <row r="748" spans="1:9">
      <c r="A748" s="69">
        <v>36804</v>
      </c>
      <c r="B748" s="68">
        <v>313.98199499999998</v>
      </c>
      <c r="C748" s="68">
        <v>135.970291</v>
      </c>
      <c r="D748" s="68">
        <v>212911397</v>
      </c>
      <c r="E748" s="76">
        <f t="shared" si="22"/>
        <v>5.4845281828423888E-2</v>
      </c>
      <c r="G748" s="71">
        <v>36804</v>
      </c>
      <c r="H748" s="72">
        <v>6381.98</v>
      </c>
      <c r="I748" s="66">
        <f t="shared" si="23"/>
        <v>7.4254846928305503E-3</v>
      </c>
    </row>
    <row r="749" spans="1:9">
      <c r="A749" s="69">
        <v>36805</v>
      </c>
      <c r="B749" s="68">
        <v>301.47100799999998</v>
      </c>
      <c r="C749" s="68">
        <v>130.55238299999999</v>
      </c>
      <c r="D749" s="68">
        <v>112782220</v>
      </c>
      <c r="E749" s="76">
        <f t="shared" si="22"/>
        <v>-3.9846263181123963E-2</v>
      </c>
      <c r="G749" s="71">
        <v>36805</v>
      </c>
      <c r="H749" s="72">
        <v>6391.23</v>
      </c>
      <c r="I749" s="66">
        <f t="shared" si="23"/>
        <v>1.4493934484282307E-3</v>
      </c>
    </row>
    <row r="750" spans="1:9">
      <c r="A750" s="69">
        <v>36808</v>
      </c>
      <c r="B750" s="68">
        <v>289.55499300000002</v>
      </c>
      <c r="C750" s="68">
        <v>125.39212000000001</v>
      </c>
      <c r="D750" s="68">
        <v>117385011</v>
      </c>
      <c r="E750" s="76">
        <f t="shared" si="22"/>
        <v>-3.9526379231239209E-2</v>
      </c>
      <c r="G750" s="71">
        <v>36808</v>
      </c>
      <c r="H750" s="72">
        <v>6264.84</v>
      </c>
      <c r="I750" s="66">
        <f t="shared" si="23"/>
        <v>-1.9775536164400191E-2</v>
      </c>
    </row>
    <row r="751" spans="1:9">
      <c r="A751" s="69">
        <v>36809</v>
      </c>
      <c r="B751" s="68">
        <v>296.70400999999998</v>
      </c>
      <c r="C751" s="68">
        <v>128.48799099999999</v>
      </c>
      <c r="D751" s="68">
        <v>203394163</v>
      </c>
      <c r="E751" s="76">
        <f t="shared" si="22"/>
        <v>2.4689517969709644E-2</v>
      </c>
      <c r="G751" s="71">
        <v>36809</v>
      </c>
      <c r="H751" s="72">
        <v>6247.68</v>
      </c>
      <c r="I751" s="66">
        <f t="shared" si="23"/>
        <v>-2.7390962897695477E-3</v>
      </c>
    </row>
    <row r="752" spans="1:9">
      <c r="A752" s="69">
        <v>36810</v>
      </c>
      <c r="B752" s="68">
        <v>279.425995</v>
      </c>
      <c r="C752" s="68">
        <v>121.005737</v>
      </c>
      <c r="D752" s="68">
        <v>139319876</v>
      </c>
      <c r="E752" s="76">
        <f t="shared" si="22"/>
        <v>-5.8233099776616462E-2</v>
      </c>
      <c r="G752" s="71">
        <v>36810</v>
      </c>
      <c r="H752" s="72">
        <v>6117.63</v>
      </c>
      <c r="I752" s="66">
        <f t="shared" si="23"/>
        <v>-2.0815726797787367E-2</v>
      </c>
    </row>
    <row r="753" spans="1:9">
      <c r="A753" s="69">
        <v>36811</v>
      </c>
      <c r="B753" s="68">
        <v>282.40499899999998</v>
      </c>
      <c r="C753" s="68">
        <v>122.295815</v>
      </c>
      <c r="D753" s="68">
        <v>187086769</v>
      </c>
      <c r="E753" s="76">
        <f t="shared" si="22"/>
        <v>1.0661296166478523E-2</v>
      </c>
      <c r="G753" s="71">
        <v>36811</v>
      </c>
      <c r="H753" s="72">
        <v>6131.94</v>
      </c>
      <c r="I753" s="66">
        <f t="shared" si="23"/>
        <v>2.3391411379896283E-3</v>
      </c>
    </row>
    <row r="754" spans="1:9">
      <c r="A754" s="69">
        <v>36812</v>
      </c>
      <c r="B754" s="68">
        <v>307.19000199999999</v>
      </c>
      <c r="C754" s="68">
        <v>133.029022</v>
      </c>
      <c r="D754" s="68">
        <v>238422171</v>
      </c>
      <c r="E754" s="76">
        <f t="shared" si="22"/>
        <v>8.7764303300157845E-2</v>
      </c>
      <c r="G754" s="71">
        <v>36812</v>
      </c>
      <c r="H754" s="72">
        <v>6209.58</v>
      </c>
      <c r="I754" s="66">
        <f t="shared" si="23"/>
        <v>1.266157203103754E-2</v>
      </c>
    </row>
    <row r="755" spans="1:9">
      <c r="A755" s="69">
        <v>36815</v>
      </c>
      <c r="B755" s="68">
        <v>313.14801</v>
      </c>
      <c r="C755" s="68">
        <v>135.609161</v>
      </c>
      <c r="D755" s="68">
        <v>208535840</v>
      </c>
      <c r="E755" s="76">
        <f t="shared" si="22"/>
        <v>1.9395309092778285E-2</v>
      </c>
      <c r="G755" s="71">
        <v>36815</v>
      </c>
      <c r="H755" s="72">
        <v>6285.73</v>
      </c>
      <c r="I755" s="66">
        <f t="shared" si="23"/>
        <v>1.2263309273735042E-2</v>
      </c>
    </row>
    <row r="756" spans="1:9">
      <c r="A756" s="69">
        <v>36816</v>
      </c>
      <c r="B756" s="68">
        <v>300.27899200000002</v>
      </c>
      <c r="C756" s="68">
        <v>130.03616299999999</v>
      </c>
      <c r="D756" s="68">
        <v>172097258</v>
      </c>
      <c r="E756" s="76">
        <f t="shared" si="22"/>
        <v>-4.1096028903239157E-2</v>
      </c>
      <c r="G756" s="71">
        <v>36816</v>
      </c>
      <c r="H756" s="72">
        <v>6203.25</v>
      </c>
      <c r="I756" s="66">
        <f t="shared" si="23"/>
        <v>-1.312178537735467E-2</v>
      </c>
    </row>
    <row r="757" spans="1:9">
      <c r="A757" s="69">
        <v>36817</v>
      </c>
      <c r="B757" s="68">
        <v>301.82800300000002</v>
      </c>
      <c r="C757" s="68">
        <v>130.70701600000001</v>
      </c>
      <c r="D757" s="68">
        <v>170874844</v>
      </c>
      <c r="E757" s="76">
        <f t="shared" si="22"/>
        <v>5.1589725851878786E-3</v>
      </c>
      <c r="G757" s="71">
        <v>36817</v>
      </c>
      <c r="H757" s="72">
        <v>6148.24</v>
      </c>
      <c r="I757" s="66">
        <f t="shared" si="23"/>
        <v>-8.8679321323500131E-3</v>
      </c>
    </row>
    <row r="758" spans="1:9">
      <c r="A758" s="69">
        <v>36818</v>
      </c>
      <c r="B758" s="68">
        <v>320.53601099999997</v>
      </c>
      <c r="C758" s="68">
        <v>138.808502</v>
      </c>
      <c r="D758" s="68">
        <v>176720539</v>
      </c>
      <c r="E758" s="76">
        <f t="shared" si="22"/>
        <v>6.1982028569912376E-2</v>
      </c>
      <c r="G758" s="71">
        <v>36818</v>
      </c>
      <c r="H758" s="72">
        <v>6218.91</v>
      </c>
      <c r="I758" s="66">
        <f t="shared" si="23"/>
        <v>1.1494346349524429E-2</v>
      </c>
    </row>
    <row r="759" spans="1:9">
      <c r="A759" s="69">
        <v>36819</v>
      </c>
      <c r="B759" s="68">
        <v>328.87701399999997</v>
      </c>
      <c r="C759" s="68">
        <v>142.420593</v>
      </c>
      <c r="D759" s="68">
        <v>225425518</v>
      </c>
      <c r="E759" s="76">
        <f t="shared" si="22"/>
        <v>2.6022116426268994E-2</v>
      </c>
      <c r="G759" s="71">
        <v>36819</v>
      </c>
      <c r="H759" s="72">
        <v>6276.27</v>
      </c>
      <c r="I759" s="66">
        <f t="shared" si="23"/>
        <v>9.2234812853057187E-3</v>
      </c>
    </row>
    <row r="760" spans="1:9">
      <c r="A760" s="69">
        <v>36822</v>
      </c>
      <c r="B760" s="68">
        <v>334.834991</v>
      </c>
      <c r="C760" s="68">
        <v>145.00071700000001</v>
      </c>
      <c r="D760" s="68">
        <v>152626959</v>
      </c>
      <c r="E760" s="76">
        <f t="shared" si="22"/>
        <v>1.8116228458619127E-2</v>
      </c>
      <c r="G760" s="71">
        <v>36822</v>
      </c>
      <c r="H760" s="72">
        <v>6315.9</v>
      </c>
      <c r="I760" s="66">
        <f t="shared" si="23"/>
        <v>6.3142599027765211E-3</v>
      </c>
    </row>
    <row r="761" spans="1:9">
      <c r="A761" s="69">
        <v>36823</v>
      </c>
      <c r="B761" s="68">
        <v>339.60101300000002</v>
      </c>
      <c r="C761" s="68">
        <v>147.06463600000001</v>
      </c>
      <c r="D761" s="68">
        <v>217087166</v>
      </c>
      <c r="E761" s="76">
        <f t="shared" si="22"/>
        <v>1.4233853753978322E-2</v>
      </c>
      <c r="G761" s="71">
        <v>36823</v>
      </c>
      <c r="H761" s="72">
        <v>6438.38</v>
      </c>
      <c r="I761" s="66">
        <f t="shared" si="23"/>
        <v>1.9392327300938976E-2</v>
      </c>
    </row>
    <row r="762" spans="1:9">
      <c r="A762" s="69">
        <v>36824</v>
      </c>
      <c r="B762" s="68">
        <v>331.26001000000002</v>
      </c>
      <c r="C762" s="68">
        <v>143.45254499999999</v>
      </c>
      <c r="D762" s="68">
        <v>153433188</v>
      </c>
      <c r="E762" s="76">
        <f t="shared" si="22"/>
        <v>-2.4561248021584336E-2</v>
      </c>
      <c r="G762" s="71">
        <v>36824</v>
      </c>
      <c r="H762" s="72">
        <v>6367.83</v>
      </c>
      <c r="I762" s="66">
        <f t="shared" si="23"/>
        <v>-1.0957725390548583E-2</v>
      </c>
    </row>
    <row r="763" spans="1:9">
      <c r="A763" s="69">
        <v>36825</v>
      </c>
      <c r="B763" s="68">
        <v>321.72699</v>
      </c>
      <c r="C763" s="68">
        <v>139.32427999999999</v>
      </c>
      <c r="D763" s="68">
        <v>131475039</v>
      </c>
      <c r="E763" s="76">
        <f t="shared" si="22"/>
        <v>-2.8777913978451895E-2</v>
      </c>
      <c r="G763" s="71">
        <v>36825</v>
      </c>
      <c r="H763" s="72">
        <v>6302.32</v>
      </c>
      <c r="I763" s="66">
        <f t="shared" si="23"/>
        <v>-1.0287649010730534E-2</v>
      </c>
    </row>
    <row r="764" spans="1:9">
      <c r="A764" s="69">
        <v>36826</v>
      </c>
      <c r="B764" s="68">
        <v>337.21798699999999</v>
      </c>
      <c r="C764" s="68">
        <v>146.03268399999999</v>
      </c>
      <c r="D764" s="68">
        <v>156664049</v>
      </c>
      <c r="E764" s="76">
        <f t="shared" si="22"/>
        <v>4.8149568761453508E-2</v>
      </c>
      <c r="G764" s="71">
        <v>36826</v>
      </c>
      <c r="H764" s="72">
        <v>6366.55</v>
      </c>
      <c r="I764" s="66">
        <f t="shared" si="23"/>
        <v>1.0191485040429632E-2</v>
      </c>
    </row>
    <row r="765" spans="1:9">
      <c r="A765" s="69">
        <v>36829</v>
      </c>
      <c r="B765" s="68">
        <v>341.74600199999998</v>
      </c>
      <c r="C765" s="68">
        <v>147.993561</v>
      </c>
      <c r="D765" s="68">
        <v>91917702</v>
      </c>
      <c r="E765" s="76">
        <f t="shared" si="22"/>
        <v>1.3427658427479226E-2</v>
      </c>
      <c r="G765" s="71">
        <v>36829</v>
      </c>
      <c r="H765" s="72">
        <v>6388.4</v>
      </c>
      <c r="I765" s="66">
        <f t="shared" si="23"/>
        <v>3.4320000628282905E-3</v>
      </c>
    </row>
    <row r="766" spans="1:9">
      <c r="A766" s="69">
        <v>36830</v>
      </c>
      <c r="B766" s="68">
        <v>341.74600199999998</v>
      </c>
      <c r="C766" s="68">
        <v>147.993561</v>
      </c>
      <c r="D766" s="68">
        <v>126989483</v>
      </c>
      <c r="E766" s="76">
        <f t="shared" si="22"/>
        <v>0</v>
      </c>
      <c r="G766" s="71">
        <v>36830</v>
      </c>
      <c r="H766" s="72">
        <v>6438.42</v>
      </c>
      <c r="I766" s="66">
        <f t="shared" si="23"/>
        <v>7.8298165424833203E-3</v>
      </c>
    </row>
    <row r="767" spans="1:9">
      <c r="A767" s="69">
        <v>36831</v>
      </c>
      <c r="B767" s="68">
        <v>329.82998700000002</v>
      </c>
      <c r="C767" s="68">
        <v>142.83326700000001</v>
      </c>
      <c r="D767" s="68">
        <v>251032057</v>
      </c>
      <c r="E767" s="76">
        <f t="shared" ref="E767:E807" si="24">(C767-C766)/C766</f>
        <v>-3.4868368360972089E-2</v>
      </c>
      <c r="G767" s="71">
        <v>36831</v>
      </c>
      <c r="H767" s="72">
        <v>6457.61</v>
      </c>
      <c r="I767" s="66">
        <f t="shared" si="23"/>
        <v>2.9805449162992785E-3</v>
      </c>
    </row>
    <row r="768" spans="1:9">
      <c r="A768" s="69">
        <v>36832</v>
      </c>
      <c r="B768" s="68">
        <v>301.47100799999998</v>
      </c>
      <c r="C768" s="68">
        <v>130.55238299999999</v>
      </c>
      <c r="D768" s="68">
        <v>343978172</v>
      </c>
      <c r="E768" s="76">
        <f t="shared" si="24"/>
        <v>-8.5980558016641978E-2</v>
      </c>
      <c r="G768" s="71">
        <v>36832</v>
      </c>
      <c r="H768" s="72">
        <v>6392.01</v>
      </c>
      <c r="I768" s="66">
        <f t="shared" si="23"/>
        <v>-1.0158557113235309E-2</v>
      </c>
    </row>
    <row r="769" spans="1:9">
      <c r="A769" s="69">
        <v>36833</v>
      </c>
      <c r="B769" s="68">
        <v>301.47100799999998</v>
      </c>
      <c r="C769" s="68">
        <v>130.55238299999999</v>
      </c>
      <c r="D769" s="68">
        <v>371881407</v>
      </c>
      <c r="E769" s="76">
        <f t="shared" si="24"/>
        <v>0</v>
      </c>
      <c r="G769" s="71">
        <v>36833</v>
      </c>
      <c r="H769" s="72">
        <v>6385.44</v>
      </c>
      <c r="I769" s="66">
        <f t="shared" si="23"/>
        <v>-1.0278457011175855E-3</v>
      </c>
    </row>
    <row r="770" spans="1:9">
      <c r="A770" s="69">
        <v>36836</v>
      </c>
      <c r="B770" s="68">
        <v>289.55499300000002</v>
      </c>
      <c r="C770" s="68">
        <v>125.39212000000001</v>
      </c>
      <c r="D770" s="68">
        <v>267391013</v>
      </c>
      <c r="E770" s="76">
        <f t="shared" si="24"/>
        <v>-3.9526379231239209E-2</v>
      </c>
      <c r="G770" s="71">
        <v>36836</v>
      </c>
      <c r="H770" s="72">
        <v>6430.99</v>
      </c>
      <c r="I770" s="66">
        <f t="shared" si="23"/>
        <v>7.1334160214488245E-3</v>
      </c>
    </row>
    <row r="771" spans="1:9">
      <c r="A771" s="69">
        <v>36837</v>
      </c>
      <c r="B771" s="68">
        <v>307.42800899999997</v>
      </c>
      <c r="C771" s="68">
        <v>133.13209499999999</v>
      </c>
      <c r="D771" s="68">
        <v>184472418</v>
      </c>
      <c r="E771" s="76">
        <f t="shared" si="24"/>
        <v>6.1726167481656637E-2</v>
      </c>
      <c r="G771" s="71">
        <v>36837</v>
      </c>
      <c r="H771" s="72">
        <v>6466.91</v>
      </c>
      <c r="I771" s="66">
        <f t="shared" si="23"/>
        <v>5.5854541835705035E-3</v>
      </c>
    </row>
    <row r="772" spans="1:9">
      <c r="A772" s="69">
        <v>36838</v>
      </c>
      <c r="B772" s="68">
        <v>305.40301499999998</v>
      </c>
      <c r="C772" s="68">
        <v>132.255188</v>
      </c>
      <c r="D772" s="68">
        <v>164854833</v>
      </c>
      <c r="E772" s="76">
        <f t="shared" si="24"/>
        <v>-6.5867437900679667E-3</v>
      </c>
      <c r="G772" s="71">
        <v>36838</v>
      </c>
      <c r="H772" s="72">
        <v>6477.37</v>
      </c>
      <c r="I772" s="66">
        <f t="shared" si="23"/>
        <v>1.6174649098255637E-3</v>
      </c>
    </row>
    <row r="773" spans="1:9">
      <c r="A773" s="69">
        <v>36839</v>
      </c>
      <c r="B773" s="68">
        <v>297.89599600000003</v>
      </c>
      <c r="C773" s="68">
        <v>129.004242</v>
      </c>
      <c r="D773" s="68">
        <v>104268209</v>
      </c>
      <c r="E773" s="76">
        <f t="shared" si="24"/>
        <v>-2.4580858030310303E-2</v>
      </c>
      <c r="G773" s="71">
        <v>36839</v>
      </c>
      <c r="H773" s="72">
        <v>6442.19</v>
      </c>
      <c r="I773" s="66">
        <f t="shared" si="23"/>
        <v>-5.4312166820793461E-3</v>
      </c>
    </row>
    <row r="774" spans="1:9">
      <c r="A774" s="69">
        <v>36840</v>
      </c>
      <c r="B774" s="68">
        <v>291.93798800000002</v>
      </c>
      <c r="C774" s="68">
        <v>126.424126</v>
      </c>
      <c r="D774" s="68">
        <v>144972658</v>
      </c>
      <c r="E774" s="76">
        <f t="shared" si="24"/>
        <v>-2.0000241542444813E-2</v>
      </c>
      <c r="G774" s="71">
        <v>36840</v>
      </c>
      <c r="H774" s="72">
        <v>6400.22</v>
      </c>
      <c r="I774" s="66">
        <f t="shared" ref="I774:I807" si="25">(H774-H773)/H773</f>
        <v>-6.5148652864940879E-3</v>
      </c>
    </row>
    <row r="775" spans="1:9">
      <c r="A775" s="69">
        <v>36843</v>
      </c>
      <c r="B775" s="68">
        <v>283.95400999999998</v>
      </c>
      <c r="C775" s="68">
        <v>122.966644</v>
      </c>
      <c r="D775" s="68">
        <v>126121381</v>
      </c>
      <c r="E775" s="76">
        <f t="shared" si="24"/>
        <v>-2.7348276862914588E-2</v>
      </c>
      <c r="G775" s="71">
        <v>36843</v>
      </c>
      <c r="H775" s="72">
        <v>6274.82</v>
      </c>
      <c r="I775" s="66">
        <f t="shared" si="25"/>
        <v>-1.9593076487995811E-2</v>
      </c>
    </row>
    <row r="776" spans="1:9">
      <c r="A776" s="69">
        <v>36844</v>
      </c>
      <c r="B776" s="68">
        <v>312.79098499999998</v>
      </c>
      <c r="C776" s="68">
        <v>135.45452900000001</v>
      </c>
      <c r="D776" s="68">
        <v>361242143</v>
      </c>
      <c r="E776" s="76">
        <f t="shared" si="24"/>
        <v>0.10155506073663363</v>
      </c>
      <c r="G776" s="71">
        <v>36844</v>
      </c>
      <c r="H776" s="72">
        <v>6412.85</v>
      </c>
      <c r="I776" s="66">
        <f t="shared" si="25"/>
        <v>2.1997443751374648E-2</v>
      </c>
    </row>
    <row r="777" spans="1:9">
      <c r="A777" s="69">
        <v>36845</v>
      </c>
      <c r="B777" s="68">
        <v>313.98199499999998</v>
      </c>
      <c r="C777" s="68">
        <v>135.970291</v>
      </c>
      <c r="D777" s="68">
        <v>164230964</v>
      </c>
      <c r="E777" s="76">
        <f t="shared" si="24"/>
        <v>3.8076393887132051E-3</v>
      </c>
      <c r="G777" s="71">
        <v>36845</v>
      </c>
      <c r="H777" s="72">
        <v>6432.29</v>
      </c>
      <c r="I777" s="66">
        <f t="shared" si="25"/>
        <v>3.0314134901018421E-3</v>
      </c>
    </row>
    <row r="778" spans="1:9">
      <c r="A778" s="69">
        <v>36846</v>
      </c>
      <c r="B778" s="68">
        <v>316.96099900000002</v>
      </c>
      <c r="C778" s="68">
        <v>137.26033000000001</v>
      </c>
      <c r="D778" s="68">
        <v>153119816</v>
      </c>
      <c r="E778" s="76">
        <f t="shared" si="24"/>
        <v>9.4876534462959069E-3</v>
      </c>
      <c r="G778" s="71">
        <v>36846</v>
      </c>
      <c r="H778" s="72">
        <v>6430.44</v>
      </c>
      <c r="I778" s="66">
        <f t="shared" si="25"/>
        <v>-2.8761141055523988E-4</v>
      </c>
    </row>
    <row r="779" spans="1:9">
      <c r="A779" s="69">
        <v>36847</v>
      </c>
      <c r="B779" s="68">
        <v>313.385986</v>
      </c>
      <c r="C779" s="68">
        <v>135.712189</v>
      </c>
      <c r="D779" s="68">
        <v>112915179</v>
      </c>
      <c r="E779" s="76">
        <f t="shared" si="24"/>
        <v>-1.1278866953037453E-2</v>
      </c>
      <c r="G779" s="71">
        <v>36847</v>
      </c>
      <c r="H779" s="72">
        <v>6440.1</v>
      </c>
      <c r="I779" s="66">
        <f t="shared" si="25"/>
        <v>1.5022300184747489E-3</v>
      </c>
    </row>
    <row r="780" spans="1:9">
      <c r="A780" s="69">
        <v>36850</v>
      </c>
      <c r="B780" s="68">
        <v>294.08300800000001</v>
      </c>
      <c r="C780" s="68">
        <v>127.634041</v>
      </c>
      <c r="D780" s="68">
        <v>172691909</v>
      </c>
      <c r="E780" s="76">
        <f t="shared" si="24"/>
        <v>-5.9524115405728217E-2</v>
      </c>
      <c r="G780" s="71">
        <v>36850</v>
      </c>
      <c r="H780" s="72">
        <v>6344.98</v>
      </c>
      <c r="I780" s="66">
        <f t="shared" si="25"/>
        <v>-1.4769956988245648E-2</v>
      </c>
    </row>
    <row r="781" spans="1:9">
      <c r="A781" s="69">
        <v>36851</v>
      </c>
      <c r="B781" s="68">
        <v>296.70400999999998</v>
      </c>
      <c r="C781" s="68">
        <v>128.77151499999999</v>
      </c>
      <c r="D781" s="68">
        <v>139720311</v>
      </c>
      <c r="E781" s="76">
        <f t="shared" si="24"/>
        <v>8.9119955075307646E-3</v>
      </c>
      <c r="G781" s="71">
        <v>36851</v>
      </c>
      <c r="H781" s="72">
        <v>6382.15</v>
      </c>
      <c r="I781" s="66">
        <f t="shared" si="25"/>
        <v>5.8581744938518447E-3</v>
      </c>
    </row>
    <row r="782" spans="1:9">
      <c r="A782" s="69">
        <v>36852</v>
      </c>
      <c r="B782" s="68">
        <v>287.766998</v>
      </c>
      <c r="C782" s="68">
        <v>124.892822</v>
      </c>
      <c r="D782" s="68">
        <v>131318514</v>
      </c>
      <c r="E782" s="76">
        <f t="shared" si="24"/>
        <v>-3.0120737493847135E-2</v>
      </c>
      <c r="G782" s="71">
        <v>36852</v>
      </c>
      <c r="H782" s="72">
        <v>6221.36</v>
      </c>
      <c r="I782" s="66">
        <f t="shared" si="25"/>
        <v>-2.5193704315943682E-2</v>
      </c>
    </row>
    <row r="783" spans="1:9">
      <c r="A783" s="69">
        <v>36853</v>
      </c>
      <c r="B783" s="68">
        <v>297.89599600000003</v>
      </c>
      <c r="C783" s="68">
        <v>129.28890999999999</v>
      </c>
      <c r="D783" s="68">
        <v>135871798</v>
      </c>
      <c r="E783" s="76">
        <f t="shared" si="24"/>
        <v>3.5198884368230481E-2</v>
      </c>
      <c r="G783" s="71">
        <v>36853</v>
      </c>
      <c r="H783" s="72">
        <v>6287.26</v>
      </c>
      <c r="I783" s="66">
        <f t="shared" si="25"/>
        <v>1.0592539251867848E-2</v>
      </c>
    </row>
    <row r="784" spans="1:9">
      <c r="A784" s="69">
        <v>36854</v>
      </c>
      <c r="B784" s="68">
        <v>305.04501299999998</v>
      </c>
      <c r="C784" s="68">
        <v>132.39160200000001</v>
      </c>
      <c r="D784" s="68">
        <v>28190959</v>
      </c>
      <c r="E784" s="76">
        <f t="shared" si="24"/>
        <v>2.3998129460601217E-2</v>
      </c>
      <c r="G784" s="71">
        <v>36854</v>
      </c>
      <c r="H784" s="72">
        <v>6327.55</v>
      </c>
      <c r="I784" s="66">
        <f t="shared" si="25"/>
        <v>6.4081968934002987E-3</v>
      </c>
    </row>
    <row r="785" spans="1:9">
      <c r="A785" s="69">
        <v>36857</v>
      </c>
      <c r="B785" s="68">
        <v>305.04501299999998</v>
      </c>
      <c r="C785" s="68">
        <v>132.39160200000001</v>
      </c>
      <c r="D785" s="68">
        <v>98919251</v>
      </c>
      <c r="E785" s="76">
        <f t="shared" si="24"/>
        <v>0</v>
      </c>
      <c r="G785" s="71">
        <v>36857</v>
      </c>
      <c r="H785" s="72">
        <v>6374.69</v>
      </c>
      <c r="I785" s="66">
        <f t="shared" si="25"/>
        <v>7.4499608853346739E-3</v>
      </c>
    </row>
    <row r="786" spans="1:9">
      <c r="A786" s="69">
        <v>36858</v>
      </c>
      <c r="B786" s="68">
        <v>288.95901500000002</v>
      </c>
      <c r="C786" s="68">
        <v>125.410179</v>
      </c>
      <c r="D786" s="68">
        <v>183064369</v>
      </c>
      <c r="E786" s="76">
        <f t="shared" si="24"/>
        <v>-5.2733125776361606E-2</v>
      </c>
      <c r="G786" s="71">
        <v>36858</v>
      </c>
      <c r="H786" s="72">
        <v>6249.8</v>
      </c>
      <c r="I786" s="66">
        <f t="shared" si="25"/>
        <v>-1.9591540921989843E-2</v>
      </c>
    </row>
    <row r="787" spans="1:9">
      <c r="A787" s="69">
        <v>36859</v>
      </c>
      <c r="B787" s="68">
        <v>293.12899800000002</v>
      </c>
      <c r="C787" s="68">
        <v>127.220001</v>
      </c>
      <c r="D787" s="68">
        <v>151973039</v>
      </c>
      <c r="E787" s="76">
        <f t="shared" si="24"/>
        <v>1.4431220929841723E-2</v>
      </c>
      <c r="G787" s="71">
        <v>36859</v>
      </c>
      <c r="H787" s="72">
        <v>6164.88</v>
      </c>
      <c r="I787" s="66">
        <f t="shared" si="25"/>
        <v>-1.3587634804313749E-2</v>
      </c>
    </row>
    <row r="788" spans="1:9">
      <c r="A788" s="69">
        <v>36860</v>
      </c>
      <c r="B788" s="68">
        <v>287.52899200000002</v>
      </c>
      <c r="C788" s="68">
        <v>124.78952</v>
      </c>
      <c r="D788" s="68">
        <v>156259062</v>
      </c>
      <c r="E788" s="76">
        <f t="shared" si="24"/>
        <v>-1.9104551021030102E-2</v>
      </c>
      <c r="G788" s="71">
        <v>36860</v>
      </c>
      <c r="H788" s="72">
        <v>6142.19</v>
      </c>
      <c r="I788" s="66">
        <f t="shared" si="25"/>
        <v>-3.6805258172098254E-3</v>
      </c>
    </row>
    <row r="789" spans="1:9">
      <c r="A789" s="69">
        <v>36861</v>
      </c>
      <c r="B789" s="68">
        <v>302.66198700000001</v>
      </c>
      <c r="C789" s="68">
        <v>131.35732999999999</v>
      </c>
      <c r="D789" s="68">
        <v>174922166</v>
      </c>
      <c r="E789" s="76">
        <f t="shared" si="24"/>
        <v>5.2631102355390057E-2</v>
      </c>
      <c r="G789" s="71">
        <v>36861</v>
      </c>
      <c r="H789" s="72">
        <v>6170.42</v>
      </c>
      <c r="I789" s="66">
        <f t="shared" si="25"/>
        <v>4.5960805510738799E-3</v>
      </c>
    </row>
    <row r="790" spans="1:9">
      <c r="A790" s="69">
        <v>36864</v>
      </c>
      <c r="B790" s="68">
        <v>297.89599600000003</v>
      </c>
      <c r="C790" s="68">
        <v>129.28890999999999</v>
      </c>
      <c r="D790" s="68">
        <v>82120920</v>
      </c>
      <c r="E790" s="76">
        <f t="shared" si="24"/>
        <v>-1.5746513727098468E-2</v>
      </c>
      <c r="G790" s="71">
        <v>36864</v>
      </c>
      <c r="H790" s="72">
        <v>6158.67</v>
      </c>
      <c r="I790" s="66">
        <f t="shared" si="25"/>
        <v>-1.9042463884144029E-3</v>
      </c>
    </row>
    <row r="791" spans="1:9">
      <c r="A791" s="69">
        <v>36865</v>
      </c>
      <c r="B791" s="68">
        <v>305.64099099999999</v>
      </c>
      <c r="C791" s="68">
        <v>132.65026900000001</v>
      </c>
      <c r="D791" s="68">
        <v>168939348</v>
      </c>
      <c r="E791" s="76">
        <f t="shared" si="24"/>
        <v>2.5998819233606515E-2</v>
      </c>
      <c r="G791" s="71">
        <v>36865</v>
      </c>
      <c r="H791" s="72">
        <v>6298.98</v>
      </c>
      <c r="I791" s="66">
        <f t="shared" si="25"/>
        <v>2.2782516354992146E-2</v>
      </c>
    </row>
    <row r="792" spans="1:9">
      <c r="A792" s="69">
        <v>36866</v>
      </c>
      <c r="B792" s="68">
        <v>319.34399400000001</v>
      </c>
      <c r="C792" s="68">
        <v>138.597443</v>
      </c>
      <c r="D792" s="68">
        <v>222225003</v>
      </c>
      <c r="E792" s="76">
        <f t="shared" si="24"/>
        <v>4.4833486165037399E-2</v>
      </c>
      <c r="G792" s="71">
        <v>36866</v>
      </c>
      <c r="H792" s="72">
        <v>6273.32</v>
      </c>
      <c r="I792" s="66">
        <f t="shared" si="25"/>
        <v>-4.0736754204648779E-3</v>
      </c>
    </row>
    <row r="793" spans="1:9">
      <c r="A793" s="69">
        <v>36867</v>
      </c>
      <c r="B793" s="68">
        <v>313.743988</v>
      </c>
      <c r="C793" s="68">
        <v>136.16703799999999</v>
      </c>
      <c r="D793" s="68">
        <v>135695186</v>
      </c>
      <c r="E793" s="76">
        <f t="shared" si="24"/>
        <v>-1.7535713122788329E-2</v>
      </c>
      <c r="G793" s="71">
        <v>36867</v>
      </c>
      <c r="H793" s="72">
        <v>6231.37</v>
      </c>
      <c r="I793" s="66">
        <f t="shared" si="25"/>
        <v>-6.6870492817200176E-3</v>
      </c>
    </row>
    <row r="794" spans="1:9">
      <c r="A794" s="69">
        <v>36868</v>
      </c>
      <c r="B794" s="68">
        <v>315.76998900000001</v>
      </c>
      <c r="C794" s="68">
        <v>137.046356</v>
      </c>
      <c r="D794" s="68">
        <v>228106590</v>
      </c>
      <c r="E794" s="76">
        <f t="shared" si="24"/>
        <v>6.4576421204081127E-3</v>
      </c>
      <c r="G794" s="71">
        <v>36868</v>
      </c>
      <c r="H794" s="72">
        <v>6288.33</v>
      </c>
      <c r="I794" s="66">
        <f t="shared" si="25"/>
        <v>9.1408470368474406E-3</v>
      </c>
    </row>
    <row r="795" spans="1:9">
      <c r="A795" s="69">
        <v>36871</v>
      </c>
      <c r="B795" s="68">
        <v>326.493988</v>
      </c>
      <c r="C795" s="68">
        <v>141.70056199999999</v>
      </c>
      <c r="D795" s="68">
        <v>187408156</v>
      </c>
      <c r="E795" s="76">
        <f t="shared" si="24"/>
        <v>3.396081541927308E-2</v>
      </c>
      <c r="G795" s="71">
        <v>36871</v>
      </c>
      <c r="H795" s="72">
        <v>6370.35</v>
      </c>
      <c r="I795" s="66">
        <f t="shared" si="25"/>
        <v>1.3043208610235219E-2</v>
      </c>
    </row>
    <row r="796" spans="1:9">
      <c r="A796" s="69">
        <v>36872</v>
      </c>
      <c r="B796" s="68">
        <v>329.47299199999998</v>
      </c>
      <c r="C796" s="68">
        <v>142.99352999999999</v>
      </c>
      <c r="D796" s="68">
        <v>161201018</v>
      </c>
      <c r="E796" s="76">
        <f t="shared" si="24"/>
        <v>9.1246497667384126E-3</v>
      </c>
      <c r="G796" s="71">
        <v>36872</v>
      </c>
      <c r="H796" s="72">
        <v>6390.41</v>
      </c>
      <c r="I796" s="66">
        <f t="shared" si="25"/>
        <v>3.1489635577322266E-3</v>
      </c>
    </row>
    <row r="797" spans="1:9">
      <c r="A797" s="69">
        <v>36873</v>
      </c>
      <c r="B797" s="68">
        <v>319.34399400000001</v>
      </c>
      <c r="C797" s="68">
        <v>138.597443</v>
      </c>
      <c r="D797" s="68">
        <v>166726857</v>
      </c>
      <c r="E797" s="76">
        <f t="shared" si="24"/>
        <v>-3.074325810405544E-2</v>
      </c>
      <c r="G797" s="71">
        <v>36873</v>
      </c>
      <c r="H797" s="72">
        <v>6402.96</v>
      </c>
      <c r="I797" s="66">
        <f t="shared" si="25"/>
        <v>1.9638802518148575E-3</v>
      </c>
    </row>
    <row r="798" spans="1:9">
      <c r="A798" s="69">
        <v>36874</v>
      </c>
      <c r="B798" s="68">
        <v>301.47100799999998</v>
      </c>
      <c r="C798" s="68">
        <v>130.84045399999999</v>
      </c>
      <c r="D798" s="68">
        <v>205108145</v>
      </c>
      <c r="E798" s="76">
        <f t="shared" si="24"/>
        <v>-5.5967764138332654E-2</v>
      </c>
      <c r="G798" s="71">
        <v>36874</v>
      </c>
      <c r="H798" s="72">
        <v>6263.81</v>
      </c>
      <c r="I798" s="66">
        <f t="shared" si="25"/>
        <v>-2.1732136386920991E-2</v>
      </c>
    </row>
    <row r="799" spans="1:9">
      <c r="A799" s="69">
        <v>36875</v>
      </c>
      <c r="B799" s="68">
        <v>301.82800300000002</v>
      </c>
      <c r="C799" s="68">
        <v>130.99542199999999</v>
      </c>
      <c r="D799" s="68">
        <v>155568203</v>
      </c>
      <c r="E799" s="76">
        <f t="shared" si="24"/>
        <v>1.1844043280375401E-3</v>
      </c>
      <c r="G799" s="71">
        <v>36875</v>
      </c>
      <c r="H799" s="72">
        <v>6175.81</v>
      </c>
      <c r="I799" s="66">
        <f t="shared" si="25"/>
        <v>-1.4048957423676643E-2</v>
      </c>
    </row>
    <row r="800" spans="1:9">
      <c r="A800" s="69">
        <v>36878</v>
      </c>
      <c r="B800" s="68">
        <v>306.23700000000002</v>
      </c>
      <c r="C800" s="68">
        <v>132.908951</v>
      </c>
      <c r="D800" s="68">
        <v>122028742</v>
      </c>
      <c r="E800" s="76">
        <f t="shared" si="24"/>
        <v>1.460760208856773E-2</v>
      </c>
      <c r="G800" s="71">
        <v>36878</v>
      </c>
      <c r="H800" s="72">
        <v>6246.48</v>
      </c>
      <c r="I800" s="66">
        <f t="shared" si="25"/>
        <v>1.1443033383475068E-2</v>
      </c>
    </row>
    <row r="801" spans="1:9">
      <c r="A801" s="69">
        <v>36879</v>
      </c>
      <c r="B801" s="68">
        <v>302.66198700000001</v>
      </c>
      <c r="C801" s="68">
        <v>131.35732999999999</v>
      </c>
      <c r="D801" s="68">
        <v>125328768</v>
      </c>
      <c r="E801" s="76">
        <f t="shared" si="24"/>
        <v>-1.1674315298749228E-2</v>
      </c>
      <c r="G801" s="71">
        <v>36879</v>
      </c>
      <c r="H801" s="72">
        <v>6294.98</v>
      </c>
      <c r="I801" s="66">
        <f t="shared" si="25"/>
        <v>7.76437289481436E-3</v>
      </c>
    </row>
    <row r="802" spans="1:9">
      <c r="A802" s="69">
        <v>36880</v>
      </c>
      <c r="B802" s="68">
        <v>291.93798800000002</v>
      </c>
      <c r="C802" s="68">
        <v>126.70309399999999</v>
      </c>
      <c r="D802" s="68">
        <v>165665788</v>
      </c>
      <c r="E802" s="76">
        <f t="shared" si="24"/>
        <v>-3.5431871217236205E-2</v>
      </c>
      <c r="G802" s="71">
        <v>36880</v>
      </c>
      <c r="H802" s="72">
        <v>6176.71</v>
      </c>
      <c r="I802" s="66">
        <f t="shared" si="25"/>
        <v>-1.8787986617908165E-2</v>
      </c>
    </row>
    <row r="803" spans="1:9">
      <c r="A803" s="69">
        <v>36881</v>
      </c>
      <c r="B803" s="68">
        <v>278.82998700000002</v>
      </c>
      <c r="C803" s="68">
        <v>121.014107</v>
      </c>
      <c r="D803" s="68">
        <v>276185417</v>
      </c>
      <c r="E803" s="76">
        <f t="shared" si="24"/>
        <v>-4.4900142691069546E-2</v>
      </c>
      <c r="G803" s="71">
        <v>36881</v>
      </c>
      <c r="H803" s="72">
        <v>6115.48</v>
      </c>
      <c r="I803" s="66">
        <f t="shared" si="25"/>
        <v>-9.9130443229487018E-3</v>
      </c>
    </row>
    <row r="804" spans="1:9">
      <c r="A804" s="69">
        <v>36882</v>
      </c>
      <c r="B804" s="68">
        <v>276.44699100000003</v>
      </c>
      <c r="C804" s="68">
        <v>119.97985799999999</v>
      </c>
      <c r="D804" s="68">
        <v>48733761</v>
      </c>
      <c r="E804" s="76">
        <f t="shared" si="24"/>
        <v>-8.5465159859420582E-3</v>
      </c>
      <c r="G804" s="71">
        <v>36882</v>
      </c>
      <c r="H804" s="72">
        <v>6097.53</v>
      </c>
      <c r="I804" s="66">
        <f t="shared" si="25"/>
        <v>-2.9351743444504469E-3</v>
      </c>
    </row>
    <row r="805" spans="1:9">
      <c r="A805" s="69">
        <v>36887</v>
      </c>
      <c r="B805" s="68">
        <v>283.00100700000002</v>
      </c>
      <c r="C805" s="68">
        <v>122.824371</v>
      </c>
      <c r="D805" s="68">
        <v>59531544</v>
      </c>
      <c r="E805" s="76">
        <f t="shared" si="24"/>
        <v>2.3708254430506216E-2</v>
      </c>
      <c r="G805" s="71">
        <v>36887</v>
      </c>
      <c r="H805" s="72">
        <v>6218.17</v>
      </c>
      <c r="I805" s="66">
        <f t="shared" si="25"/>
        <v>1.9785060508107435E-2</v>
      </c>
    </row>
    <row r="806" spans="1:9">
      <c r="A806" s="69">
        <v>36888</v>
      </c>
      <c r="B806" s="68">
        <v>277.63900799999999</v>
      </c>
      <c r="C806" s="68">
        <v>120.49720000000001</v>
      </c>
      <c r="D806" s="68">
        <v>76977947</v>
      </c>
      <c r="E806" s="76">
        <f t="shared" si="24"/>
        <v>-1.8947143641386877E-2</v>
      </c>
      <c r="G806" s="71">
        <v>36888</v>
      </c>
      <c r="H806" s="72">
        <v>6223.22</v>
      </c>
      <c r="I806" s="66">
        <f t="shared" si="25"/>
        <v>8.1213604645742751E-4</v>
      </c>
    </row>
    <row r="807" spans="1:9">
      <c r="A807" s="69">
        <v>36889</v>
      </c>
      <c r="B807" s="68">
        <v>292.533997</v>
      </c>
      <c r="C807" s="68">
        <v>126.96174600000001</v>
      </c>
      <c r="D807" s="68">
        <v>133009159</v>
      </c>
      <c r="E807" s="76">
        <f t="shared" si="24"/>
        <v>5.3648931261473277E-2</v>
      </c>
      <c r="G807" s="73">
        <v>36889</v>
      </c>
      <c r="H807" s="74">
        <v>6222.46</v>
      </c>
      <c r="I807" s="66">
        <f t="shared" si="25"/>
        <v>-1.2212327380362872E-4</v>
      </c>
    </row>
  </sheetData>
  <mergeCells count="2">
    <mergeCell ref="A1:D2"/>
    <mergeCell ref="G1:J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53"/>
  <sheetViews>
    <sheetView workbookViewId="0">
      <selection sqref="A1:A1048576"/>
    </sheetView>
  </sheetViews>
  <sheetFormatPr baseColWidth="10" defaultRowHeight="15"/>
  <cols>
    <col min="1" max="1" width="11.85546875" style="66" bestFit="1" customWidth="1"/>
  </cols>
  <sheetData>
    <row r="1" spans="1:4">
      <c r="A1" s="89" t="s">
        <v>490</v>
      </c>
      <c r="B1" s="81" t="s">
        <v>491</v>
      </c>
      <c r="C1" s="80" t="s">
        <v>492</v>
      </c>
      <c r="D1" s="81" t="s">
        <v>489</v>
      </c>
    </row>
    <row r="2" spans="1:4">
      <c r="A2" s="67">
        <v>4.3963673609480079E-2</v>
      </c>
      <c r="B2" s="67">
        <v>3.5487245034663789E-3</v>
      </c>
      <c r="C2" s="82">
        <v>206192188</v>
      </c>
      <c r="D2" s="71">
        <v>36083</v>
      </c>
    </row>
    <row r="3" spans="1:4">
      <c r="A3" s="67">
        <v>5.6354617713312268E-3</v>
      </c>
      <c r="B3" s="67">
        <v>1.5181031226328945E-2</v>
      </c>
      <c r="C3" s="82">
        <v>186185568</v>
      </c>
      <c r="D3" s="71">
        <v>36084</v>
      </c>
    </row>
    <row r="4" spans="1:4">
      <c r="A4" s="67">
        <v>-2.1010759685672828E-2</v>
      </c>
      <c r="B4" s="67">
        <v>-1.0820035573253426E-2</v>
      </c>
      <c r="C4" s="82">
        <v>116330078</v>
      </c>
      <c r="D4" s="71">
        <v>36087</v>
      </c>
    </row>
    <row r="5" spans="1:4">
      <c r="A5" s="67">
        <v>3.4337152625601677E-2</v>
      </c>
      <c r="B5" s="67">
        <v>3.433756176723729E-2</v>
      </c>
      <c r="C5" s="82">
        <v>251523558</v>
      </c>
      <c r="D5" s="71">
        <v>36088</v>
      </c>
    </row>
    <row r="6" spans="1:4">
      <c r="A6" s="67">
        <v>2.2128643036531118E-2</v>
      </c>
      <c r="B6" s="67">
        <v>-8.6121541238566891E-3</v>
      </c>
      <c r="C6" s="82">
        <v>169018235</v>
      </c>
      <c r="D6" s="71">
        <v>36089</v>
      </c>
    </row>
    <row r="7" spans="1:4">
      <c r="A7" s="67">
        <v>2.8417482415935103E-2</v>
      </c>
      <c r="B7" s="67">
        <v>4.473125714230833E-3</v>
      </c>
      <c r="C7" s="82">
        <v>112898086</v>
      </c>
      <c r="D7" s="71">
        <v>36090</v>
      </c>
    </row>
    <row r="8" spans="1:4">
      <c r="A8" s="67">
        <v>-3.9489321249360741E-3</v>
      </c>
      <c r="B8" s="67">
        <v>-2.4474468158333122E-3</v>
      </c>
      <c r="C8" s="82">
        <v>115677756</v>
      </c>
      <c r="D8" s="71">
        <v>36091</v>
      </c>
    </row>
    <row r="9" spans="1:4">
      <c r="A9" s="67">
        <v>3.9645880139063255E-3</v>
      </c>
      <c r="B9" s="67">
        <v>2.7467156334696646E-3</v>
      </c>
      <c r="C9" s="82">
        <v>101521577</v>
      </c>
      <c r="D9" s="71">
        <v>36094</v>
      </c>
    </row>
    <row r="10" spans="1:4">
      <c r="A10" s="67">
        <v>-1.2499666564456636E-2</v>
      </c>
      <c r="B10" s="67">
        <v>1.9055829432262746E-2</v>
      </c>
      <c r="C10" s="82">
        <v>103697036</v>
      </c>
      <c r="D10" s="71">
        <v>36095</v>
      </c>
    </row>
    <row r="11" spans="1:4">
      <c r="A11" s="67">
        <v>-1.5990664364746818E-2</v>
      </c>
      <c r="B11" s="67">
        <v>-6.9928495862063315E-3</v>
      </c>
      <c r="C11" s="82">
        <v>147932203</v>
      </c>
      <c r="D11" s="71">
        <v>36096</v>
      </c>
    </row>
    <row r="12" spans="1:4">
      <c r="A12" s="67">
        <v>5.3487170599443822E-2</v>
      </c>
      <c r="B12" s="67">
        <v>1.2210325885739821E-2</v>
      </c>
      <c r="C12" s="82">
        <v>87299657</v>
      </c>
      <c r="D12" s="71">
        <v>36097</v>
      </c>
    </row>
    <row r="13" spans="1:4">
      <c r="A13" s="67">
        <v>2.8278835731137115E-2</v>
      </c>
      <c r="B13" s="67">
        <v>1.4901502653717714E-2</v>
      </c>
      <c r="C13" s="82">
        <v>183315920</v>
      </c>
      <c r="D13" s="71">
        <v>36098</v>
      </c>
    </row>
    <row r="14" spans="1:4">
      <c r="A14" s="67">
        <v>4.87504173388391E-2</v>
      </c>
      <c r="B14" s="67">
        <v>1.6025022203344116E-2</v>
      </c>
      <c r="C14" s="82">
        <v>111034817</v>
      </c>
      <c r="D14" s="71">
        <v>36101</v>
      </c>
    </row>
    <row r="15" spans="1:4">
      <c r="A15" s="67">
        <v>1.6684368624999928E-2</v>
      </c>
      <c r="B15" s="67">
        <v>-3.918183266009451E-3</v>
      </c>
      <c r="C15" s="82">
        <v>160421175</v>
      </c>
      <c r="D15" s="71">
        <v>36102</v>
      </c>
    </row>
    <row r="16" spans="1:4">
      <c r="A16" s="67">
        <v>-1.5241723215740875E-2</v>
      </c>
      <c r="B16" s="67">
        <v>2.1619333305474109E-2</v>
      </c>
      <c r="C16" s="82">
        <v>111769369</v>
      </c>
      <c r="D16" s="71">
        <v>36103</v>
      </c>
    </row>
    <row r="17" spans="1:4">
      <c r="A17" s="67">
        <v>-1.1901382438633401E-2</v>
      </c>
      <c r="B17" s="67">
        <v>-2.5440789918297679E-2</v>
      </c>
      <c r="C17" s="82">
        <v>109357807</v>
      </c>
      <c r="D17" s="71">
        <v>36104</v>
      </c>
    </row>
    <row r="18" spans="1:4">
      <c r="A18" s="67">
        <v>4.8171195251285924E-3</v>
      </c>
      <c r="B18" s="67">
        <v>2.0365669612632288E-3</v>
      </c>
      <c r="C18" s="82">
        <v>70679201</v>
      </c>
      <c r="D18" s="71">
        <v>36105</v>
      </c>
    </row>
    <row r="19" spans="1:4">
      <c r="A19" s="67">
        <v>-1.3190013055885567E-2</v>
      </c>
      <c r="B19" s="67">
        <v>-1.040071244242831E-2</v>
      </c>
      <c r="C19" s="82">
        <v>90857781</v>
      </c>
      <c r="D19" s="71">
        <v>36108</v>
      </c>
    </row>
    <row r="20" spans="1:4">
      <c r="A20" s="67">
        <v>-7.2886620731789763E-3</v>
      </c>
      <c r="B20" s="67">
        <v>-2.7972748653802771E-4</v>
      </c>
      <c r="C20" s="82">
        <v>106229176</v>
      </c>
      <c r="D20" s="71">
        <v>36109</v>
      </c>
    </row>
    <row r="21" spans="1:4">
      <c r="A21" s="67">
        <v>2.570403822489551E-2</v>
      </c>
      <c r="B21" s="67">
        <v>8.1916816694094993E-3</v>
      </c>
      <c r="C21" s="82">
        <v>112492259</v>
      </c>
      <c r="D21" s="71">
        <v>36110</v>
      </c>
    </row>
    <row r="22" spans="1:4">
      <c r="A22" s="67">
        <v>-3.5810101308965964E-3</v>
      </c>
      <c r="B22" s="67">
        <v>-5.0923525244484643E-3</v>
      </c>
      <c r="C22" s="82">
        <v>111003551</v>
      </c>
      <c r="D22" s="71">
        <v>36111</v>
      </c>
    </row>
    <row r="23" spans="1:4">
      <c r="A23" s="67">
        <v>-2.9938242995813408E-2</v>
      </c>
      <c r="B23" s="67">
        <v>2.6188531735472772E-3</v>
      </c>
      <c r="C23" s="82">
        <v>168623184</v>
      </c>
      <c r="D23" s="71">
        <v>36112</v>
      </c>
    </row>
    <row r="24" spans="1:4">
      <c r="A24" s="67">
        <v>5.1231423466712674E-2</v>
      </c>
      <c r="B24" s="67">
        <v>8.6542368786173256E-3</v>
      </c>
      <c r="C24" s="82">
        <v>110519120</v>
      </c>
      <c r="D24" s="71">
        <v>36115</v>
      </c>
    </row>
    <row r="25" spans="1:4">
      <c r="A25" s="67">
        <v>-1.5852290048679094E-2</v>
      </c>
      <c r="B25" s="67">
        <v>-1.4118501043462019E-3</v>
      </c>
      <c r="C25" s="82">
        <v>220030692</v>
      </c>
      <c r="D25" s="71">
        <v>36116</v>
      </c>
    </row>
    <row r="26" spans="1:4">
      <c r="A26" s="67">
        <v>4.8923604681315971E-2</v>
      </c>
      <c r="B26" s="67">
        <v>-5.2174197487787925E-3</v>
      </c>
      <c r="C26" s="82">
        <v>230889228</v>
      </c>
      <c r="D26" s="71">
        <v>36117</v>
      </c>
    </row>
    <row r="27" spans="1:4">
      <c r="A27" s="67">
        <v>1.7066748290037296E-2</v>
      </c>
      <c r="B27" s="67">
        <v>2.414500521555497E-2</v>
      </c>
      <c r="C27" s="82">
        <v>200898109</v>
      </c>
      <c r="D27" s="71">
        <v>36118</v>
      </c>
    </row>
    <row r="28" spans="1:4">
      <c r="A28" s="67">
        <v>-1.5661400654113214E-2</v>
      </c>
      <c r="B28" s="67">
        <v>1.9854874442133411E-2</v>
      </c>
      <c r="C28" s="82">
        <v>168450117</v>
      </c>
      <c r="D28" s="71">
        <v>36119</v>
      </c>
    </row>
    <row r="29" spans="1:4">
      <c r="A29" s="67">
        <v>-2.3284745700096069E-3</v>
      </c>
      <c r="B29" s="67">
        <v>2.2891163779910434E-2</v>
      </c>
      <c r="C29" s="82">
        <v>109450746</v>
      </c>
      <c r="D29" s="71">
        <v>36122</v>
      </c>
    </row>
    <row r="30" spans="1:4">
      <c r="A30" s="67">
        <v>9.7981921808344818E-3</v>
      </c>
      <c r="B30" s="67">
        <v>-8.5681993444326667E-3</v>
      </c>
      <c r="C30" s="82">
        <v>74426645</v>
      </c>
      <c r="D30" s="71">
        <v>36123</v>
      </c>
    </row>
    <row r="31" spans="1:4">
      <c r="A31" s="67">
        <v>1.0273525214875961E-2</v>
      </c>
      <c r="B31" s="67">
        <v>-7.4142932534932513E-3</v>
      </c>
      <c r="C31" s="82">
        <v>128022341</v>
      </c>
      <c r="D31" s="71">
        <v>36124</v>
      </c>
    </row>
    <row r="32" spans="1:4">
      <c r="A32" s="67">
        <v>2.8812004112170518E-2</v>
      </c>
      <c r="B32" s="67">
        <v>1.2614525469699848E-2</v>
      </c>
      <c r="C32" s="82">
        <v>126383580</v>
      </c>
      <c r="D32" s="71">
        <v>36125</v>
      </c>
    </row>
    <row r="33" spans="1:4">
      <c r="A33" s="67">
        <v>-1.4824695164316695E-2</v>
      </c>
      <c r="B33" s="67">
        <v>2.8037687868809951E-3</v>
      </c>
      <c r="C33" s="82">
        <v>99823648</v>
      </c>
      <c r="D33" s="71">
        <v>36126</v>
      </c>
    </row>
    <row r="34" spans="1:4">
      <c r="A34" s="67">
        <v>-2.230324227303048E-3</v>
      </c>
      <c r="B34" s="67">
        <v>-1.7165707597776209E-2</v>
      </c>
      <c r="C34" s="82">
        <v>102147722</v>
      </c>
      <c r="D34" s="71">
        <v>36129</v>
      </c>
    </row>
    <row r="35" spans="1:4">
      <c r="A35" s="67">
        <v>-4.8046385143980942E-2</v>
      </c>
      <c r="B35" s="67">
        <v>-3.5940799701944241E-2</v>
      </c>
      <c r="C35" s="82">
        <v>188136048</v>
      </c>
      <c r="D35" s="71">
        <v>36130</v>
      </c>
    </row>
    <row r="36" spans="1:4">
      <c r="A36" s="67">
        <v>4.6963312603442971E-3</v>
      </c>
      <c r="B36" s="67">
        <v>-5.4628032758760802E-3</v>
      </c>
      <c r="C36" s="82">
        <v>178574584</v>
      </c>
      <c r="D36" s="71">
        <v>36131</v>
      </c>
    </row>
    <row r="37" spans="1:4">
      <c r="A37" s="67">
        <v>-1.9858557041595584E-2</v>
      </c>
      <c r="B37" s="67">
        <v>1.0700537478210396E-2</v>
      </c>
      <c r="C37" s="82">
        <v>137905623</v>
      </c>
      <c r="D37" s="71">
        <v>36132</v>
      </c>
    </row>
    <row r="38" spans="1:4">
      <c r="A38" s="67">
        <v>6.5534111146723917E-3</v>
      </c>
      <c r="B38" s="67">
        <v>2.8385970144427426E-3</v>
      </c>
      <c r="C38" s="82">
        <v>235476255</v>
      </c>
      <c r="D38" s="71">
        <v>36133</v>
      </c>
    </row>
    <row r="39" spans="1:4">
      <c r="A39" s="67">
        <v>2.3683247360451867E-2</v>
      </c>
      <c r="B39" s="67">
        <v>-9.3516041942486819E-4</v>
      </c>
      <c r="C39" s="82">
        <v>90046309</v>
      </c>
      <c r="D39" s="71">
        <v>36136</v>
      </c>
    </row>
    <row r="40" spans="1:4">
      <c r="A40" s="67">
        <v>1.7928078698564113E-2</v>
      </c>
      <c r="B40" s="67">
        <v>6.9879911273851882E-3</v>
      </c>
      <c r="C40" s="82">
        <v>88719738</v>
      </c>
      <c r="D40" s="71">
        <v>36137</v>
      </c>
    </row>
    <row r="41" spans="1:4">
      <c r="A41" s="67">
        <v>3.7501415234047396E-2</v>
      </c>
      <c r="B41" s="67">
        <v>9.5144310217105277E-3</v>
      </c>
      <c r="C41" s="82">
        <v>125068946</v>
      </c>
      <c r="D41" s="71">
        <v>36138</v>
      </c>
    </row>
    <row r="42" spans="1:4">
      <c r="A42" s="67">
        <v>-1.0405133011145082E-2</v>
      </c>
      <c r="B42" s="67">
        <v>-1.5522718733627101E-3</v>
      </c>
      <c r="C42" s="82">
        <v>142493657</v>
      </c>
      <c r="D42" s="71">
        <v>36139</v>
      </c>
    </row>
    <row r="43" spans="1:4">
      <c r="A43" s="67">
        <v>-2.3797452784178923E-2</v>
      </c>
      <c r="B43" s="67">
        <v>-2.094938263098679E-2</v>
      </c>
      <c r="C43" s="82">
        <v>115230499</v>
      </c>
      <c r="D43" s="71">
        <v>36140</v>
      </c>
    </row>
    <row r="44" spans="1:4">
      <c r="A44" s="67">
        <v>2.3810311956554673E-2</v>
      </c>
      <c r="B44" s="67">
        <v>-1.3010377625757891E-3</v>
      </c>
      <c r="C44" s="82">
        <v>160733136</v>
      </c>
      <c r="D44" s="71">
        <v>36143</v>
      </c>
    </row>
    <row r="45" spans="1:4">
      <c r="A45" s="67">
        <v>4.6513131736389469E-2</v>
      </c>
      <c r="B45" s="67">
        <v>4.0780410948013032E-3</v>
      </c>
      <c r="C45" s="82">
        <v>130192322</v>
      </c>
      <c r="D45" s="71">
        <v>36144</v>
      </c>
    </row>
    <row r="46" spans="1:4">
      <c r="A46" s="67">
        <v>-2.433988830316982E-2</v>
      </c>
      <c r="B46" s="67">
        <v>1.319215632642255E-2</v>
      </c>
      <c r="C46" s="82">
        <v>169363175</v>
      </c>
      <c r="D46" s="71">
        <v>36145</v>
      </c>
    </row>
    <row r="47" spans="1:4">
      <c r="A47" s="67">
        <v>-3.2552369219155533E-3</v>
      </c>
      <c r="B47" s="67">
        <v>9.7399829497016466E-3</v>
      </c>
      <c r="C47" s="82">
        <v>132396972</v>
      </c>
      <c r="D47" s="71">
        <v>36146</v>
      </c>
    </row>
    <row r="48" spans="1:4">
      <c r="A48" s="67">
        <v>2.1763420895891786E-2</v>
      </c>
      <c r="B48" s="67">
        <v>9.9573632775398369E-3</v>
      </c>
      <c r="C48" s="82">
        <v>111795553</v>
      </c>
      <c r="D48" s="71">
        <v>36147</v>
      </c>
    </row>
    <row r="49" spans="1:4">
      <c r="A49" s="67">
        <v>4.3664434234363898E-2</v>
      </c>
      <c r="B49" s="67">
        <v>2.345063002342444E-2</v>
      </c>
      <c r="C49" s="82">
        <v>95013798</v>
      </c>
      <c r="D49" s="71">
        <v>36150</v>
      </c>
    </row>
    <row r="50" spans="1:4">
      <c r="A50" s="67">
        <v>-8.673286036412934E-3</v>
      </c>
      <c r="B50" s="67">
        <v>-5.6513230664511247E-3</v>
      </c>
      <c r="C50" s="82">
        <v>74457884</v>
      </c>
      <c r="D50" s="71">
        <v>36151</v>
      </c>
    </row>
    <row r="51" spans="1:4">
      <c r="A51" s="67">
        <v>2.2131566425636164E-2</v>
      </c>
      <c r="B51" s="67">
        <v>1.1209438518368933E-2</v>
      </c>
      <c r="C51" s="82">
        <v>51129424</v>
      </c>
      <c r="D51" s="71">
        <v>36152</v>
      </c>
    </row>
    <row r="52" spans="1:4">
      <c r="A52" s="67">
        <v>-2.3163278990412452E-2</v>
      </c>
      <c r="B52" s="67">
        <v>-7.0352813350956301E-3</v>
      </c>
      <c r="C52" s="82">
        <v>15808280</v>
      </c>
      <c r="D52" s="71">
        <v>36153</v>
      </c>
    </row>
    <row r="53" spans="1:4">
      <c r="A53" s="67">
        <v>1.5462313199037349E-2</v>
      </c>
      <c r="B53" s="67">
        <v>1.2666987090990232E-2</v>
      </c>
      <c r="C53" s="82">
        <v>31108110</v>
      </c>
      <c r="D53" s="71">
        <v>36158</v>
      </c>
    </row>
    <row r="54" spans="1:4">
      <c r="A54" s="67">
        <v>-9.1366799406411292E-3</v>
      </c>
      <c r="B54" s="67">
        <v>-9.923353204724707E-3</v>
      </c>
      <c r="C54" s="82">
        <v>18306838</v>
      </c>
      <c r="D54" s="71">
        <v>36159</v>
      </c>
    </row>
    <row r="55" spans="1:4">
      <c r="A55" s="67">
        <v>7.4797169002200153E-2</v>
      </c>
      <c r="B55" s="67">
        <v>-5.3377939611536562E-4</v>
      </c>
      <c r="C55" s="82">
        <v>192752213</v>
      </c>
      <c r="D55" s="71">
        <v>36164</v>
      </c>
    </row>
    <row r="56" spans="1:4">
      <c r="A56" s="67">
        <v>5.8625416674663713E-2</v>
      </c>
      <c r="B56" s="67">
        <v>1.3394132774549958E-2</v>
      </c>
      <c r="C56" s="82">
        <v>179253304</v>
      </c>
      <c r="D56" s="71">
        <v>36165</v>
      </c>
    </row>
    <row r="57" spans="1:4">
      <c r="A57" s="67">
        <v>-1.9358400119594606E-2</v>
      </c>
      <c r="B57" s="67">
        <v>3.1996294176587239E-2</v>
      </c>
      <c r="C57" s="82">
        <v>723948636</v>
      </c>
      <c r="D57" s="71">
        <v>36166</v>
      </c>
    </row>
    <row r="58" spans="1:4">
      <c r="A58" s="67">
        <v>-1.2398288554176436E-2</v>
      </c>
      <c r="B58" s="67">
        <v>-7.7413101354241965E-3</v>
      </c>
      <c r="C58" s="82">
        <v>384068058</v>
      </c>
      <c r="D58" s="71">
        <v>36167</v>
      </c>
    </row>
    <row r="59" spans="1:4">
      <c r="A59" s="67">
        <v>-1.0228117238937547E-2</v>
      </c>
      <c r="B59" s="67">
        <v>7.5312682852475207E-3</v>
      </c>
      <c r="C59" s="82">
        <v>154127860</v>
      </c>
      <c r="D59" s="71">
        <v>36168</v>
      </c>
    </row>
    <row r="60" spans="1:4">
      <c r="A60" s="67">
        <v>9.3942311023381547E-3</v>
      </c>
      <c r="B60" s="67">
        <v>-1.8475138193448152E-2</v>
      </c>
      <c r="C60" s="82">
        <v>362180216</v>
      </c>
      <c r="D60" s="71">
        <v>36172</v>
      </c>
    </row>
    <row r="61" spans="1:4">
      <c r="A61" s="67">
        <v>-3.2571922685871578E-2</v>
      </c>
      <c r="B61" s="67">
        <v>-3.0412970012977308E-2</v>
      </c>
      <c r="C61" s="82">
        <v>174584571</v>
      </c>
      <c r="D61" s="71">
        <v>36173</v>
      </c>
    </row>
    <row r="62" spans="1:4">
      <c r="A62" s="67">
        <v>1.1541625807618373E-2</v>
      </c>
      <c r="B62" s="67">
        <v>-5.1161431152575562E-3</v>
      </c>
      <c r="C62" s="82">
        <v>240966712</v>
      </c>
      <c r="D62" s="71">
        <v>36174</v>
      </c>
    </row>
    <row r="63" spans="1:4">
      <c r="A63" s="67">
        <v>1.6170026552032542E-2</v>
      </c>
      <c r="B63" s="67">
        <v>2.0762244466666004E-2</v>
      </c>
      <c r="C63" s="82">
        <v>257351448</v>
      </c>
      <c r="D63" s="71">
        <v>36175</v>
      </c>
    </row>
    <row r="64" spans="1:4">
      <c r="A64" s="67">
        <v>0.14693270486611221</v>
      </c>
      <c r="B64" s="67">
        <v>3.0787642526030858E-2</v>
      </c>
      <c r="C64" s="82">
        <v>1338917416</v>
      </c>
      <c r="D64" s="71">
        <v>36178</v>
      </c>
    </row>
    <row r="65" spans="1:4">
      <c r="A65" s="67">
        <v>-8.3639199611135667E-2</v>
      </c>
      <c r="B65" s="67">
        <v>-1.5731727828371674E-2</v>
      </c>
      <c r="C65" s="82">
        <v>1251802602</v>
      </c>
      <c r="D65" s="71">
        <v>36179</v>
      </c>
    </row>
    <row r="66" spans="1:4">
      <c r="A66" s="67">
        <v>3.2056808613393599E-2</v>
      </c>
      <c r="B66" s="67">
        <v>1.2940495289162003E-2</v>
      </c>
      <c r="C66" s="82">
        <v>1171938323</v>
      </c>
      <c r="D66" s="71">
        <v>36180</v>
      </c>
    </row>
    <row r="67" spans="1:4">
      <c r="A67" s="67">
        <v>3.4520986823662848E-3</v>
      </c>
      <c r="B67" s="67">
        <v>-1.364978650711891E-2</v>
      </c>
      <c r="C67" s="82">
        <v>467356943</v>
      </c>
      <c r="D67" s="71">
        <v>36181</v>
      </c>
    </row>
    <row r="68" spans="1:4">
      <c r="A68" s="67">
        <v>-3.2243731242410645E-2</v>
      </c>
      <c r="B68" s="67">
        <v>-2.6735854539416369E-2</v>
      </c>
      <c r="C68" s="82">
        <v>367726853</v>
      </c>
      <c r="D68" s="71">
        <v>36182</v>
      </c>
    </row>
    <row r="69" spans="1:4">
      <c r="A69" s="67">
        <v>1.954470271274909E-2</v>
      </c>
      <c r="B69" s="67">
        <v>3.3610635292190424E-3</v>
      </c>
      <c r="C69" s="82">
        <v>231353229</v>
      </c>
      <c r="D69" s="71">
        <v>36185</v>
      </c>
    </row>
    <row r="70" spans="1:4">
      <c r="A70" s="67">
        <v>1.045840406727299E-2</v>
      </c>
      <c r="B70" s="67">
        <v>8.0259278278646865E-4</v>
      </c>
      <c r="C70" s="82">
        <v>343065961</v>
      </c>
      <c r="D70" s="71">
        <v>36186</v>
      </c>
    </row>
    <row r="71" spans="1:4">
      <c r="A71" s="67">
        <v>1.983710683503918E-2</v>
      </c>
      <c r="B71" s="67">
        <v>-1.5733154820360366E-3</v>
      </c>
      <c r="C71" s="82">
        <v>430678291</v>
      </c>
      <c r="D71" s="71">
        <v>36187</v>
      </c>
    </row>
    <row r="72" spans="1:4">
      <c r="A72" s="67">
        <v>5.0731034110629639E-3</v>
      </c>
      <c r="B72" s="67">
        <v>-6.6367163569526185E-4</v>
      </c>
      <c r="C72" s="82">
        <v>376322530</v>
      </c>
      <c r="D72" s="71">
        <v>36188</v>
      </c>
    </row>
    <row r="73" spans="1:4">
      <c r="A73" s="67">
        <v>-2.5252635950348654E-3</v>
      </c>
      <c r="B73" s="67">
        <v>4.0017028522775647E-3</v>
      </c>
      <c r="C73" s="82">
        <v>302465722</v>
      </c>
      <c r="D73" s="71">
        <v>36189</v>
      </c>
    </row>
    <row r="74" spans="1:4">
      <c r="A74" s="67">
        <v>8.4368259563646518E-4</v>
      </c>
      <c r="B74" s="67">
        <v>1.9740502035278211E-2</v>
      </c>
      <c r="C74" s="82">
        <v>186796707</v>
      </c>
      <c r="D74" s="71">
        <v>36192</v>
      </c>
    </row>
    <row r="75" spans="1:4">
      <c r="A75" s="67">
        <v>-1.0533095290287392E-2</v>
      </c>
      <c r="B75" s="67">
        <v>9.8130693451229216E-5</v>
      </c>
      <c r="C75" s="82">
        <v>117551015</v>
      </c>
      <c r="D75" s="71">
        <v>36193</v>
      </c>
    </row>
    <row r="76" spans="1:4">
      <c r="A76" s="67">
        <v>-2.4701807215226777E-2</v>
      </c>
      <c r="B76" s="67">
        <v>-1.2093836999291424E-2</v>
      </c>
      <c r="C76" s="82">
        <v>255998438</v>
      </c>
      <c r="D76" s="71">
        <v>36194</v>
      </c>
    </row>
    <row r="77" spans="1:4">
      <c r="A77" s="67">
        <v>-2.7948419734900795E-2</v>
      </c>
      <c r="B77" s="67">
        <v>-5.7236551935461662E-5</v>
      </c>
      <c r="C77" s="82">
        <v>269874351</v>
      </c>
      <c r="D77" s="71">
        <v>36195</v>
      </c>
    </row>
    <row r="78" spans="1:4">
      <c r="A78" s="67">
        <v>-2.470747239813631E-2</v>
      </c>
      <c r="B78" s="67">
        <v>-1.4251033683955278E-2</v>
      </c>
      <c r="C78" s="82">
        <v>238062797</v>
      </c>
      <c r="D78" s="71">
        <v>36196</v>
      </c>
    </row>
    <row r="79" spans="1:4">
      <c r="A79" s="67">
        <v>-8.2908621118017011E-3</v>
      </c>
      <c r="B79" s="67">
        <v>-3.4772094198902152E-3</v>
      </c>
      <c r="C79" s="82">
        <v>215603211</v>
      </c>
      <c r="D79" s="71">
        <v>36199</v>
      </c>
    </row>
    <row r="80" spans="1:4">
      <c r="A80" s="67">
        <v>-1.8114681055304473E-2</v>
      </c>
      <c r="B80" s="67">
        <v>-9.4260237090203619E-3</v>
      </c>
      <c r="C80" s="82">
        <v>234208671</v>
      </c>
      <c r="D80" s="71">
        <v>36200</v>
      </c>
    </row>
    <row r="81" spans="1:4">
      <c r="A81" s="67">
        <v>6.6218041767048073E-3</v>
      </c>
      <c r="B81" s="67">
        <v>-1.6799569543470463E-3</v>
      </c>
      <c r="C81" s="82">
        <v>271392144</v>
      </c>
      <c r="D81" s="71">
        <v>36201</v>
      </c>
    </row>
    <row r="82" spans="1:4">
      <c r="A82" s="67">
        <v>2.7726160812781446E-2</v>
      </c>
      <c r="B82" s="67">
        <v>2.0501889015978682E-2</v>
      </c>
      <c r="C82" s="82">
        <v>330090604</v>
      </c>
      <c r="D82" s="71">
        <v>36202</v>
      </c>
    </row>
    <row r="83" spans="1:4">
      <c r="A83" s="67">
        <v>2.0119622582400284E-2</v>
      </c>
      <c r="B83" s="67">
        <v>1.0568056381081695E-2</v>
      </c>
      <c r="C83" s="82">
        <v>252404940</v>
      </c>
      <c r="D83" s="71">
        <v>36203</v>
      </c>
    </row>
    <row r="84" spans="1:4">
      <c r="A84" s="67">
        <v>1.6135877929079154E-2</v>
      </c>
      <c r="B84" s="67">
        <v>1.2185059648144047E-2</v>
      </c>
      <c r="C84" s="82">
        <v>124717454</v>
      </c>
      <c r="D84" s="71">
        <v>36206</v>
      </c>
    </row>
    <row r="85" spans="1:4">
      <c r="A85" s="67">
        <v>-1.7652965241988553E-3</v>
      </c>
      <c r="B85" s="67">
        <v>1.4173434895504728E-2</v>
      </c>
      <c r="C85" s="82">
        <v>175984792</v>
      </c>
      <c r="D85" s="71">
        <v>36207</v>
      </c>
    </row>
    <row r="86" spans="1:4">
      <c r="A86" s="67">
        <v>-1.0163994967212769E-2</v>
      </c>
      <c r="B86" s="67">
        <v>-4.9471156285962516E-3</v>
      </c>
      <c r="C86" s="82">
        <v>126724706</v>
      </c>
      <c r="D86" s="71">
        <v>36208</v>
      </c>
    </row>
    <row r="87" spans="1:4">
      <c r="A87" s="67">
        <v>8.9344966321214605E-4</v>
      </c>
      <c r="B87" s="67">
        <v>-5.7087485337404382E-4</v>
      </c>
      <c r="C87" s="82">
        <v>166855143</v>
      </c>
      <c r="D87" s="71">
        <v>36209</v>
      </c>
    </row>
    <row r="88" spans="1:4">
      <c r="A88" s="67">
        <v>5.3538829201973444E-3</v>
      </c>
      <c r="B88" s="67">
        <v>-7.1951564794268952E-3</v>
      </c>
      <c r="C88" s="82">
        <v>160668026</v>
      </c>
      <c r="D88" s="71">
        <v>36210</v>
      </c>
    </row>
    <row r="89" spans="1:4">
      <c r="A89" s="67">
        <v>1.0645535353114136E-2</v>
      </c>
      <c r="B89" s="67">
        <v>6.419938950890494E-3</v>
      </c>
      <c r="C89" s="82">
        <v>215394386</v>
      </c>
      <c r="D89" s="71">
        <v>36213</v>
      </c>
    </row>
    <row r="90" spans="1:4">
      <c r="A90" s="67">
        <v>2.8973819095955641E-2</v>
      </c>
      <c r="B90" s="67">
        <v>1.4054527811688023E-2</v>
      </c>
      <c r="C90" s="82">
        <v>149855950</v>
      </c>
      <c r="D90" s="71">
        <v>36214</v>
      </c>
    </row>
    <row r="91" spans="1:4">
      <c r="A91" s="67">
        <v>8.9593611662446299E-3</v>
      </c>
      <c r="B91" s="67">
        <v>2.4756142733670841E-2</v>
      </c>
      <c r="C91" s="82">
        <v>175864388</v>
      </c>
      <c r="D91" s="71">
        <v>36215</v>
      </c>
    </row>
    <row r="92" spans="1:4">
      <c r="A92" s="67">
        <v>-2.4524148019878352E-2</v>
      </c>
      <c r="B92" s="67">
        <v>-1.6029817902790542E-2</v>
      </c>
      <c r="C92" s="82">
        <v>184413163</v>
      </c>
      <c r="D92" s="71">
        <v>36216</v>
      </c>
    </row>
    <row r="93" spans="1:4">
      <c r="A93" s="67">
        <v>-7.3686724392626086E-3</v>
      </c>
      <c r="B93" s="67">
        <v>-5.0608151763229022E-3</v>
      </c>
      <c r="C93" s="82">
        <v>199236789</v>
      </c>
      <c r="D93" s="71">
        <v>36217</v>
      </c>
    </row>
    <row r="94" spans="1:4">
      <c r="A94" s="67">
        <v>-2.4454014111550983E-2</v>
      </c>
      <c r="B94" s="67">
        <v>-1.8498485854480166E-2</v>
      </c>
      <c r="C94" s="82">
        <v>137134964</v>
      </c>
      <c r="D94" s="71">
        <v>36220</v>
      </c>
    </row>
    <row r="95" spans="1:4">
      <c r="A95" s="67">
        <v>3.1318177002609316E-3</v>
      </c>
      <c r="B95" s="67">
        <v>6.5997125825260352E-5</v>
      </c>
      <c r="C95" s="82">
        <v>125160414</v>
      </c>
      <c r="D95" s="71">
        <v>36221</v>
      </c>
    </row>
    <row r="96" spans="1:4">
      <c r="A96" s="67">
        <v>-2.0971194036238677E-2</v>
      </c>
      <c r="B96" s="67">
        <v>-2.1365159446783805E-3</v>
      </c>
      <c r="C96" s="82">
        <v>159141452</v>
      </c>
      <c r="D96" s="71">
        <v>36222</v>
      </c>
    </row>
    <row r="97" spans="1:4">
      <c r="A97" s="67">
        <v>3.6442509758806219E-3</v>
      </c>
      <c r="B97" s="67">
        <v>8.7842574466959599E-3</v>
      </c>
      <c r="C97" s="82">
        <v>195152932</v>
      </c>
      <c r="D97" s="71">
        <v>36223</v>
      </c>
    </row>
    <row r="98" spans="1:4">
      <c r="A98" s="67">
        <v>1.3625946037504571E-2</v>
      </c>
      <c r="B98" s="67">
        <v>1.7050045480992183E-2</v>
      </c>
      <c r="C98" s="82">
        <v>113366075</v>
      </c>
      <c r="D98" s="71">
        <v>36224</v>
      </c>
    </row>
    <row r="99" spans="1:4">
      <c r="A99" s="67">
        <v>3.134202328647649E-3</v>
      </c>
      <c r="B99" s="67">
        <v>5.4306838471815248E-4</v>
      </c>
      <c r="C99" s="82">
        <v>107550242</v>
      </c>
      <c r="D99" s="71">
        <v>36227</v>
      </c>
    </row>
    <row r="100" spans="1:4">
      <c r="A100" s="67">
        <v>4.0212515039147415E-3</v>
      </c>
      <c r="B100" s="67">
        <v>4.640150752554739E-3</v>
      </c>
      <c r="C100" s="82">
        <v>111272793</v>
      </c>
      <c r="D100" s="71">
        <v>36228</v>
      </c>
    </row>
    <row r="101" spans="1:4">
      <c r="A101" s="67">
        <v>-1.4234076788747401E-2</v>
      </c>
      <c r="B101" s="67">
        <v>6.1240914060716823E-4</v>
      </c>
      <c r="C101" s="82">
        <v>128824971</v>
      </c>
      <c r="D101" s="71">
        <v>36229</v>
      </c>
    </row>
    <row r="102" spans="1:4">
      <c r="A102" s="67">
        <v>2.6173412320311378E-2</v>
      </c>
      <c r="B102" s="67">
        <v>1.5092574197145667E-2</v>
      </c>
      <c r="C102" s="82">
        <v>227748076</v>
      </c>
      <c r="D102" s="71">
        <v>36230</v>
      </c>
    </row>
    <row r="103" spans="1:4">
      <c r="A103" s="67">
        <v>-5.7187888303555732E-3</v>
      </c>
      <c r="B103" s="67">
        <v>-8.437926157886768E-3</v>
      </c>
      <c r="C103" s="82">
        <v>348132269</v>
      </c>
      <c r="D103" s="71">
        <v>36231</v>
      </c>
    </row>
    <row r="104" spans="1:4">
      <c r="A104" s="67">
        <v>-8.8456884945722989E-3</v>
      </c>
      <c r="B104" s="67">
        <v>-1.2010085606680411E-2</v>
      </c>
      <c r="C104" s="82">
        <v>183743693</v>
      </c>
      <c r="D104" s="71">
        <v>36234</v>
      </c>
    </row>
    <row r="105" spans="1:4">
      <c r="A105" s="67">
        <v>-8.929387720894331E-4</v>
      </c>
      <c r="B105" s="67">
        <v>-7.8301596482559883E-4</v>
      </c>
      <c r="C105" s="82">
        <v>109595542</v>
      </c>
      <c r="D105" s="71">
        <v>36235</v>
      </c>
    </row>
    <row r="106" spans="1:4">
      <c r="A106" s="67">
        <v>-3.4390501266039084E-2</v>
      </c>
      <c r="B106" s="67">
        <v>-9.888889068045156E-3</v>
      </c>
      <c r="C106" s="82">
        <v>185880011</v>
      </c>
      <c r="D106" s="71">
        <v>36236</v>
      </c>
    </row>
    <row r="107" spans="1:4">
      <c r="A107" s="67">
        <v>-8.7880105231783346E-3</v>
      </c>
      <c r="B107" s="67">
        <v>-4.2846115513517436E-3</v>
      </c>
      <c r="C107" s="82">
        <v>150184266</v>
      </c>
      <c r="D107" s="71">
        <v>36237</v>
      </c>
    </row>
    <row r="108" spans="1:4">
      <c r="A108" s="67">
        <v>3.2676106866981729E-3</v>
      </c>
      <c r="B108" s="67">
        <v>8.004226179085909E-3</v>
      </c>
      <c r="C108" s="82">
        <v>160286108</v>
      </c>
      <c r="D108" s="71">
        <v>36238</v>
      </c>
    </row>
    <row r="109" spans="1:4">
      <c r="A109" s="67">
        <v>-2.2327677853244122E-2</v>
      </c>
      <c r="B109" s="67">
        <v>-1.6955450163145208E-3</v>
      </c>
      <c r="C109" s="82">
        <v>209864264</v>
      </c>
      <c r="D109" s="71">
        <v>36241</v>
      </c>
    </row>
    <row r="110" spans="1:4">
      <c r="A110" s="67">
        <v>-2.1881606102422218E-2</v>
      </c>
      <c r="B110" s="67">
        <v>-1.4993271312386636E-2</v>
      </c>
      <c r="C110" s="82">
        <v>139725588</v>
      </c>
      <c r="D110" s="71">
        <v>36242</v>
      </c>
    </row>
    <row r="111" spans="1:4">
      <c r="A111" s="67">
        <v>-6.8086063867073129E-3</v>
      </c>
      <c r="B111" s="67">
        <v>-7.2287645759185944E-3</v>
      </c>
      <c r="C111" s="82">
        <v>174494983</v>
      </c>
      <c r="D111" s="71">
        <v>36243</v>
      </c>
    </row>
    <row r="112" spans="1:4">
      <c r="A112" s="67">
        <v>2.9362518873764345E-3</v>
      </c>
      <c r="B112" s="67">
        <v>1.135007562284973E-2</v>
      </c>
      <c r="C112" s="82">
        <v>205996147</v>
      </c>
      <c r="D112" s="71">
        <v>36244</v>
      </c>
    </row>
    <row r="113" spans="1:4">
      <c r="A113" s="67">
        <v>2.3439373699937052E-2</v>
      </c>
      <c r="B113" s="67">
        <v>8.9137369165766551E-3</v>
      </c>
      <c r="C113" s="82">
        <v>195253799</v>
      </c>
      <c r="D113" s="71">
        <v>36245</v>
      </c>
    </row>
    <row r="114" spans="1:4">
      <c r="A114" s="67">
        <v>4.3891902800950608E-2</v>
      </c>
      <c r="B114" s="67">
        <v>1.8518609011227878E-2</v>
      </c>
      <c r="C114" s="82">
        <v>181569524</v>
      </c>
      <c r="D114" s="71">
        <v>36248</v>
      </c>
    </row>
    <row r="115" spans="1:4">
      <c r="A115" s="67">
        <v>2.9251896498878965E-2</v>
      </c>
      <c r="B115" s="67">
        <v>1.7959609270548102E-3</v>
      </c>
      <c r="C115" s="82">
        <v>251034528</v>
      </c>
      <c r="D115" s="71">
        <v>36249</v>
      </c>
    </row>
    <row r="116" spans="1:4">
      <c r="A116" s="67">
        <v>2.220132710147836E-2</v>
      </c>
      <c r="B116" s="67">
        <v>4.9775308701101176E-3</v>
      </c>
      <c r="C116" s="82">
        <v>241256209</v>
      </c>
      <c r="D116" s="71">
        <v>36250</v>
      </c>
    </row>
    <row r="117" spans="1:4">
      <c r="A117" s="67">
        <v>2.6933368441518505E-2</v>
      </c>
      <c r="B117" s="67">
        <v>5.510433924830074E-3</v>
      </c>
      <c r="C117" s="82">
        <v>277895626</v>
      </c>
      <c r="D117" s="71">
        <v>36251</v>
      </c>
    </row>
    <row r="118" spans="1:4">
      <c r="A118" s="67">
        <v>2.0303432897308075E-2</v>
      </c>
      <c r="B118" s="67">
        <v>1.3469151756234468E-2</v>
      </c>
      <c r="C118" s="82">
        <v>294787090</v>
      </c>
      <c r="D118" s="71">
        <v>36256</v>
      </c>
    </row>
    <row r="119" spans="1:4">
      <c r="A119" s="67">
        <v>1.2439411145565866E-2</v>
      </c>
      <c r="B119" s="67">
        <v>9.0315621453779908E-3</v>
      </c>
      <c r="C119" s="82">
        <v>206842214</v>
      </c>
      <c r="D119" s="71">
        <v>36257</v>
      </c>
    </row>
    <row r="120" spans="1:4">
      <c r="A120" s="67">
        <v>-1.556081966679429E-2</v>
      </c>
      <c r="B120" s="67">
        <v>-5.4609606965313031E-3</v>
      </c>
      <c r="C120" s="82">
        <v>167715041</v>
      </c>
      <c r="D120" s="71">
        <v>36258</v>
      </c>
    </row>
    <row r="121" spans="1:4">
      <c r="A121" s="67">
        <v>9.980903010134573E-3</v>
      </c>
      <c r="B121" s="67">
        <v>5.4303674973244309E-3</v>
      </c>
      <c r="C121" s="82">
        <v>172732648</v>
      </c>
      <c r="D121" s="71">
        <v>36259</v>
      </c>
    </row>
    <row r="122" spans="1:4">
      <c r="A122" s="67">
        <v>-9.058593120343527E-3</v>
      </c>
      <c r="B122" s="67">
        <v>-4.8927594267113572E-3</v>
      </c>
      <c r="C122" s="82">
        <v>135262081</v>
      </c>
      <c r="D122" s="71">
        <v>36262</v>
      </c>
    </row>
    <row r="123" spans="1:4">
      <c r="A123" s="67">
        <v>7.4816710652249414E-3</v>
      </c>
      <c r="B123" s="67">
        <v>1.1165690651994372E-2</v>
      </c>
      <c r="C123" s="82">
        <v>264455490</v>
      </c>
      <c r="D123" s="71">
        <v>36263</v>
      </c>
    </row>
    <row r="124" spans="1:4">
      <c r="A124" s="67">
        <v>4.9490253272156384E-3</v>
      </c>
      <c r="B124" s="67">
        <v>-2.9970459444685965E-3</v>
      </c>
      <c r="C124" s="82">
        <v>153747781</v>
      </c>
      <c r="D124" s="71">
        <v>36264</v>
      </c>
    </row>
    <row r="125" spans="1:4">
      <c r="A125" s="67">
        <v>-3.612376845342978E-2</v>
      </c>
      <c r="B125" s="67">
        <v>-4.2241851927140566E-3</v>
      </c>
      <c r="C125" s="82">
        <v>251797479</v>
      </c>
      <c r="D125" s="71">
        <v>36265</v>
      </c>
    </row>
    <row r="126" spans="1:4">
      <c r="A126" s="67">
        <v>-4.6850218827535706E-2</v>
      </c>
      <c r="B126" s="67">
        <v>-7.0397594851944571E-3</v>
      </c>
      <c r="C126" s="82">
        <v>157351027</v>
      </c>
      <c r="D126" s="71">
        <v>36266</v>
      </c>
    </row>
    <row r="127" spans="1:4">
      <c r="A127" s="67">
        <v>-4.4671752737801907E-3</v>
      </c>
      <c r="B127" s="67">
        <v>1.4754049848846212E-2</v>
      </c>
      <c r="C127" s="82">
        <v>194350222</v>
      </c>
      <c r="D127" s="71">
        <v>36269</v>
      </c>
    </row>
    <row r="128" spans="1:4">
      <c r="A128" s="67">
        <v>-4.3087613947339329E-2</v>
      </c>
      <c r="B128" s="67">
        <v>-3.0018387375025695E-2</v>
      </c>
      <c r="C128" s="82">
        <v>283552719</v>
      </c>
      <c r="D128" s="71">
        <v>36270</v>
      </c>
    </row>
    <row r="129" spans="1:4">
      <c r="A129" s="67">
        <v>8.4425333553246433E-3</v>
      </c>
      <c r="B129" s="67">
        <v>-1.3940402800106965E-3</v>
      </c>
      <c r="C129" s="82">
        <v>262900691</v>
      </c>
      <c r="D129" s="71">
        <v>36271</v>
      </c>
    </row>
    <row r="130" spans="1:4">
      <c r="A130" s="67">
        <v>5.5814837196989903E-2</v>
      </c>
      <c r="B130" s="67">
        <v>1.6257457276638281E-2</v>
      </c>
      <c r="C130" s="82">
        <v>385768518</v>
      </c>
      <c r="D130" s="71">
        <v>36272</v>
      </c>
    </row>
    <row r="131" spans="1:4">
      <c r="A131" s="67">
        <v>7.928853502737759E-3</v>
      </c>
      <c r="B131" s="67">
        <v>2.2514831879379749E-3</v>
      </c>
      <c r="C131" s="82">
        <v>272610906</v>
      </c>
      <c r="D131" s="71">
        <v>36273</v>
      </c>
    </row>
    <row r="132" spans="1:4">
      <c r="A132" s="67">
        <v>4.3693414839871166E-3</v>
      </c>
      <c r="B132" s="67">
        <v>1.1761063722874549E-2</v>
      </c>
      <c r="C132" s="82">
        <v>213015004</v>
      </c>
      <c r="D132" s="71">
        <v>36276</v>
      </c>
    </row>
    <row r="133" spans="1:4">
      <c r="A133" s="67">
        <v>3.4826568001702593E-3</v>
      </c>
      <c r="B133" s="67">
        <v>1.3843123567137496E-2</v>
      </c>
      <c r="C133" s="82">
        <v>215924263</v>
      </c>
      <c r="D133" s="71">
        <v>36277</v>
      </c>
    </row>
    <row r="134" spans="1:4">
      <c r="A134" s="67">
        <v>-5.2054943226387124E-3</v>
      </c>
      <c r="B134" s="67">
        <v>7.8105805308776449E-4</v>
      </c>
      <c r="C134" s="82">
        <v>368863090</v>
      </c>
      <c r="D134" s="71">
        <v>36278</v>
      </c>
    </row>
    <row r="135" spans="1:4">
      <c r="A135" s="67">
        <v>-6.97423230230634E-3</v>
      </c>
      <c r="B135" s="67">
        <v>-1.5331645139927602E-2</v>
      </c>
      <c r="C135" s="82">
        <v>152380202</v>
      </c>
      <c r="D135" s="71">
        <v>36279</v>
      </c>
    </row>
    <row r="136" spans="1:4">
      <c r="A136" s="67">
        <v>5.2694838908189674E-3</v>
      </c>
      <c r="B136" s="67">
        <v>8.4000246244767176E-3</v>
      </c>
      <c r="C136" s="82">
        <v>216204441</v>
      </c>
      <c r="D136" s="71">
        <v>36280</v>
      </c>
    </row>
    <row r="137" spans="1:4">
      <c r="A137" s="67">
        <v>-3.0569816707723307E-2</v>
      </c>
      <c r="B137" s="67">
        <v>-2.9059030734808816E-3</v>
      </c>
      <c r="C137" s="82">
        <v>330979425</v>
      </c>
      <c r="D137" s="71">
        <v>36284</v>
      </c>
    </row>
    <row r="138" spans="1:4">
      <c r="A138" s="67">
        <v>-1.6215655836043476E-2</v>
      </c>
      <c r="B138" s="67">
        <v>-2.012355467661802E-2</v>
      </c>
      <c r="C138" s="82">
        <v>290503606</v>
      </c>
      <c r="D138" s="71">
        <v>36285</v>
      </c>
    </row>
    <row r="139" spans="1:4">
      <c r="A139" s="67">
        <v>-8.2416375924424107E-3</v>
      </c>
      <c r="B139" s="67">
        <v>7.6854945662617295E-4</v>
      </c>
      <c r="C139" s="82">
        <v>216037672</v>
      </c>
      <c r="D139" s="71">
        <v>36286</v>
      </c>
    </row>
    <row r="140" spans="1:4">
      <c r="A140" s="67">
        <v>3.6949022100854294E-3</v>
      </c>
      <c r="B140" s="67">
        <v>-7.8918738361593924E-3</v>
      </c>
      <c r="C140" s="82">
        <v>202131439</v>
      </c>
      <c r="D140" s="71">
        <v>36287</v>
      </c>
    </row>
    <row r="141" spans="1:4">
      <c r="A141" s="67">
        <v>2.7579705044409619E-3</v>
      </c>
      <c r="B141" s="67">
        <v>-1.1343558793775418E-3</v>
      </c>
      <c r="C141" s="82">
        <v>117194031</v>
      </c>
      <c r="D141" s="71">
        <v>36290</v>
      </c>
    </row>
    <row r="142" spans="1:4">
      <c r="A142" s="67">
        <v>2.8441333599272939E-2</v>
      </c>
      <c r="B142" s="67">
        <v>4.6370821664499092E-3</v>
      </c>
      <c r="C142" s="82">
        <v>337307276</v>
      </c>
      <c r="D142" s="71">
        <v>36291</v>
      </c>
    </row>
    <row r="143" spans="1:4">
      <c r="A143" s="67">
        <v>2.5869175147945532E-2</v>
      </c>
      <c r="B143" s="67">
        <v>-5.5093395377423197E-3</v>
      </c>
      <c r="C143" s="82">
        <v>213845106</v>
      </c>
      <c r="D143" s="71">
        <v>36292</v>
      </c>
    </row>
    <row r="144" spans="1:4">
      <c r="A144" s="67">
        <v>2.2607972047264169E-2</v>
      </c>
      <c r="B144" s="67">
        <v>1.7893402615747456E-2</v>
      </c>
      <c r="C144" s="82">
        <v>269466370</v>
      </c>
      <c r="D144" s="71">
        <v>36293</v>
      </c>
    </row>
    <row r="145" spans="1:4">
      <c r="A145" s="67">
        <v>9.3542506706832361E-3</v>
      </c>
      <c r="B145" s="67">
        <v>-2.4192224414631775E-2</v>
      </c>
      <c r="C145" s="82">
        <v>466710811</v>
      </c>
      <c r="D145" s="71">
        <v>36294</v>
      </c>
    </row>
    <row r="146" spans="1:4">
      <c r="A146" s="67">
        <v>-1.3478319355505069E-2</v>
      </c>
      <c r="B146" s="67">
        <v>-2.1368416708727373E-2</v>
      </c>
      <c r="C146" s="82">
        <v>159878985</v>
      </c>
      <c r="D146" s="71">
        <v>36297</v>
      </c>
    </row>
    <row r="147" spans="1:4">
      <c r="A147" s="67">
        <v>7.6853111679185526E-3</v>
      </c>
      <c r="B147" s="67">
        <v>6.5912072905500068E-3</v>
      </c>
      <c r="C147" s="82">
        <v>182720329</v>
      </c>
      <c r="D147" s="71">
        <v>36298</v>
      </c>
    </row>
    <row r="148" spans="1:4">
      <c r="A148" s="67">
        <v>3.5594489407703885E-2</v>
      </c>
      <c r="B148" s="67">
        <v>9.7157302990606952E-3</v>
      </c>
      <c r="C148" s="82">
        <v>348713144</v>
      </c>
      <c r="D148" s="71">
        <v>36299</v>
      </c>
    </row>
    <row r="149" spans="1:4">
      <c r="A149" s="67">
        <v>5.8099744852123734E-2</v>
      </c>
      <c r="B149" s="67">
        <v>1.6188666178373848E-2</v>
      </c>
      <c r="C149" s="82">
        <v>330503232</v>
      </c>
      <c r="D149" s="71">
        <v>36300</v>
      </c>
    </row>
    <row r="150" spans="1:4">
      <c r="A150" s="67">
        <v>-2.2428519181381272E-2</v>
      </c>
      <c r="B150" s="67">
        <v>-2.3680235169231908E-3</v>
      </c>
      <c r="C150" s="82">
        <v>280751685</v>
      </c>
      <c r="D150" s="71">
        <v>36301</v>
      </c>
    </row>
    <row r="151" spans="1:4">
      <c r="A151" s="67">
        <v>-1.5031384966528109E-2</v>
      </c>
      <c r="B151" s="67">
        <v>-4.8795076419385812E-3</v>
      </c>
      <c r="C151" s="82">
        <v>163543421</v>
      </c>
      <c r="D151" s="71">
        <v>36304</v>
      </c>
    </row>
    <row r="152" spans="1:4">
      <c r="A152" s="67">
        <v>5.6241967577094886E-3</v>
      </c>
      <c r="B152" s="67">
        <v>-1.1511997595735696E-2</v>
      </c>
      <c r="C152" s="82">
        <v>382269845</v>
      </c>
      <c r="D152" s="71">
        <v>36305</v>
      </c>
    </row>
    <row r="153" spans="1:4">
      <c r="A153" s="67">
        <v>-2.2366769406978126E-2</v>
      </c>
      <c r="B153" s="67">
        <v>-2.0082184941720496E-3</v>
      </c>
      <c r="C153" s="82">
        <v>196900053</v>
      </c>
      <c r="D153" s="71">
        <v>36306</v>
      </c>
    </row>
    <row r="154" spans="1:4">
      <c r="A154" s="67">
        <v>-8.9844811845938878E-3</v>
      </c>
      <c r="B154" s="67">
        <v>-5.980659860793356E-3</v>
      </c>
      <c r="C154" s="82">
        <v>151236661</v>
      </c>
      <c r="D154" s="71">
        <v>36307</v>
      </c>
    </row>
    <row r="155" spans="1:4">
      <c r="A155" s="67">
        <v>-1.9786996641519623E-2</v>
      </c>
      <c r="B155" s="67">
        <v>4.314884982103309E-3</v>
      </c>
      <c r="C155" s="82">
        <v>164697462</v>
      </c>
      <c r="D155" s="71">
        <v>36308</v>
      </c>
    </row>
    <row r="156" spans="1:4">
      <c r="A156" s="67">
        <v>8.4129710490376511E-4</v>
      </c>
      <c r="B156" s="67">
        <v>3.8241501264008482E-3</v>
      </c>
      <c r="C156" s="82">
        <v>242351035</v>
      </c>
      <c r="D156" s="71">
        <v>36312</v>
      </c>
    </row>
    <row r="157" spans="1:4">
      <c r="A157" s="67">
        <v>-1.6813842376429456E-3</v>
      </c>
      <c r="B157" s="67">
        <v>8.3519599105924009E-3</v>
      </c>
      <c r="C157" s="82">
        <v>243232390</v>
      </c>
      <c r="D157" s="71">
        <v>36313</v>
      </c>
    </row>
    <row r="158" spans="1:4">
      <c r="A158" s="67">
        <v>1.5993292645320501E-2</v>
      </c>
      <c r="B158" s="67">
        <v>7.3545395836077656E-3</v>
      </c>
      <c r="C158" s="82">
        <v>178274089</v>
      </c>
      <c r="D158" s="71">
        <v>36314</v>
      </c>
    </row>
    <row r="159" spans="1:4">
      <c r="A159" s="67">
        <v>1.6570486404864842E-2</v>
      </c>
      <c r="B159" s="67">
        <v>2.0319504519120237E-3</v>
      </c>
      <c r="C159" s="82">
        <v>270512212</v>
      </c>
      <c r="D159" s="71">
        <v>36315</v>
      </c>
    </row>
    <row r="160" spans="1:4">
      <c r="A160" s="67">
        <v>4.4823749293448553E-2</v>
      </c>
      <c r="B160" s="67">
        <v>7.946264076912948E-3</v>
      </c>
      <c r="C160" s="82">
        <v>305684619</v>
      </c>
      <c r="D160" s="71">
        <v>36318</v>
      </c>
    </row>
    <row r="161" spans="1:4">
      <c r="A161" s="67">
        <v>1.2482337068966998E-2</v>
      </c>
      <c r="B161" s="67">
        <v>3.0427181407448531E-3</v>
      </c>
      <c r="C161" s="82">
        <v>332558313</v>
      </c>
      <c r="D161" s="71">
        <v>36319</v>
      </c>
    </row>
    <row r="162" spans="1:4">
      <c r="A162" s="67">
        <v>1.0784390247016289E-2</v>
      </c>
      <c r="B162" s="67">
        <v>3.3382362544585363E-3</v>
      </c>
      <c r="C162" s="82">
        <v>284186256</v>
      </c>
      <c r="D162" s="71">
        <v>36320</v>
      </c>
    </row>
    <row r="163" spans="1:4">
      <c r="A163" s="67">
        <v>1.3719306827832808E-2</v>
      </c>
      <c r="B163" s="67">
        <v>-7.686335524042325E-3</v>
      </c>
      <c r="C163" s="82">
        <v>337327632</v>
      </c>
      <c r="D163" s="71">
        <v>36321</v>
      </c>
    </row>
    <row r="164" spans="1:4">
      <c r="A164" s="67">
        <v>-2.4058568001240874E-2</v>
      </c>
      <c r="B164" s="67">
        <v>1.2708853563960469E-2</v>
      </c>
      <c r="C164" s="82">
        <v>337819294</v>
      </c>
      <c r="D164" s="71">
        <v>36322</v>
      </c>
    </row>
    <row r="165" spans="1:4">
      <c r="A165" s="67">
        <v>-9.6386187154037705E-5</v>
      </c>
      <c r="B165" s="67">
        <v>-8.4258703828497643E-3</v>
      </c>
      <c r="C165" s="82">
        <v>219779222</v>
      </c>
      <c r="D165" s="71">
        <v>36325</v>
      </c>
    </row>
    <row r="166" spans="1:4">
      <c r="A166" s="67">
        <v>-4.660777298919859E-3</v>
      </c>
      <c r="B166" s="67">
        <v>3.2798612785083004E-3</v>
      </c>
      <c r="C166" s="82">
        <v>183877082</v>
      </c>
      <c r="D166" s="71">
        <v>36326</v>
      </c>
    </row>
    <row r="167" spans="1:4">
      <c r="A167" s="67">
        <v>1.4050957896227111E-2</v>
      </c>
      <c r="B167" s="67">
        <v>8.3146805885380686E-3</v>
      </c>
      <c r="C167" s="82">
        <v>255429649</v>
      </c>
      <c r="D167" s="71">
        <v>36327</v>
      </c>
    </row>
    <row r="168" spans="1:4">
      <c r="A168" s="67">
        <v>6.1581838747651997E-3</v>
      </c>
      <c r="B168" s="67">
        <v>-1.7325454120599359E-3</v>
      </c>
      <c r="C168" s="82">
        <v>137979998</v>
      </c>
      <c r="D168" s="71">
        <v>36328</v>
      </c>
    </row>
    <row r="169" spans="1:4">
      <c r="A169" s="67">
        <v>2.2933170332596711E-3</v>
      </c>
      <c r="B169" s="67">
        <v>5.2667160485462983E-3</v>
      </c>
      <c r="C169" s="82">
        <v>190778785</v>
      </c>
      <c r="D169" s="71">
        <v>36329</v>
      </c>
    </row>
    <row r="170" spans="1:4">
      <c r="A170" s="67">
        <v>2.1376499557950731E-2</v>
      </c>
      <c r="B170" s="67">
        <v>8.1865127814687612E-3</v>
      </c>
      <c r="C170" s="82">
        <v>109389946</v>
      </c>
      <c r="D170" s="71">
        <v>36332</v>
      </c>
    </row>
    <row r="171" spans="1:4">
      <c r="A171" s="67">
        <v>8.2189550068893641E-3</v>
      </c>
      <c r="B171" s="67">
        <v>-4.3806267806267693E-3</v>
      </c>
      <c r="C171" s="82">
        <v>115500687</v>
      </c>
      <c r="D171" s="71">
        <v>36333</v>
      </c>
    </row>
    <row r="172" spans="1:4">
      <c r="A172" s="67">
        <v>-1.185961776699049E-2</v>
      </c>
      <c r="B172" s="67">
        <v>-8.5388299284844104E-3</v>
      </c>
      <c r="C172" s="82">
        <v>394093228</v>
      </c>
      <c r="D172" s="71">
        <v>36334</v>
      </c>
    </row>
    <row r="173" spans="1:4">
      <c r="A173" s="67">
        <v>-4.5762278510681709E-2</v>
      </c>
      <c r="B173" s="67">
        <v>-1.2280515418373463E-2</v>
      </c>
      <c r="C173" s="82">
        <v>267070498</v>
      </c>
      <c r="D173" s="71">
        <v>36335</v>
      </c>
    </row>
    <row r="174" spans="1:4">
      <c r="A174" s="67">
        <v>3.1446878535490524E-2</v>
      </c>
      <c r="B174" s="67">
        <v>2.9205088604873685E-3</v>
      </c>
      <c r="C174" s="82">
        <v>200691714</v>
      </c>
      <c r="D174" s="71">
        <v>36336</v>
      </c>
    </row>
    <row r="175" spans="1:4">
      <c r="A175" s="67">
        <v>-1.6766679846778525E-2</v>
      </c>
      <c r="B175" s="67">
        <v>-4.611968431013979E-3</v>
      </c>
      <c r="C175" s="82">
        <v>542404719</v>
      </c>
      <c r="D175" s="71">
        <v>36339</v>
      </c>
    </row>
    <row r="176" spans="1:4">
      <c r="A176" s="67">
        <v>-1.627924449674711E-2</v>
      </c>
      <c r="B176" s="67">
        <v>-1.5403348554033497E-2</v>
      </c>
      <c r="C176" s="82">
        <v>2750344914</v>
      </c>
      <c r="D176" s="71">
        <v>36340</v>
      </c>
    </row>
    <row r="177" spans="1:4">
      <c r="A177" s="67">
        <v>-1.4972330626610107E-2</v>
      </c>
      <c r="B177" s="67">
        <v>1.8154201310273245E-3</v>
      </c>
      <c r="C177" s="82">
        <v>1026440569</v>
      </c>
      <c r="D177" s="71">
        <v>36341</v>
      </c>
    </row>
    <row r="178" spans="1:4">
      <c r="A178" s="67">
        <v>2.079901901786365E-2</v>
      </c>
      <c r="B178" s="67">
        <v>2.6963550066233744E-2</v>
      </c>
      <c r="C178" s="82">
        <v>994059419</v>
      </c>
      <c r="D178" s="71">
        <v>36342</v>
      </c>
    </row>
    <row r="179" spans="1:4">
      <c r="A179" s="67">
        <v>1.0972847007056355E-2</v>
      </c>
      <c r="B179" s="67">
        <v>4.6541016196896805E-4</v>
      </c>
      <c r="C179" s="82">
        <v>551271229</v>
      </c>
      <c r="D179" s="71">
        <v>36343</v>
      </c>
    </row>
    <row r="180" spans="1:4">
      <c r="A180" s="67">
        <v>4.4961329416365846E-2</v>
      </c>
      <c r="B180" s="67">
        <v>1.5416086458243466E-2</v>
      </c>
      <c r="C180" s="82">
        <v>419613321</v>
      </c>
      <c r="D180" s="71">
        <v>36346</v>
      </c>
    </row>
    <row r="181" spans="1:4">
      <c r="A181" s="67">
        <v>-8.1604485135038322E-3</v>
      </c>
      <c r="B181" s="67">
        <v>4.3431432038835115E-3</v>
      </c>
      <c r="C181" s="82">
        <v>345388196</v>
      </c>
      <c r="D181" s="71">
        <v>36347</v>
      </c>
    </row>
    <row r="182" spans="1:4">
      <c r="A182" s="67">
        <v>2.31844090924609E-2</v>
      </c>
      <c r="B182" s="67">
        <v>-3.5057086712291783E-3</v>
      </c>
      <c r="C182" s="82">
        <v>574465273</v>
      </c>
      <c r="D182" s="71">
        <v>36348</v>
      </c>
    </row>
    <row r="183" spans="1:4">
      <c r="A183" s="67">
        <v>-1.8273561767045719E-2</v>
      </c>
      <c r="B183" s="67">
        <v>-6.0751020853606298E-3</v>
      </c>
      <c r="C183" s="82">
        <v>362785394</v>
      </c>
      <c r="D183" s="71">
        <v>36349</v>
      </c>
    </row>
    <row r="184" spans="1:4">
      <c r="A184" s="67">
        <v>-2.2350302929891965E-3</v>
      </c>
      <c r="B184" s="67">
        <v>8.021545321731401E-4</v>
      </c>
      <c r="C184" s="82">
        <v>262705670</v>
      </c>
      <c r="D184" s="71">
        <v>36350</v>
      </c>
    </row>
    <row r="185" spans="1:4">
      <c r="A185" s="67">
        <v>-5.2231468638976276E-3</v>
      </c>
      <c r="B185" s="67">
        <v>-2.6102459391095156E-3</v>
      </c>
      <c r="C185" s="82">
        <v>233165030</v>
      </c>
      <c r="D185" s="71">
        <v>36353</v>
      </c>
    </row>
    <row r="186" spans="1:4">
      <c r="A186" s="67">
        <v>-2.0254692031553105E-2</v>
      </c>
      <c r="B186" s="67">
        <v>-1.5254825092774142E-2</v>
      </c>
      <c r="C186" s="82">
        <v>234964505</v>
      </c>
      <c r="D186" s="71">
        <v>36354</v>
      </c>
    </row>
    <row r="187" spans="1:4">
      <c r="A187" s="67">
        <v>-3.8296491684909196E-3</v>
      </c>
      <c r="B187" s="67">
        <v>4.2695659998573353E-3</v>
      </c>
      <c r="C187" s="82">
        <v>264854206</v>
      </c>
      <c r="D187" s="71">
        <v>36355</v>
      </c>
    </row>
    <row r="188" spans="1:4">
      <c r="A188" s="67">
        <v>2.5366090945347666E-2</v>
      </c>
      <c r="B188" s="67">
        <v>1.5734249529594516E-2</v>
      </c>
      <c r="C188" s="82">
        <v>350421661</v>
      </c>
      <c r="D188" s="71">
        <v>36356</v>
      </c>
    </row>
    <row r="189" spans="1:4">
      <c r="A189" s="67">
        <v>1.8739910096738602E-2</v>
      </c>
      <c r="B189" s="67">
        <v>-1.7855540464699995E-3</v>
      </c>
      <c r="C189" s="82">
        <v>335915272</v>
      </c>
      <c r="D189" s="71">
        <v>36357</v>
      </c>
    </row>
    <row r="190" spans="1:4">
      <c r="A190" s="67">
        <v>-2.2059248289749908E-3</v>
      </c>
      <c r="B190" s="67">
        <v>-1.2117472288881232E-2</v>
      </c>
      <c r="C190" s="82">
        <v>166769529</v>
      </c>
      <c r="D190" s="71">
        <v>36360</v>
      </c>
    </row>
    <row r="191" spans="1:4">
      <c r="A191" s="67">
        <v>-1.4011886688294098E-2</v>
      </c>
      <c r="B191" s="67">
        <v>-1.4147742345443737E-2</v>
      </c>
      <c r="C191" s="82">
        <v>419152811</v>
      </c>
      <c r="D191" s="71">
        <v>36361</v>
      </c>
    </row>
    <row r="192" spans="1:4">
      <c r="A192" s="67">
        <v>7.4796494146494802E-3</v>
      </c>
      <c r="B192" s="67">
        <v>-9.7246710335904558E-3</v>
      </c>
      <c r="C192" s="82">
        <v>388682826</v>
      </c>
      <c r="D192" s="71">
        <v>36362</v>
      </c>
    </row>
    <row r="193" spans="1:4">
      <c r="A193" s="67">
        <v>-6.6814725508650237E-3</v>
      </c>
      <c r="B193" s="67">
        <v>-5.0680665989449843E-3</v>
      </c>
      <c r="C193" s="82">
        <v>189325458</v>
      </c>
      <c r="D193" s="71">
        <v>36363</v>
      </c>
    </row>
    <row r="194" spans="1:4">
      <c r="A194" s="67">
        <v>-1.5695233671804292E-2</v>
      </c>
      <c r="B194" s="67">
        <v>-1.4343217815886615E-2</v>
      </c>
      <c r="C194" s="82">
        <v>176082397</v>
      </c>
      <c r="D194" s="71">
        <v>36364</v>
      </c>
    </row>
    <row r="195" spans="1:4">
      <c r="A195" s="67">
        <v>-1.1391255460646916E-2</v>
      </c>
      <c r="B195" s="67">
        <v>-6.168424240666809E-3</v>
      </c>
      <c r="C195" s="82">
        <v>280050017</v>
      </c>
      <c r="D195" s="71">
        <v>36367</v>
      </c>
    </row>
    <row r="196" spans="1:4">
      <c r="A196" s="67">
        <v>1.2290833328333525E-2</v>
      </c>
      <c r="B196" s="67">
        <v>1.5188527393651912E-2</v>
      </c>
      <c r="C196" s="82">
        <v>176310315</v>
      </c>
      <c r="D196" s="71">
        <v>36368</v>
      </c>
    </row>
    <row r="197" spans="1:4">
      <c r="A197" s="67">
        <v>-3.795403529125739E-3</v>
      </c>
      <c r="B197" s="67">
        <v>5.4911278128258832E-3</v>
      </c>
      <c r="C197" s="82">
        <v>214632053</v>
      </c>
      <c r="D197" s="71">
        <v>36369</v>
      </c>
    </row>
    <row r="198" spans="1:4">
      <c r="A198" s="67">
        <v>-3.2747739658507899E-2</v>
      </c>
      <c r="B198" s="67">
        <v>-2.8534813774967447E-2</v>
      </c>
      <c r="C198" s="82">
        <v>390649769</v>
      </c>
      <c r="D198" s="71">
        <v>36370</v>
      </c>
    </row>
    <row r="199" spans="1:4">
      <c r="A199" s="67">
        <v>3.6219771019111668E-2</v>
      </c>
      <c r="B199" s="67">
        <v>1.870035782415461E-2</v>
      </c>
      <c r="C199" s="82">
        <v>412922390</v>
      </c>
      <c r="D199" s="71">
        <v>36371</v>
      </c>
    </row>
    <row r="200" spans="1:4">
      <c r="A200" s="67">
        <v>-7.5990082320889158E-3</v>
      </c>
      <c r="B200" s="67">
        <v>9.0437472821420766E-3</v>
      </c>
      <c r="C200" s="82">
        <v>196277553</v>
      </c>
      <c r="D200" s="71">
        <v>36374</v>
      </c>
    </row>
    <row r="201" spans="1:4">
      <c r="A201" s="67">
        <v>-1.7612294530781676E-2</v>
      </c>
      <c r="B201" s="67">
        <v>-5.9857290296726658E-3</v>
      </c>
      <c r="C201" s="82">
        <v>223866208</v>
      </c>
      <c r="D201" s="71">
        <v>36375</v>
      </c>
    </row>
    <row r="202" spans="1:4">
      <c r="A202" s="67">
        <v>-3.5072976636827111E-2</v>
      </c>
      <c r="B202" s="67">
        <v>-2.4349467655362797E-3</v>
      </c>
      <c r="C202" s="82">
        <v>334696779</v>
      </c>
      <c r="D202" s="71">
        <v>36376</v>
      </c>
    </row>
    <row r="203" spans="1:4">
      <c r="A203" s="67">
        <v>-5.6543759611827324E-2</v>
      </c>
      <c r="B203" s="67">
        <v>-2.1461230420356033E-2</v>
      </c>
      <c r="C203" s="82">
        <v>547162409</v>
      </c>
      <c r="D203" s="71">
        <v>36377</v>
      </c>
    </row>
    <row r="204" spans="1:4">
      <c r="A204" s="67">
        <v>-6.8483716071528287E-3</v>
      </c>
      <c r="B204" s="67">
        <v>3.1778497806317233E-3</v>
      </c>
      <c r="C204" s="82">
        <v>289734881</v>
      </c>
      <c r="D204" s="71">
        <v>36378</v>
      </c>
    </row>
    <row r="205" spans="1:4">
      <c r="A205" s="67">
        <v>1.379180749005403E-2</v>
      </c>
      <c r="B205" s="67">
        <v>8.9037738931544157E-4</v>
      </c>
      <c r="C205" s="82">
        <v>184175415</v>
      </c>
      <c r="D205" s="71">
        <v>36381</v>
      </c>
    </row>
    <row r="206" spans="1:4">
      <c r="A206" s="67">
        <v>-2.8910243098685676E-2</v>
      </c>
      <c r="B206" s="67">
        <v>-2.4173869043246816E-2</v>
      </c>
      <c r="C206" s="82">
        <v>321612069</v>
      </c>
      <c r="D206" s="71">
        <v>36382</v>
      </c>
    </row>
    <row r="207" spans="1:4">
      <c r="A207" s="67">
        <v>3.5037521816311938E-3</v>
      </c>
      <c r="B207" s="67">
        <v>6.0367827243301636E-3</v>
      </c>
      <c r="C207" s="82">
        <v>199967864</v>
      </c>
      <c r="D207" s="71">
        <v>36383</v>
      </c>
    </row>
    <row r="208" spans="1:4">
      <c r="A208" s="67">
        <v>3.1412690569858272E-2</v>
      </c>
      <c r="B208" s="67">
        <v>2.3094419430570518E-2</v>
      </c>
      <c r="C208" s="82">
        <v>178129139</v>
      </c>
      <c r="D208" s="71">
        <v>36384</v>
      </c>
    </row>
    <row r="209" spans="1:4">
      <c r="A209" s="67">
        <v>2.7070995877818416E-2</v>
      </c>
      <c r="B209" s="67">
        <v>1.4917101931633871E-2</v>
      </c>
      <c r="C209" s="82">
        <v>160972066</v>
      </c>
      <c r="D209" s="71">
        <v>36385</v>
      </c>
    </row>
    <row r="210" spans="1:4">
      <c r="A210" s="67">
        <v>1.4829896655942648E-2</v>
      </c>
      <c r="B210" s="67">
        <v>-1.556412756820155E-3</v>
      </c>
      <c r="C210" s="82">
        <v>153036337</v>
      </c>
      <c r="D210" s="71">
        <v>36388</v>
      </c>
    </row>
    <row r="211" spans="1:4">
      <c r="A211" s="67">
        <v>-2.8410927321323241E-2</v>
      </c>
      <c r="B211" s="67">
        <v>-1.1059417103285916E-2</v>
      </c>
      <c r="C211" s="82">
        <v>157397621</v>
      </c>
      <c r="D211" s="71">
        <v>36389</v>
      </c>
    </row>
    <row r="212" spans="1:4">
      <c r="A212" s="67">
        <v>-1.670884832875897E-2</v>
      </c>
      <c r="B212" s="67">
        <v>5.7293904920983595E-3</v>
      </c>
      <c r="C212" s="82">
        <v>153629672</v>
      </c>
      <c r="D212" s="71">
        <v>36390</v>
      </c>
    </row>
    <row r="213" spans="1:4">
      <c r="A213" s="67">
        <v>-1.7839676598651918E-2</v>
      </c>
      <c r="B213" s="67">
        <v>-1.3512249708954555E-2</v>
      </c>
      <c r="C213" s="82">
        <v>185749321</v>
      </c>
      <c r="D213" s="71">
        <v>36391</v>
      </c>
    </row>
    <row r="214" spans="1:4">
      <c r="A214" s="67">
        <v>1.7278337381259512E-3</v>
      </c>
      <c r="B214" s="67">
        <v>1.0274633130543184E-2</v>
      </c>
      <c r="C214" s="82">
        <v>136675703</v>
      </c>
      <c r="D214" s="71">
        <v>36392</v>
      </c>
    </row>
    <row r="215" spans="1:4">
      <c r="A215" s="67">
        <v>2.5043170721376563E-2</v>
      </c>
      <c r="B215" s="67">
        <v>2.2856116644339529E-2</v>
      </c>
      <c r="C215" s="82">
        <v>200192748</v>
      </c>
      <c r="D215" s="71">
        <v>36395</v>
      </c>
    </row>
    <row r="216" spans="1:4">
      <c r="A216" s="67">
        <v>8.4249573147112157E-3</v>
      </c>
      <c r="B216" s="67">
        <v>-1.1151340296197429E-3</v>
      </c>
      <c r="C216" s="82">
        <v>175712872</v>
      </c>
      <c r="D216" s="71">
        <v>36396</v>
      </c>
    </row>
    <row r="217" spans="1:4">
      <c r="A217" s="67">
        <v>3.007742980407254E-2</v>
      </c>
      <c r="B217" s="67">
        <v>8.6190788369389006E-3</v>
      </c>
      <c r="C217" s="82">
        <v>370689634</v>
      </c>
      <c r="D217" s="71">
        <v>36397</v>
      </c>
    </row>
    <row r="218" spans="1:4">
      <c r="A218" s="67">
        <v>5.2715911545670763E-2</v>
      </c>
      <c r="B218" s="67">
        <v>2.2670574881192228E-3</v>
      </c>
      <c r="C218" s="82">
        <v>274610397</v>
      </c>
      <c r="D218" s="71">
        <v>36398</v>
      </c>
    </row>
    <row r="219" spans="1:4">
      <c r="A219" s="67">
        <v>-7.7077840976690678E-4</v>
      </c>
      <c r="B219" s="67">
        <v>-1.373761930347049E-3</v>
      </c>
      <c r="C219" s="82">
        <v>205395977</v>
      </c>
      <c r="D219" s="71">
        <v>36399</v>
      </c>
    </row>
    <row r="220" spans="1:4">
      <c r="A220" s="67">
        <v>-3.3154712254325598E-2</v>
      </c>
      <c r="B220" s="67">
        <v>-2.0190865797878054E-2</v>
      </c>
      <c r="C220" s="82">
        <v>185245574</v>
      </c>
      <c r="D220" s="71">
        <v>36403</v>
      </c>
    </row>
    <row r="221" spans="1:4">
      <c r="A221" s="67">
        <v>0</v>
      </c>
      <c r="B221" s="67">
        <v>4.7611119293550714E-3</v>
      </c>
      <c r="C221" s="82">
        <v>160374595</v>
      </c>
      <c r="D221" s="71">
        <v>36404</v>
      </c>
    </row>
    <row r="222" spans="1:4">
      <c r="A222" s="67">
        <v>-4.0668071301096662E-2</v>
      </c>
      <c r="B222" s="67">
        <v>-1.2839019913386793E-2</v>
      </c>
      <c r="C222" s="82">
        <v>190987193</v>
      </c>
      <c r="D222" s="71">
        <v>36405</v>
      </c>
    </row>
    <row r="223" spans="1:4">
      <c r="A223" s="67">
        <v>3.2419540462682542E-2</v>
      </c>
      <c r="B223" s="67">
        <v>2.2039834721415078E-2</v>
      </c>
      <c r="C223" s="82">
        <v>145370220</v>
      </c>
      <c r="D223" s="71">
        <v>36406</v>
      </c>
    </row>
    <row r="224" spans="1:4">
      <c r="A224" s="67">
        <v>3.8646799705905212E-2</v>
      </c>
      <c r="B224" s="67">
        <v>6.8776008148891269E-3</v>
      </c>
      <c r="C224" s="82">
        <v>197749504</v>
      </c>
      <c r="D224" s="71">
        <v>36409</v>
      </c>
    </row>
    <row r="225" spans="1:4">
      <c r="A225" s="67">
        <v>-2.1707500927529395E-2</v>
      </c>
      <c r="B225" s="67">
        <v>-1.0381605157080729E-2</v>
      </c>
      <c r="C225" s="82">
        <v>181542816</v>
      </c>
      <c r="D225" s="71">
        <v>36410</v>
      </c>
    </row>
    <row r="226" spans="1:4">
      <c r="A226" s="67">
        <v>-2.1393963704902152E-2</v>
      </c>
      <c r="B226" s="67">
        <v>-8.865981668941092E-3</v>
      </c>
      <c r="C226" s="82">
        <v>240759525</v>
      </c>
      <c r="D226" s="71">
        <v>36411</v>
      </c>
    </row>
    <row r="227" spans="1:4">
      <c r="A227" s="67">
        <v>-7.2875094396039576E-3</v>
      </c>
      <c r="B227" s="67">
        <v>1.1209597078149312E-3</v>
      </c>
      <c r="C227" s="82">
        <v>194200250</v>
      </c>
      <c r="D227" s="71">
        <v>36412</v>
      </c>
    </row>
    <row r="228" spans="1:4">
      <c r="A228" s="67">
        <v>-2.6915225792523249E-2</v>
      </c>
      <c r="B228" s="67">
        <v>-1.1112388947988798E-2</v>
      </c>
      <c r="C228" s="82">
        <v>363319486</v>
      </c>
      <c r="D228" s="71">
        <v>36413</v>
      </c>
    </row>
    <row r="229" spans="1:4">
      <c r="A229" s="67">
        <v>5.0291172646182797E-2</v>
      </c>
      <c r="B229" s="67">
        <v>-3.5600007107079398E-3</v>
      </c>
      <c r="C229" s="82">
        <v>378084489</v>
      </c>
      <c r="D229" s="71">
        <v>36416</v>
      </c>
    </row>
    <row r="230" spans="1:4">
      <c r="A230" s="67">
        <v>1.5163638360402305E-2</v>
      </c>
      <c r="B230" s="67">
        <v>-8.5930066121249118E-3</v>
      </c>
      <c r="C230" s="82">
        <v>312115271</v>
      </c>
      <c r="D230" s="71">
        <v>36417</v>
      </c>
    </row>
    <row r="231" spans="1:4">
      <c r="A231" s="67">
        <v>-7.8617869186593976E-3</v>
      </c>
      <c r="B231" s="67">
        <v>-7.8924649605295709E-3</v>
      </c>
      <c r="C231" s="82">
        <v>280235961</v>
      </c>
      <c r="D231" s="71">
        <v>36418</v>
      </c>
    </row>
    <row r="232" spans="1:4">
      <c r="A232" s="67">
        <v>-1.5055407671649887E-2</v>
      </c>
      <c r="B232" s="67">
        <v>-8.7479749295036376E-3</v>
      </c>
      <c r="C232" s="82">
        <v>316210072</v>
      </c>
      <c r="D232" s="71">
        <v>36419</v>
      </c>
    </row>
    <row r="233" spans="1:4">
      <c r="A233" s="67">
        <v>8.0451143793061879E-3</v>
      </c>
      <c r="B233" s="67">
        <v>4.1881352240628255E-3</v>
      </c>
      <c r="C233" s="82">
        <v>378301961</v>
      </c>
      <c r="D233" s="71">
        <v>36420</v>
      </c>
    </row>
    <row r="234" spans="1:4">
      <c r="A234" s="67">
        <v>3.9904914128078103E-2</v>
      </c>
      <c r="B234" s="67">
        <v>2.7699592701744369E-3</v>
      </c>
      <c r="C234" s="82">
        <v>230995789</v>
      </c>
      <c r="D234" s="71">
        <v>36423</v>
      </c>
    </row>
    <row r="235" spans="1:4">
      <c r="A235" s="67">
        <v>1.2281209951260417E-2</v>
      </c>
      <c r="B235" s="67">
        <v>-1.6377364596559349E-2</v>
      </c>
      <c r="C235" s="82">
        <v>478679561</v>
      </c>
      <c r="D235" s="71">
        <v>36424</v>
      </c>
    </row>
    <row r="236" spans="1:4">
      <c r="A236" s="67">
        <v>1.7435809026137433E-2</v>
      </c>
      <c r="B236" s="67">
        <v>-7.2868092135080177E-3</v>
      </c>
      <c r="C236" s="82">
        <v>411536456</v>
      </c>
      <c r="D236" s="71">
        <v>36425</v>
      </c>
    </row>
    <row r="237" spans="1:4">
      <c r="A237" s="67">
        <v>5.6631692308361292E-2</v>
      </c>
      <c r="B237" s="67">
        <v>9.4319682512305249E-3</v>
      </c>
      <c r="C237" s="82">
        <v>696128545</v>
      </c>
      <c r="D237" s="71">
        <v>36426</v>
      </c>
    </row>
    <row r="238" spans="1:4">
      <c r="A238" s="67">
        <v>-2.6798596335959494E-2</v>
      </c>
      <c r="B238" s="67">
        <v>-5.3721202537476203E-3</v>
      </c>
      <c r="C238" s="82">
        <v>420239258</v>
      </c>
      <c r="D238" s="71">
        <v>36427</v>
      </c>
    </row>
    <row r="239" spans="1:4">
      <c r="A239" s="67">
        <v>6.5219686374998103E-3</v>
      </c>
      <c r="B239" s="67">
        <v>2.3736703471412816E-2</v>
      </c>
      <c r="C239" s="82">
        <v>155744143</v>
      </c>
      <c r="D239" s="71">
        <v>36430</v>
      </c>
    </row>
    <row r="240" spans="1:4">
      <c r="A240" s="67">
        <v>-6.4797081839439771E-3</v>
      </c>
      <c r="B240" s="67">
        <v>-1.1746164400238153E-2</v>
      </c>
      <c r="C240" s="82">
        <v>212342205</v>
      </c>
      <c r="D240" s="71">
        <v>36431</v>
      </c>
    </row>
    <row r="241" spans="1:4">
      <c r="A241" s="67">
        <v>2.8986326812327008E-2</v>
      </c>
      <c r="B241" s="67">
        <v>2.2406520197497054E-3</v>
      </c>
      <c r="C241" s="82">
        <v>260334774</v>
      </c>
      <c r="D241" s="71">
        <v>36432</v>
      </c>
    </row>
    <row r="242" spans="1:4">
      <c r="A242" s="67">
        <v>1.267556632949903E-2</v>
      </c>
      <c r="B242" s="67">
        <v>1.528076749315657E-3</v>
      </c>
      <c r="C242" s="82">
        <v>187304576</v>
      </c>
      <c r="D242" s="71">
        <v>36433</v>
      </c>
    </row>
    <row r="243" spans="1:4">
      <c r="A243" s="67">
        <v>-0.2350490993013758</v>
      </c>
      <c r="B243" s="67">
        <v>-9.8029135101429851E-3</v>
      </c>
      <c r="C243" s="82">
        <v>334563766</v>
      </c>
      <c r="D243" s="71">
        <v>36434</v>
      </c>
    </row>
    <row r="244" spans="1:4">
      <c r="A244" s="67">
        <v>1.6363020721439751E-2</v>
      </c>
      <c r="B244" s="67">
        <v>1.3758786614032213E-2</v>
      </c>
      <c r="C244" s="82">
        <v>31939193</v>
      </c>
      <c r="D244" s="71">
        <v>36437</v>
      </c>
    </row>
    <row r="245" spans="1:4">
      <c r="A245" s="67">
        <v>-2.5038896247801235E-3</v>
      </c>
      <c r="B245" s="67">
        <v>5.225611609680038E-3</v>
      </c>
      <c r="C245" s="82">
        <v>57955080</v>
      </c>
      <c r="D245" s="71">
        <v>36438</v>
      </c>
    </row>
    <row r="246" spans="1:4">
      <c r="A246" s="67">
        <v>1.5065737386556007E-2</v>
      </c>
      <c r="B246" s="67">
        <v>2.1398600709012765E-3</v>
      </c>
      <c r="C246" s="82">
        <v>44626627</v>
      </c>
      <c r="D246" s="71">
        <v>36439</v>
      </c>
    </row>
    <row r="247" spans="1:4">
      <c r="A247" s="67">
        <v>3.6394344950020668E-2</v>
      </c>
      <c r="B247" s="67">
        <v>1.6878965745146E-2</v>
      </c>
      <c r="C247" s="82">
        <v>53112520</v>
      </c>
      <c r="D247" s="71">
        <v>36440</v>
      </c>
    </row>
    <row r="248" spans="1:4">
      <c r="A248" s="67">
        <v>3.4095756798568973E-2</v>
      </c>
      <c r="B248" s="67">
        <v>-1.7095533388697444E-4</v>
      </c>
      <c r="C248" s="82">
        <v>66690698</v>
      </c>
      <c r="D248" s="71">
        <v>36441</v>
      </c>
    </row>
    <row r="249" spans="1:4">
      <c r="A249" s="67">
        <v>4.0223175391609918E-2</v>
      </c>
      <c r="B249" s="67">
        <v>5.7086261712845001E-3</v>
      </c>
      <c r="C249" s="82">
        <v>33302223</v>
      </c>
      <c r="D249" s="71">
        <v>36444</v>
      </c>
    </row>
    <row r="250" spans="1:4">
      <c r="A250" s="67">
        <v>0</v>
      </c>
      <c r="B250" s="67">
        <v>-9.6122076480644678E-3</v>
      </c>
      <c r="C250" s="82">
        <v>74676847</v>
      </c>
      <c r="D250" s="71">
        <v>36445</v>
      </c>
    </row>
    <row r="251" spans="1:4">
      <c r="A251" s="67">
        <v>-5.0712387872795361E-2</v>
      </c>
      <c r="B251" s="67">
        <v>-9.9581366348981248E-3</v>
      </c>
      <c r="C251" s="82">
        <v>58592517</v>
      </c>
      <c r="D251" s="71">
        <v>36446</v>
      </c>
    </row>
    <row r="252" spans="1:4">
      <c r="A252" s="67">
        <v>-3.2386320616840845E-2</v>
      </c>
      <c r="B252" s="67">
        <v>-1.2098093356190383E-2</v>
      </c>
      <c r="C252" s="82">
        <v>43975335</v>
      </c>
      <c r="D252" s="71">
        <v>36447</v>
      </c>
    </row>
    <row r="253" spans="1:4">
      <c r="A253" s="67">
        <v>-6.2115905153237345E-3</v>
      </c>
      <c r="B253" s="67">
        <v>-2.1868066364208318E-2</v>
      </c>
      <c r="C253" s="82">
        <v>60967724</v>
      </c>
      <c r="D253" s="71">
        <v>36448</v>
      </c>
    </row>
  </sheetData>
  <conditionalFormatting sqref="A1:D1048576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12"/>
  <sheetViews>
    <sheetView tabSelected="1" topLeftCell="A97" workbookViewId="0">
      <selection activeCell="D112" sqref="A108:D112"/>
    </sheetView>
  </sheetViews>
  <sheetFormatPr baseColWidth="10" defaultRowHeight="15"/>
  <sheetData>
    <row r="1" spans="1:4">
      <c r="A1" s="89" t="s">
        <v>490</v>
      </c>
      <c r="B1" s="84" t="s">
        <v>491</v>
      </c>
      <c r="C1" s="83" t="s">
        <v>492</v>
      </c>
      <c r="D1" s="84" t="s">
        <v>489</v>
      </c>
    </row>
    <row r="2" spans="1:4">
      <c r="A2" s="67">
        <v>-1.0911456473889834E-2</v>
      </c>
      <c r="B2" s="67">
        <v>1.6206087830543319E-2</v>
      </c>
      <c r="C2" s="82">
        <v>70744546</v>
      </c>
      <c r="D2" s="71">
        <v>36475</v>
      </c>
    </row>
    <row r="3" spans="1:4">
      <c r="A3" s="67">
        <v>-6.6182488372183115E-2</v>
      </c>
      <c r="B3" s="67">
        <v>-6.08415859719385E-3</v>
      </c>
      <c r="C3" s="82">
        <v>93837165</v>
      </c>
      <c r="D3" s="71">
        <v>36476</v>
      </c>
    </row>
    <row r="4" spans="1:4">
      <c r="A4" s="67">
        <v>-1.2824912475758204E-2</v>
      </c>
      <c r="B4" s="67">
        <v>3.3878106388926191E-3</v>
      </c>
      <c r="C4" s="82">
        <v>134183207</v>
      </c>
      <c r="D4" s="71">
        <v>36479</v>
      </c>
    </row>
    <row r="5" spans="1:4">
      <c r="A5" s="67">
        <v>-7.0770142685703558E-2</v>
      </c>
      <c r="B5" s="67">
        <v>7.5532168898193733E-3</v>
      </c>
      <c r="C5" s="82">
        <v>230611413</v>
      </c>
      <c r="D5" s="71">
        <v>36480</v>
      </c>
    </row>
    <row r="6" spans="1:4">
      <c r="A6" s="67">
        <v>1.9134322054703695E-2</v>
      </c>
      <c r="B6" s="67">
        <v>-4.1470517196593318E-3</v>
      </c>
      <c r="C6" s="82">
        <v>187700782</v>
      </c>
      <c r="D6" s="71">
        <v>36481</v>
      </c>
    </row>
    <row r="7" spans="1:4">
      <c r="A7" s="67">
        <v>2.3464581490983131E-2</v>
      </c>
      <c r="B7" s="67">
        <v>-7.5354386799857836E-4</v>
      </c>
      <c r="C7" s="82">
        <v>350356698</v>
      </c>
      <c r="D7" s="71">
        <v>36482</v>
      </c>
    </row>
    <row r="8" spans="1:4">
      <c r="A8" s="67">
        <v>-2.8219475508828036E-2</v>
      </c>
      <c r="B8" s="67">
        <v>-1.045681792161203E-2</v>
      </c>
      <c r="C8" s="82">
        <v>266723370</v>
      </c>
      <c r="D8" s="71">
        <v>36483</v>
      </c>
    </row>
    <row r="9" spans="1:4">
      <c r="A9" s="67">
        <v>1.2881632819628454E-3</v>
      </c>
      <c r="B9" s="67">
        <v>-6.210806432951555E-3</v>
      </c>
      <c r="C9" s="82">
        <v>82117892</v>
      </c>
      <c r="D9" s="71">
        <v>36486</v>
      </c>
    </row>
    <row r="10" spans="1:4">
      <c r="A10" s="67">
        <v>-8.3556857786831282E-3</v>
      </c>
      <c r="B10" s="67">
        <v>1.4313899897391961E-2</v>
      </c>
      <c r="C10" s="82">
        <v>112267409</v>
      </c>
      <c r="D10" s="71">
        <v>36487</v>
      </c>
    </row>
    <row r="11" spans="1:4">
      <c r="A11" s="67">
        <v>2.3808521534665335E-2</v>
      </c>
      <c r="B11" s="67">
        <v>4.217807841816963E-3</v>
      </c>
      <c r="C11" s="82">
        <v>92352901</v>
      </c>
      <c r="D11" s="71">
        <v>36488</v>
      </c>
    </row>
    <row r="12" spans="1:4">
      <c r="A12" s="67">
        <v>7.4419029998830377E-2</v>
      </c>
      <c r="B12" s="67">
        <v>1.8440174587305843E-2</v>
      </c>
      <c r="C12" s="82">
        <v>149407014</v>
      </c>
      <c r="D12" s="71">
        <v>36489</v>
      </c>
    </row>
    <row r="13" spans="1:4">
      <c r="A13" s="67">
        <v>-6.6596133317751985E-3</v>
      </c>
      <c r="B13" s="67">
        <v>3.0376670716885615E-4</v>
      </c>
      <c r="C13" s="82">
        <v>89296288</v>
      </c>
      <c r="D13" s="71">
        <v>36490</v>
      </c>
    </row>
    <row r="14" spans="1:4">
      <c r="A14" s="67">
        <v>-1.0054696436064972E-2</v>
      </c>
      <c r="B14" s="67">
        <v>1.1249418455928214E-3</v>
      </c>
      <c r="C14" s="82">
        <v>41379803</v>
      </c>
      <c r="D14" s="71">
        <v>36493</v>
      </c>
    </row>
    <row r="15" spans="1:4">
      <c r="A15" s="67">
        <v>0</v>
      </c>
      <c r="B15" s="67">
        <v>-1.4216316936902253E-2</v>
      </c>
      <c r="C15" s="82">
        <v>80061193</v>
      </c>
      <c r="D15" s="71">
        <v>36494</v>
      </c>
    </row>
    <row r="16" spans="1:4">
      <c r="A16" s="67">
        <v>2.3704330780315155E-2</v>
      </c>
      <c r="B16" s="67">
        <v>7.3971111855538332E-3</v>
      </c>
      <c r="C16" s="82">
        <v>70111613</v>
      </c>
      <c r="D16" s="71">
        <v>36495</v>
      </c>
    </row>
    <row r="17" spans="1:4">
      <c r="A17" s="67">
        <v>-4.9635110667304565E-3</v>
      </c>
      <c r="B17" s="67">
        <v>1.1585968639641494E-3</v>
      </c>
      <c r="C17" s="82">
        <v>144916988</v>
      </c>
      <c r="D17" s="71">
        <v>36496</v>
      </c>
    </row>
    <row r="18" spans="1:4">
      <c r="A18" s="67">
        <v>1.6622420219644583E-2</v>
      </c>
      <c r="B18" s="67">
        <v>1.3300930163353458E-2</v>
      </c>
      <c r="C18" s="82">
        <v>95205073</v>
      </c>
      <c r="D18" s="71">
        <v>36497</v>
      </c>
    </row>
    <row r="19" spans="1:4">
      <c r="A19" s="67">
        <v>4.2512164124795138E-2</v>
      </c>
      <c r="B19" s="67">
        <v>-7.1431008117564306E-3</v>
      </c>
      <c r="C19" s="82">
        <v>79425346</v>
      </c>
      <c r="D19" s="71">
        <v>36500</v>
      </c>
    </row>
    <row r="20" spans="1:4">
      <c r="A20" s="67">
        <v>2.5092380979161614E-2</v>
      </c>
      <c r="B20" s="67">
        <v>-4.943225361181137E-3</v>
      </c>
      <c r="C20" s="82">
        <v>131564211</v>
      </c>
      <c r="D20" s="71">
        <v>36501</v>
      </c>
    </row>
    <row r="21" spans="1:4">
      <c r="A21" s="67">
        <v>-4.5286351724394963E-2</v>
      </c>
      <c r="B21" s="67">
        <v>-6.2363757559015815E-3</v>
      </c>
      <c r="C21" s="82">
        <v>95219178</v>
      </c>
      <c r="D21" s="71">
        <v>36502</v>
      </c>
    </row>
    <row r="22" spans="1:4">
      <c r="A22" s="67">
        <v>6.410056671694613E-3</v>
      </c>
      <c r="B22" s="67">
        <v>9.2848574942064107E-3</v>
      </c>
      <c r="C22" s="82">
        <v>54657487</v>
      </c>
      <c r="D22" s="71">
        <v>36503</v>
      </c>
    </row>
    <row r="23" spans="1:4">
      <c r="A23" s="67">
        <v>-7.9617734080854145E-3</v>
      </c>
      <c r="B23" s="67">
        <v>8.783326647547357E-3</v>
      </c>
      <c r="C23" s="82">
        <v>60750077</v>
      </c>
      <c r="D23" s="71">
        <v>36504</v>
      </c>
    </row>
    <row r="24" spans="1:4">
      <c r="A24" s="67">
        <v>-2.3112888625023004E-2</v>
      </c>
      <c r="B24" s="67">
        <v>-4.2747851479037671E-3</v>
      </c>
      <c r="C24" s="82">
        <v>60588638</v>
      </c>
      <c r="D24" s="71">
        <v>36507</v>
      </c>
    </row>
    <row r="25" spans="1:4">
      <c r="A25" s="67">
        <v>1.2159221467690322E-2</v>
      </c>
      <c r="B25" s="67">
        <v>-1.286004014478365E-3</v>
      </c>
      <c r="C25" s="82">
        <v>89587397</v>
      </c>
      <c r="D25" s="71">
        <v>36508</v>
      </c>
    </row>
    <row r="26" spans="1:4">
      <c r="A26" s="67">
        <v>-2.9222916056107034E-2</v>
      </c>
      <c r="B26" s="67">
        <v>-1.0184897822765503E-2</v>
      </c>
      <c r="C26" s="82">
        <v>67605374</v>
      </c>
      <c r="D26" s="71">
        <v>36509</v>
      </c>
    </row>
    <row r="27" spans="1:4">
      <c r="A27" s="67">
        <v>2.4415995343122481E-2</v>
      </c>
      <c r="B27" s="67">
        <v>5.7523417879894023E-3</v>
      </c>
      <c r="C27" s="82">
        <v>72355444</v>
      </c>
      <c r="D27" s="71">
        <v>36510</v>
      </c>
    </row>
    <row r="28" spans="1:4">
      <c r="A28" s="67">
        <v>1.6324124806197139E-2</v>
      </c>
      <c r="B28" s="67">
        <v>7.8837166778078418E-3</v>
      </c>
      <c r="C28" s="82">
        <v>70911389</v>
      </c>
      <c r="D28" s="71">
        <v>36511</v>
      </c>
    </row>
    <row r="29" spans="1:4">
      <c r="A29" s="67">
        <v>-3.3086319664959341E-2</v>
      </c>
      <c r="B29" s="67">
        <v>9.8296101763971464E-4</v>
      </c>
      <c r="C29" s="82">
        <v>48143279</v>
      </c>
      <c r="D29" s="71">
        <v>36514</v>
      </c>
    </row>
    <row r="30" spans="1:4">
      <c r="A30" s="67">
        <v>-8.3055295041332203E-3</v>
      </c>
      <c r="B30" s="67">
        <v>-3.5194371277589252E-3</v>
      </c>
      <c r="C30" s="82">
        <v>53025134</v>
      </c>
      <c r="D30" s="71">
        <v>36515</v>
      </c>
    </row>
    <row r="31" spans="1:4">
      <c r="A31" s="67">
        <v>2.4453953918713273E-2</v>
      </c>
      <c r="B31" s="67">
        <v>1.0333209094297488E-2</v>
      </c>
      <c r="C31" s="82">
        <v>31490798</v>
      </c>
      <c r="D31" s="71">
        <v>36517</v>
      </c>
    </row>
    <row r="32" spans="1:4">
      <c r="A32" s="67">
        <v>-3.2685599294103385E-3</v>
      </c>
      <c r="B32" s="67">
        <v>4.3825929899170574E-3</v>
      </c>
      <c r="C32" s="82">
        <v>6451922</v>
      </c>
      <c r="D32" s="71">
        <v>36518</v>
      </c>
    </row>
    <row r="33" spans="1:4">
      <c r="A33" s="67">
        <v>2.2962903831689249E-3</v>
      </c>
      <c r="B33" s="67">
        <v>4.3193942269973357E-3</v>
      </c>
      <c r="C33" s="82">
        <v>27018187</v>
      </c>
      <c r="D33" s="71">
        <v>36523</v>
      </c>
    </row>
    <row r="34" spans="1:4">
      <c r="A34" s="67">
        <v>4.2551194898817713E-3</v>
      </c>
      <c r="B34" s="67">
        <v>1.379333548861819E-2</v>
      </c>
      <c r="C34" s="82">
        <v>37513334</v>
      </c>
      <c r="D34" s="71">
        <v>36524</v>
      </c>
    </row>
    <row r="35" spans="1:4">
      <c r="A35" s="67">
        <v>-3.9113435477513447E-2</v>
      </c>
      <c r="B35" s="67">
        <v>-3.8143199330466677E-2</v>
      </c>
      <c r="C35" s="82">
        <v>82507747</v>
      </c>
      <c r="D35" s="71">
        <v>36529</v>
      </c>
    </row>
    <row r="36" spans="1:4">
      <c r="A36" s="67">
        <v>-4.8508456219809405E-2</v>
      </c>
      <c r="B36" s="67">
        <v>-1.9496359059446199E-2</v>
      </c>
      <c r="C36" s="82">
        <v>83951453</v>
      </c>
      <c r="D36" s="71">
        <v>36530</v>
      </c>
    </row>
    <row r="37" spans="1:4">
      <c r="A37" s="67">
        <v>-3.0301835345196048E-2</v>
      </c>
      <c r="B37" s="67">
        <v>-1.3565079025076861E-2</v>
      </c>
      <c r="C37" s="82">
        <v>103032340</v>
      </c>
      <c r="D37" s="71">
        <v>36531</v>
      </c>
    </row>
    <row r="38" spans="1:4">
      <c r="A38" s="67">
        <v>5.6249425393129555E-2</v>
      </c>
      <c r="B38" s="67">
        <v>8.9200960410966892E-3</v>
      </c>
      <c r="C38" s="82">
        <v>108495768</v>
      </c>
      <c r="D38" s="71">
        <v>36532</v>
      </c>
    </row>
    <row r="39" spans="1:4">
      <c r="A39" s="67">
        <v>5.0469797212035143E-2</v>
      </c>
      <c r="B39" s="67">
        <v>1.5828433068142515E-2</v>
      </c>
      <c r="C39" s="82">
        <v>74987063</v>
      </c>
      <c r="D39" s="71">
        <v>36535</v>
      </c>
    </row>
    <row r="40" spans="1:4">
      <c r="A40" s="67">
        <v>-1.3255458891776279E-2</v>
      </c>
      <c r="B40" s="67">
        <v>-1.3434306287654942E-2</v>
      </c>
      <c r="C40" s="82">
        <v>136010222</v>
      </c>
      <c r="D40" s="71">
        <v>36536</v>
      </c>
    </row>
    <row r="41" spans="1:4">
      <c r="A41" s="67">
        <v>1.5113396002268322E-2</v>
      </c>
      <c r="B41" s="67">
        <v>2.132248494387208E-3</v>
      </c>
      <c r="C41" s="82">
        <v>78126718</v>
      </c>
      <c r="D41" s="71">
        <v>36537</v>
      </c>
    </row>
    <row r="42" spans="1:4">
      <c r="A42" s="67">
        <v>1.3891388913303136E-2</v>
      </c>
      <c r="B42" s="67">
        <v>-2.1124044060471544E-4</v>
      </c>
      <c r="C42" s="82">
        <v>91380762</v>
      </c>
      <c r="D42" s="71">
        <v>36538</v>
      </c>
    </row>
    <row r="43" spans="1:4">
      <c r="A43" s="67">
        <v>6.6886064394739958E-2</v>
      </c>
      <c r="B43" s="67">
        <v>1.9401481445189935E-2</v>
      </c>
      <c r="C43" s="82">
        <v>188061083</v>
      </c>
      <c r="D43" s="71">
        <v>36539</v>
      </c>
    </row>
    <row r="44" spans="1:4">
      <c r="A44" s="67">
        <v>7.4921371827585265E-2</v>
      </c>
      <c r="B44" s="67">
        <v>1.6941566614299621E-3</v>
      </c>
      <c r="C44" s="82">
        <v>199024124</v>
      </c>
      <c r="D44" s="71">
        <v>36542</v>
      </c>
    </row>
    <row r="45" spans="1:4">
      <c r="A45" s="67">
        <v>-3.7551307395053836E-2</v>
      </c>
      <c r="B45" s="67">
        <v>-2.4723141003919407E-2</v>
      </c>
      <c r="C45" s="82">
        <v>155577682</v>
      </c>
      <c r="D45" s="71">
        <v>36543</v>
      </c>
    </row>
    <row r="46" spans="1:4">
      <c r="A46" s="67">
        <v>2.0691468952694383E-2</v>
      </c>
      <c r="B46" s="67">
        <v>-9.0889943532008865E-3</v>
      </c>
      <c r="C46" s="82">
        <v>107443628</v>
      </c>
      <c r="D46" s="71">
        <v>36544</v>
      </c>
    </row>
    <row r="47" spans="1:4">
      <c r="A47" s="67">
        <v>7.8187570845607048E-3</v>
      </c>
      <c r="B47" s="67">
        <v>-1.500593441885365E-2</v>
      </c>
      <c r="C47" s="82">
        <v>211104510</v>
      </c>
      <c r="D47" s="71">
        <v>36545</v>
      </c>
    </row>
    <row r="48" spans="1:4">
      <c r="A48" s="67">
        <v>-5.0862067614235756E-2</v>
      </c>
      <c r="B48" s="67">
        <v>-3.8117859792417748E-4</v>
      </c>
      <c r="C48" s="82">
        <v>167674853</v>
      </c>
      <c r="D48" s="71">
        <v>36546</v>
      </c>
    </row>
    <row r="49" spans="1:4">
      <c r="A49" s="67">
        <v>1.1202276899701581E-2</v>
      </c>
      <c r="B49" s="67">
        <v>5.2818094294163889E-3</v>
      </c>
      <c r="C49" s="82">
        <v>105335347</v>
      </c>
      <c r="D49" s="71">
        <v>36549</v>
      </c>
    </row>
    <row r="50" spans="1:4">
      <c r="A50" s="67">
        <v>-1.257561853542713E-2</v>
      </c>
      <c r="B50" s="67">
        <v>-1.6572541901586652E-2</v>
      </c>
      <c r="C50" s="82">
        <v>169817226</v>
      </c>
      <c r="D50" s="71">
        <v>36550</v>
      </c>
    </row>
    <row r="51" spans="1:4">
      <c r="A51" s="67">
        <v>5.8218458952226146E-2</v>
      </c>
      <c r="B51" s="67">
        <v>1.6177619100747515E-2</v>
      </c>
      <c r="C51" s="82">
        <v>178433998</v>
      </c>
      <c r="D51" s="71">
        <v>36551</v>
      </c>
    </row>
    <row r="52" spans="1:4">
      <c r="A52" s="67">
        <v>-7.1631336296028129E-3</v>
      </c>
      <c r="B52" s="67">
        <v>1.0253152644456975E-2</v>
      </c>
      <c r="C52" s="82">
        <v>180934751</v>
      </c>
      <c r="D52" s="71">
        <v>36552</v>
      </c>
    </row>
    <row r="53" spans="1:4">
      <c r="A53" s="67">
        <v>-7.7939833702247354E-3</v>
      </c>
      <c r="B53" s="67">
        <v>-1.0147539889178273E-2</v>
      </c>
      <c r="C53" s="82">
        <v>207595686</v>
      </c>
      <c r="D53" s="71">
        <v>36553</v>
      </c>
    </row>
    <row r="54" spans="1:4">
      <c r="A54" s="67">
        <v>-1.5414977173859746E-2</v>
      </c>
      <c r="B54" s="67">
        <v>-1.6793687192284301E-2</v>
      </c>
      <c r="C54" s="82">
        <v>276423917</v>
      </c>
      <c r="D54" s="71">
        <v>36556</v>
      </c>
    </row>
    <row r="55" spans="1:4">
      <c r="A55" s="67">
        <v>6.3515207215657385E-2</v>
      </c>
      <c r="B55" s="67">
        <v>3.571804598838059E-3</v>
      </c>
      <c r="C55" s="82">
        <v>385190437</v>
      </c>
      <c r="D55" s="71">
        <v>36557</v>
      </c>
    </row>
    <row r="56" spans="1:4">
      <c r="A56" s="67">
        <v>7.0832389613004199E-2</v>
      </c>
      <c r="B56" s="67">
        <v>1.8916122099593598E-3</v>
      </c>
      <c r="C56" s="82">
        <v>344151575</v>
      </c>
      <c r="D56" s="71">
        <v>36558</v>
      </c>
    </row>
    <row r="57" spans="1:4">
      <c r="A57" s="67">
        <v>-4.4098842063257093E-2</v>
      </c>
      <c r="B57" s="67">
        <v>3.411166095230238E-3</v>
      </c>
      <c r="C57" s="82">
        <v>761074264</v>
      </c>
      <c r="D57" s="71">
        <v>36559</v>
      </c>
    </row>
    <row r="58" spans="1:4">
      <c r="A58" s="67">
        <v>-5.9699368461936256E-2</v>
      </c>
      <c r="B58" s="67">
        <v>-2.2033954584912609E-2</v>
      </c>
      <c r="C58" s="82">
        <v>129963409</v>
      </c>
      <c r="D58" s="71">
        <v>36560</v>
      </c>
    </row>
    <row r="59" spans="1:4">
      <c r="A59" s="67">
        <v>-3.4632112628888941E-2</v>
      </c>
      <c r="B59" s="67">
        <v>-1.0725984562601534E-2</v>
      </c>
      <c r="C59" s="82">
        <v>391739707</v>
      </c>
      <c r="D59" s="71">
        <v>36563</v>
      </c>
    </row>
    <row r="60" spans="1:4">
      <c r="A60" s="67">
        <v>6.2179534703870422E-2</v>
      </c>
      <c r="B60" s="67">
        <v>2.7321430906214462E-2</v>
      </c>
      <c r="C60" s="82">
        <v>712638748</v>
      </c>
      <c r="D60" s="71">
        <v>36564</v>
      </c>
    </row>
    <row r="61" spans="1:4">
      <c r="A61" s="67">
        <v>-5.6288703792468663E-2</v>
      </c>
      <c r="B61" s="67">
        <v>4.7090192035711314E-3</v>
      </c>
      <c r="C61" s="82">
        <v>661740143</v>
      </c>
      <c r="D61" s="71">
        <v>36565</v>
      </c>
    </row>
    <row r="62" spans="1:4">
      <c r="A62" s="67">
        <v>2.445540277141306E-2</v>
      </c>
      <c r="B62" s="67">
        <v>-5.637005356738431E-3</v>
      </c>
      <c r="C62" s="82">
        <v>715015042</v>
      </c>
      <c r="D62" s="71">
        <v>36566</v>
      </c>
    </row>
    <row r="63" spans="1:4">
      <c r="A63" s="67">
        <v>2.4163074135514693E-2</v>
      </c>
      <c r="B63" s="67">
        <v>-1.3772709683891819E-2</v>
      </c>
      <c r="C63" s="82">
        <v>585712052</v>
      </c>
      <c r="D63" s="71">
        <v>36567</v>
      </c>
    </row>
    <row r="64" spans="1:4">
      <c r="A64" s="67">
        <v>-6.1114169518497283E-2</v>
      </c>
      <c r="B64" s="67">
        <v>-2.0134596629917366E-2</v>
      </c>
      <c r="C64" s="82">
        <v>491955989</v>
      </c>
      <c r="D64" s="71">
        <v>36570</v>
      </c>
    </row>
    <row r="65" spans="1:4">
      <c r="A65" s="67">
        <v>-5.9944679506042632E-2</v>
      </c>
      <c r="B65" s="67">
        <v>-1.0452129149625499E-2</v>
      </c>
      <c r="C65" s="82">
        <v>492831033</v>
      </c>
      <c r="D65" s="71">
        <v>36571</v>
      </c>
    </row>
    <row r="66" spans="1:4">
      <c r="A66" s="67">
        <v>1.0627420961768537E-2</v>
      </c>
      <c r="B66" s="67">
        <v>2.3677851991360892E-2</v>
      </c>
      <c r="C66" s="82">
        <v>525869648</v>
      </c>
      <c r="D66" s="71">
        <v>36572</v>
      </c>
    </row>
    <row r="67" spans="1:4">
      <c r="A67" s="67">
        <v>2.772508135744281E-2</v>
      </c>
      <c r="B67" s="67">
        <v>1.0079090604452634E-2</v>
      </c>
      <c r="C67" s="82">
        <v>381322856</v>
      </c>
      <c r="D67" s="71">
        <v>36573</v>
      </c>
    </row>
    <row r="68" spans="1:4">
      <c r="A68" s="67">
        <v>-1.8605800962949854E-2</v>
      </c>
      <c r="B68" s="67">
        <v>-7.1472974583450264E-3</v>
      </c>
      <c r="C68" s="82">
        <v>266329971</v>
      </c>
      <c r="D68" s="71">
        <v>36574</v>
      </c>
    </row>
    <row r="69" spans="1:4">
      <c r="A69" s="67">
        <v>-1.8956012808681238E-2</v>
      </c>
      <c r="B69" s="67">
        <v>-1.3518335885391008E-2</v>
      </c>
      <c r="C69" s="82">
        <v>246341182</v>
      </c>
      <c r="D69" s="71">
        <v>36577</v>
      </c>
    </row>
    <row r="70" spans="1:4">
      <c r="A70" s="67">
        <v>0.10789021080025207</v>
      </c>
      <c r="B70" s="67">
        <v>-1.0998714158398639E-2</v>
      </c>
      <c r="C70" s="82">
        <v>759164656</v>
      </c>
      <c r="D70" s="71">
        <v>36578</v>
      </c>
    </row>
    <row r="71" spans="1:4">
      <c r="A71" s="67">
        <v>1.3952251377591559E-2</v>
      </c>
      <c r="B71" s="67">
        <v>2.1508862409451598E-2</v>
      </c>
      <c r="C71" s="82">
        <v>413166529</v>
      </c>
      <c r="D71" s="71">
        <v>36579</v>
      </c>
    </row>
    <row r="72" spans="1:4">
      <c r="A72" s="67">
        <v>1.2042036910962032E-2</v>
      </c>
      <c r="B72" s="67">
        <v>-9.3422958610700577E-3</v>
      </c>
      <c r="C72" s="82">
        <v>336468351</v>
      </c>
      <c r="D72" s="71">
        <v>36580</v>
      </c>
    </row>
    <row r="73" spans="1:4">
      <c r="A73" s="67">
        <v>2.4929382589862992E-2</v>
      </c>
      <c r="B73" s="67">
        <v>1.828248476185778E-2</v>
      </c>
      <c r="C73" s="82">
        <v>275454558</v>
      </c>
      <c r="D73" s="71">
        <v>36581</v>
      </c>
    </row>
    <row r="74" spans="1:4">
      <c r="A74" s="67">
        <v>-5.2515091707038046E-2</v>
      </c>
      <c r="B74" s="67">
        <v>-1.5866459717520747E-2</v>
      </c>
      <c r="C74" s="82">
        <v>265405728</v>
      </c>
      <c r="D74" s="71">
        <v>36584</v>
      </c>
    </row>
    <row r="75" spans="1:4">
      <c r="A75" s="67">
        <v>3.6462165672766916E-2</v>
      </c>
      <c r="B75" s="67">
        <v>2.1791449987212372E-2</v>
      </c>
      <c r="C75" s="82">
        <v>216867774</v>
      </c>
      <c r="D75" s="71">
        <v>36585</v>
      </c>
    </row>
    <row r="76" spans="1:4">
      <c r="A76" s="67">
        <v>-8.4415675842895079E-3</v>
      </c>
      <c r="B76" s="67">
        <v>2.1232045900881808E-2</v>
      </c>
      <c r="C76" s="82">
        <v>339901579</v>
      </c>
      <c r="D76" s="71">
        <v>36586</v>
      </c>
    </row>
    <row r="77" spans="1:4">
      <c r="A77" s="67">
        <v>7.66348715756355E-3</v>
      </c>
      <c r="B77" s="67">
        <v>1.05594912088033E-2</v>
      </c>
      <c r="C77" s="82">
        <v>291475489</v>
      </c>
      <c r="D77" s="71">
        <v>36587</v>
      </c>
    </row>
    <row r="78" spans="1:4">
      <c r="A78" s="67">
        <v>4.0845339059977004E-2</v>
      </c>
      <c r="B78" s="67">
        <v>8.6068313614526618E-3</v>
      </c>
      <c r="C78" s="82">
        <v>237046227</v>
      </c>
      <c r="D78" s="71">
        <v>36588</v>
      </c>
    </row>
    <row r="79" spans="1:4">
      <c r="A79" s="67">
        <v>7.9837862922517044E-2</v>
      </c>
      <c r="B79" s="67">
        <v>1.2385432819624377E-2</v>
      </c>
      <c r="C79" s="82">
        <v>370302841</v>
      </c>
      <c r="D79" s="71">
        <v>36591</v>
      </c>
    </row>
    <row r="80" spans="1:4">
      <c r="A80" s="67">
        <v>-3.6341068669784454E-2</v>
      </c>
      <c r="B80" s="67">
        <v>-1.5419142758392894E-2</v>
      </c>
      <c r="C80" s="82">
        <v>244729209</v>
      </c>
      <c r="D80" s="71">
        <v>36592</v>
      </c>
    </row>
    <row r="81" spans="1:4">
      <c r="A81" s="67">
        <v>-1.5605497942777338E-2</v>
      </c>
      <c r="B81" s="67">
        <v>-8.5563531656805535E-3</v>
      </c>
      <c r="C81" s="82">
        <v>227954295</v>
      </c>
      <c r="D81" s="71">
        <v>36593</v>
      </c>
    </row>
    <row r="82" spans="1:4">
      <c r="A82" s="67">
        <v>1.7966102501605987E-2</v>
      </c>
      <c r="B82" s="67">
        <v>1.8857594744205796E-2</v>
      </c>
      <c r="C82" s="82">
        <v>206121425</v>
      </c>
      <c r="D82" s="71">
        <v>36594</v>
      </c>
    </row>
    <row r="83" spans="1:4">
      <c r="A83" s="67">
        <v>-3.8921419579379668E-3</v>
      </c>
      <c r="B83" s="67">
        <v>5.6061517641313287E-3</v>
      </c>
      <c r="C83" s="82">
        <v>177451117</v>
      </c>
      <c r="D83" s="71">
        <v>36595</v>
      </c>
    </row>
    <row r="84" spans="1:4">
      <c r="A84" s="67">
        <v>-2.0844832395672745E-2</v>
      </c>
      <c r="B84" s="67">
        <v>-1.5506802684841618E-2</v>
      </c>
      <c r="C84" s="82">
        <v>154231265</v>
      </c>
      <c r="D84" s="71">
        <v>36598</v>
      </c>
    </row>
    <row r="85" spans="1:4">
      <c r="A85" s="67">
        <v>-6.6524637048861884E-3</v>
      </c>
      <c r="B85" s="67">
        <v>3.1297984960266378E-3</v>
      </c>
      <c r="C85" s="82">
        <v>115570551</v>
      </c>
      <c r="D85" s="71">
        <v>36599</v>
      </c>
    </row>
    <row r="86" spans="1:4">
      <c r="A86" s="67">
        <v>-4.1522917980493138E-2</v>
      </c>
      <c r="B86" s="67">
        <v>-6.1845721746663605E-3</v>
      </c>
      <c r="C86" s="82">
        <v>267549109</v>
      </c>
      <c r="D86" s="71">
        <v>36600</v>
      </c>
    </row>
    <row r="87" spans="1:4">
      <c r="A87" s="67">
        <v>-1.6767893729287484E-2</v>
      </c>
      <c r="B87" s="67">
        <v>1.7102554835667531E-2</v>
      </c>
      <c r="C87" s="82">
        <v>185354015</v>
      </c>
      <c r="D87" s="71">
        <v>36601</v>
      </c>
    </row>
    <row r="88" spans="1:4">
      <c r="A88" s="67">
        <v>5.1164168193351969E-2</v>
      </c>
      <c r="B88" s="67">
        <v>1.1285218651108037E-4</v>
      </c>
      <c r="C88" s="82">
        <v>191439150</v>
      </c>
      <c r="D88" s="71">
        <v>36602</v>
      </c>
    </row>
    <row r="89" spans="1:4">
      <c r="A89" s="67">
        <v>2.8934708643387548E-2</v>
      </c>
      <c r="B89" s="67">
        <v>1.0143351850185871E-2</v>
      </c>
      <c r="C89" s="82">
        <v>96237763</v>
      </c>
      <c r="D89" s="71">
        <v>36605</v>
      </c>
    </row>
    <row r="90" spans="1:4">
      <c r="A90" s="67">
        <v>-6.5703807920798017E-3</v>
      </c>
      <c r="B90" s="67">
        <v>-1.0023382861525346E-3</v>
      </c>
      <c r="C90" s="82">
        <v>199556149</v>
      </c>
      <c r="D90" s="71">
        <v>36606</v>
      </c>
    </row>
    <row r="91" spans="1:4">
      <c r="A91" s="67">
        <v>-2.6983796255853992E-2</v>
      </c>
      <c r="B91" s="67">
        <v>-1.2466246692666976E-3</v>
      </c>
      <c r="C91" s="82">
        <v>204278888</v>
      </c>
      <c r="D91" s="71">
        <v>36607</v>
      </c>
    </row>
    <row r="92" spans="1:4">
      <c r="A92" s="67">
        <v>4.0796663899841509E-3</v>
      </c>
      <c r="B92" s="67">
        <v>-2.2709323682753649E-3</v>
      </c>
      <c r="C92" s="82">
        <v>174835276</v>
      </c>
      <c r="D92" s="71">
        <v>36608</v>
      </c>
    </row>
    <row r="93" spans="1:4">
      <c r="A93" s="67">
        <v>-2.7088618082666506E-3</v>
      </c>
      <c r="B93" s="67">
        <v>2.1819334274506049E-2</v>
      </c>
      <c r="C93" s="82">
        <v>114157842</v>
      </c>
      <c r="D93" s="71">
        <v>36609</v>
      </c>
    </row>
    <row r="94" spans="1:4">
      <c r="A94" s="67">
        <v>-1.031750245863634E-2</v>
      </c>
      <c r="B94" s="67">
        <v>-7.6174222749870041E-3</v>
      </c>
      <c r="C94" s="82">
        <v>152265867</v>
      </c>
      <c r="D94" s="71">
        <v>36612</v>
      </c>
    </row>
    <row r="95" spans="1:4">
      <c r="A95" s="67">
        <v>-5.4787942027895154E-4</v>
      </c>
      <c r="B95" s="67">
        <v>-5.5374695125142244E-3</v>
      </c>
      <c r="C95" s="82">
        <v>135868548</v>
      </c>
      <c r="D95" s="71">
        <v>36613</v>
      </c>
    </row>
    <row r="96" spans="1:4">
      <c r="A96" s="67">
        <v>-2.3333751934480496E-2</v>
      </c>
      <c r="B96" s="67">
        <v>-7.7156270394308085E-3</v>
      </c>
      <c r="C96" s="82">
        <v>163050954</v>
      </c>
      <c r="D96" s="71">
        <v>36614</v>
      </c>
    </row>
    <row r="97" spans="1:4">
      <c r="A97" s="67">
        <v>-2.248277317418116E-2</v>
      </c>
      <c r="B97" s="67">
        <v>-2.3285946144998411E-2</v>
      </c>
      <c r="C97" s="82">
        <v>195912983</v>
      </c>
      <c r="D97" s="71">
        <v>36615</v>
      </c>
    </row>
    <row r="98" spans="1:4">
      <c r="A98" s="67">
        <v>2.0119607719864632E-3</v>
      </c>
      <c r="B98" s="67">
        <v>1.4747477568473784E-2</v>
      </c>
      <c r="C98" s="82">
        <v>159005687</v>
      </c>
      <c r="D98" s="71">
        <v>36616</v>
      </c>
    </row>
    <row r="99" spans="1:4">
      <c r="A99" s="67">
        <v>-4.0171408075812223E-2</v>
      </c>
      <c r="B99" s="67">
        <v>-1.1941494322821E-2</v>
      </c>
      <c r="C99" s="82">
        <v>167898206</v>
      </c>
      <c r="D99" s="71">
        <v>36619</v>
      </c>
    </row>
    <row r="100" spans="1:4">
      <c r="A100" s="67">
        <v>-3.8865109423536548E-2</v>
      </c>
      <c r="B100" s="67">
        <v>-5.4301065285076947E-3</v>
      </c>
      <c r="C100" s="82">
        <v>220940997</v>
      </c>
      <c r="D100" s="71">
        <v>36620</v>
      </c>
    </row>
    <row r="101" spans="1:4">
      <c r="A101" s="67">
        <v>-7.7763105479801515E-3</v>
      </c>
      <c r="B101" s="67">
        <v>-7.423335506446996E-3</v>
      </c>
      <c r="C101" s="82">
        <v>412334</v>
      </c>
      <c r="D101" s="71">
        <v>36621</v>
      </c>
    </row>
    <row r="102" spans="1:4">
      <c r="A102" s="67">
        <v>7.5235472836424552E-2</v>
      </c>
      <c r="B102" s="67">
        <v>1.1258253230751964E-2</v>
      </c>
      <c r="C102" s="82">
        <v>225097296</v>
      </c>
      <c r="D102" s="71">
        <v>36622</v>
      </c>
    </row>
    <row r="103" spans="1:4">
      <c r="A103" s="67">
        <v>3.6443609752426859E-2</v>
      </c>
      <c r="B103" s="67">
        <v>1.8406049163403642E-2</v>
      </c>
      <c r="C103" s="82">
        <v>164162470</v>
      </c>
      <c r="D103" s="71">
        <v>36623</v>
      </c>
    </row>
    <row r="104" spans="1:4">
      <c r="A104" s="67">
        <v>-4.8382128283402437E-2</v>
      </c>
      <c r="B104" s="67">
        <v>-5.5556570287432954E-3</v>
      </c>
      <c r="C104" s="82">
        <v>106972275</v>
      </c>
      <c r="D104" s="71">
        <v>36626</v>
      </c>
    </row>
    <row r="105" spans="1:4">
      <c r="A105" s="67">
        <v>-7.4785325680387538E-2</v>
      </c>
      <c r="B105" s="67">
        <v>-2.3595749826276727E-2</v>
      </c>
      <c r="C105" s="82">
        <v>288747206</v>
      </c>
      <c r="D105" s="71">
        <v>36627</v>
      </c>
    </row>
    <row r="106" spans="1:4">
      <c r="A106" s="67">
        <v>-1.598007758282488E-3</v>
      </c>
      <c r="B106" s="67">
        <v>-4.4550901207357748E-3</v>
      </c>
      <c r="C106" s="82">
        <v>241592139</v>
      </c>
      <c r="D106" s="71">
        <v>36628</v>
      </c>
    </row>
    <row r="107" spans="1:4">
      <c r="A107" s="67">
        <v>3.5198873583566964E-2</v>
      </c>
      <c r="B107" s="67">
        <v>9.7625496000501002E-4</v>
      </c>
      <c r="C107" s="82">
        <v>248337450</v>
      </c>
      <c r="D107" s="71">
        <v>36629</v>
      </c>
    </row>
    <row r="108" spans="1:4">
      <c r="A108" s="67"/>
      <c r="B108" s="67"/>
      <c r="C108" s="82"/>
      <c r="D108" s="71"/>
    </row>
    <row r="109" spans="1:4">
      <c r="A109" s="67"/>
      <c r="B109" s="67"/>
      <c r="C109" s="82"/>
      <c r="D109" s="71"/>
    </row>
    <row r="110" spans="1:4">
      <c r="A110" s="67"/>
      <c r="B110" s="67"/>
      <c r="C110" s="82"/>
      <c r="D110" s="71"/>
    </row>
    <row r="111" spans="1:4">
      <c r="A111" s="67"/>
      <c r="B111" s="67"/>
      <c r="C111" s="82"/>
      <c r="D111" s="71"/>
    </row>
    <row r="112" spans="1:4">
      <c r="A112" s="67"/>
      <c r="B112" s="67"/>
      <c r="C112" s="82"/>
      <c r="D112" s="71"/>
    </row>
  </sheetData>
  <conditionalFormatting sqref="A1:D1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données Mannesmann</vt:lpstr>
      <vt:lpstr>estimationM</vt:lpstr>
      <vt:lpstr>eventwindowM</vt:lpstr>
      <vt:lpstr>données Vodafone</vt:lpstr>
      <vt:lpstr>estimationV</vt:lpstr>
      <vt:lpstr>eventwindowV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Utilisateur Windows</cp:lastModifiedBy>
  <dcterms:modified xsi:type="dcterms:W3CDTF">2020-04-10T10:12:24Z</dcterms:modified>
</cp:coreProperties>
</file>