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Kuliah\2021-2022 Genap\Anjar\"/>
    </mc:Choice>
  </mc:AlternateContent>
  <xr:revisionPtr revIDLastSave="0" documentId="13_ncr:1_{8234854B-7B09-4CA1-8400-F26AAB1567F4}" xr6:coauthVersionLast="47" xr6:coauthVersionMax="47" xr10:uidLastSave="{00000000-0000-0000-0000-000000000000}"/>
  <bookViews>
    <workbookView xWindow="-108" yWindow="-108" windowWidth="23256" windowHeight="13176" xr2:uid="{35EF61B2-606B-45C5-9E85-977BD8382AE1}"/>
  </bookViews>
  <sheets>
    <sheet name="Sheet1" sheetId="1" r:id="rId1"/>
  </sheets>
  <definedNames>
    <definedName name="solver_adj" localSheetId="0" hidden="1">Sheet1!$I$2:$I$22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Sheet1!$D$2:$D$36</definedName>
    <definedName name="solver_lhs2" localSheetId="0" hidden="1">Sheet1!$F$2:$F$22</definedName>
    <definedName name="solver_lhs3" localSheetId="0" hidden="1">Sheet1!$S$2:$S$36</definedName>
    <definedName name="solver_lhs4" localSheetId="0" hidden="1">Sheet1!$S$2:$S$36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Sheet1!$N$1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hs1" localSheetId="0" hidden="1">Sheet1!$I$2:$I$36</definedName>
    <definedName name="solver_rhs2" localSheetId="0" hidden="1">Sheet1!$K$2:$K$22</definedName>
    <definedName name="solver_rhs3" localSheetId="0" hidden="1">Sheet1!$I$2:$I$36</definedName>
    <definedName name="solver_rhs4" localSheetId="0" hidden="1">Sheet1!$I$2:$I$36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N1" i="1"/>
  <c r="P6" i="1"/>
  <c r="P9" i="1"/>
  <c r="P14" i="1"/>
  <c r="P17" i="1"/>
  <c r="P22" i="1"/>
  <c r="P25" i="1"/>
  <c r="P31" i="1"/>
  <c r="P32" i="1"/>
  <c r="P33" i="1"/>
  <c r="P30" i="1"/>
  <c r="P29" i="1"/>
  <c r="P36" i="1"/>
  <c r="P35" i="1"/>
  <c r="P34" i="1"/>
  <c r="P28" i="1"/>
  <c r="P27" i="1"/>
  <c r="P26" i="1"/>
  <c r="P24" i="1"/>
  <c r="P23" i="1"/>
  <c r="P21" i="1"/>
  <c r="P20" i="1"/>
  <c r="P19" i="1"/>
  <c r="P18" i="1"/>
  <c r="P16" i="1"/>
  <c r="P15" i="1"/>
  <c r="P13" i="1"/>
  <c r="P12" i="1"/>
  <c r="P11" i="1"/>
  <c r="P10" i="1"/>
  <c r="P8" i="1"/>
  <c r="P7" i="1"/>
  <c r="P5" i="1"/>
  <c r="P4" i="1"/>
  <c r="P3" i="1"/>
  <c r="P2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<sst xmlns="http://schemas.openxmlformats.org/spreadsheetml/2006/main" count="10" uniqueCount="10">
  <si>
    <t>start_node</t>
  </si>
  <si>
    <t>end_nodes</t>
  </si>
  <si>
    <t>unit_costs</t>
  </si>
  <si>
    <t>capacities</t>
  </si>
  <si>
    <t>node</t>
  </si>
  <si>
    <t>supplies</t>
  </si>
  <si>
    <t>tak_hingga</t>
  </si>
  <si>
    <t>pass</t>
  </si>
  <si>
    <t>sup/dem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</si>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</sst>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9E09-543C-49FB-8F41-699A67752180}">
  <dimension ref="A1:S37"/>
  <sheetViews>
    <sheetView tabSelected="1" workbookViewId="0">
      <selection activeCell="L19" sqref="L19"/>
    </sheetView>
  </sheetViews>
  <sheetFormatPr defaultRowHeight="14.4" x14ac:dyDescent="0.3"/>
  <cols>
    <col min="14" max="14" width="16.1093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K1" s="1" t="s">
        <v>8</v>
      </c>
      <c r="M1" t="s">
        <v>9</v>
      </c>
      <c r="N1">
        <f>SUMPRODUCT(I2:I36,C2:C36)</f>
        <v>-432025.63300904003</v>
      </c>
    </row>
    <row r="2" spans="1:19" x14ac:dyDescent="0.3">
      <c r="A2" s="1">
        <v>1</v>
      </c>
      <c r="B2" s="1">
        <v>2</v>
      </c>
      <c r="C2" s="1">
        <v>0</v>
      </c>
      <c r="D2" s="1">
        <v>524</v>
      </c>
      <c r="E2" s="1">
        <v>1</v>
      </c>
      <c r="F2" s="1">
        <v>0</v>
      </c>
      <c r="G2" s="1">
        <v>10000</v>
      </c>
      <c r="I2">
        <v>0</v>
      </c>
      <c r="K2">
        <f>SUMIF(A2:A36,E2,I2:I36)-SUMIF(B2:B36,E2,I2:I36)</f>
        <v>0</v>
      </c>
      <c r="P2">
        <f>C2*(-1)</f>
        <v>0</v>
      </c>
      <c r="S2">
        <v>0</v>
      </c>
    </row>
    <row r="3" spans="1:19" x14ac:dyDescent="0.3">
      <c r="A3" s="1">
        <v>2</v>
      </c>
      <c r="B3" s="1">
        <v>3</v>
      </c>
      <c r="C3" s="1">
        <v>0</v>
      </c>
      <c r="D3" s="1">
        <v>524</v>
      </c>
      <c r="E3" s="1">
        <v>2</v>
      </c>
      <c r="F3" s="1">
        <v>-349</v>
      </c>
      <c r="G3" s="1"/>
      <c r="I3">
        <v>0</v>
      </c>
      <c r="K3">
        <f t="shared" ref="K3:K22" si="0">SUMIF(A3:A37,E3,I3:I37)-SUMIF(B3:B37,E3,I3:I37)</f>
        <v>-349</v>
      </c>
      <c r="P3">
        <f t="shared" ref="P3:P6" si="1">C3*(-1)</f>
        <v>0</v>
      </c>
      <c r="S3">
        <v>0</v>
      </c>
    </row>
    <row r="4" spans="1:19" x14ac:dyDescent="0.3">
      <c r="A4" s="1">
        <v>3</v>
      </c>
      <c r="B4" s="1">
        <v>4</v>
      </c>
      <c r="C4" s="1">
        <v>0</v>
      </c>
      <c r="D4" s="1">
        <v>524</v>
      </c>
      <c r="E4" s="1">
        <v>3</v>
      </c>
      <c r="F4" s="1">
        <v>-648</v>
      </c>
      <c r="G4" s="1"/>
      <c r="I4">
        <v>0</v>
      </c>
      <c r="K4">
        <f t="shared" si="0"/>
        <v>-648</v>
      </c>
      <c r="P4">
        <f t="shared" si="1"/>
        <v>0</v>
      </c>
      <c r="S4">
        <v>0</v>
      </c>
    </row>
    <row r="5" spans="1:19" x14ac:dyDescent="0.3">
      <c r="A5" s="1">
        <v>4</v>
      </c>
      <c r="B5" s="1">
        <v>5</v>
      </c>
      <c r="C5" s="1">
        <v>0</v>
      </c>
      <c r="D5" s="1">
        <v>524</v>
      </c>
      <c r="E5" s="1">
        <v>4</v>
      </c>
      <c r="F5" s="1">
        <v>-1038</v>
      </c>
      <c r="G5" s="1"/>
      <c r="I5">
        <v>0</v>
      </c>
      <c r="K5">
        <f t="shared" si="0"/>
        <v>-684</v>
      </c>
      <c r="P5">
        <f t="shared" si="1"/>
        <v>0</v>
      </c>
      <c r="S5">
        <v>0</v>
      </c>
    </row>
    <row r="6" spans="1:19" x14ac:dyDescent="0.3">
      <c r="A6" s="1">
        <v>5</v>
      </c>
      <c r="B6" s="1">
        <v>6</v>
      </c>
      <c r="C6" s="1">
        <v>0</v>
      </c>
      <c r="D6" s="1">
        <v>524</v>
      </c>
      <c r="E6" s="1">
        <v>5</v>
      </c>
      <c r="F6" s="1">
        <v>-1420</v>
      </c>
      <c r="G6" s="1"/>
      <c r="I6">
        <v>0</v>
      </c>
      <c r="K6">
        <f t="shared" si="0"/>
        <v>-858</v>
      </c>
      <c r="P6">
        <f t="shared" si="1"/>
        <v>0</v>
      </c>
      <c r="S6">
        <v>0</v>
      </c>
    </row>
    <row r="7" spans="1:19" x14ac:dyDescent="0.3">
      <c r="A7" s="1">
        <v>7</v>
      </c>
      <c r="B7" s="1">
        <v>1</v>
      </c>
      <c r="C7" s="1">
        <v>0</v>
      </c>
      <c r="D7" s="1">
        <v>10000</v>
      </c>
      <c r="E7" s="1">
        <v>6</v>
      </c>
      <c r="F7" s="1">
        <v>-2186</v>
      </c>
      <c r="G7" s="1"/>
      <c r="I7">
        <v>0</v>
      </c>
      <c r="K7">
        <f t="shared" si="0"/>
        <v>-363</v>
      </c>
      <c r="P7">
        <f t="shared" ref="P7:P36" si="2">C8*(-1)</f>
        <v>124.8940769</v>
      </c>
      <c r="S7">
        <v>0</v>
      </c>
    </row>
    <row r="8" spans="1:19" x14ac:dyDescent="0.3">
      <c r="A8" s="1">
        <v>7</v>
      </c>
      <c r="B8" s="1">
        <v>2</v>
      </c>
      <c r="C8" s="1">
        <v>-124.8940769</v>
      </c>
      <c r="D8" s="1">
        <v>10000</v>
      </c>
      <c r="E8" s="1">
        <v>7</v>
      </c>
      <c r="F8" s="1">
        <v>349</v>
      </c>
      <c r="G8" s="1"/>
      <c r="I8">
        <v>349</v>
      </c>
      <c r="K8">
        <f t="shared" si="0"/>
        <v>349</v>
      </c>
      <c r="P8">
        <f t="shared" si="2"/>
        <v>0</v>
      </c>
      <c r="S8">
        <v>0</v>
      </c>
    </row>
    <row r="9" spans="1:19" x14ac:dyDescent="0.3">
      <c r="A9" s="1">
        <v>8</v>
      </c>
      <c r="B9" s="1">
        <v>1</v>
      </c>
      <c r="C9" s="1">
        <v>0</v>
      </c>
      <c r="D9" s="1">
        <v>10000</v>
      </c>
      <c r="E9" s="1">
        <v>8</v>
      </c>
      <c r="F9" s="1">
        <v>387</v>
      </c>
      <c r="G9" s="1"/>
      <c r="I9">
        <v>0</v>
      </c>
      <c r="K9">
        <f t="shared" si="0"/>
        <v>387</v>
      </c>
      <c r="L9">
        <f>SUM(I:I)</f>
        <v>2902</v>
      </c>
      <c r="P9">
        <f t="shared" si="2"/>
        <v>172.80234799999999</v>
      </c>
      <c r="S9">
        <v>0</v>
      </c>
    </row>
    <row r="10" spans="1:19" x14ac:dyDescent="0.3">
      <c r="A10" s="1">
        <v>8</v>
      </c>
      <c r="B10" s="1">
        <v>3</v>
      </c>
      <c r="C10" s="1">
        <v>-172.80234799999999</v>
      </c>
      <c r="D10" s="1">
        <v>10000</v>
      </c>
      <c r="E10" s="1">
        <v>9</v>
      </c>
      <c r="F10" s="1">
        <v>338</v>
      </c>
      <c r="G10" s="1"/>
      <c r="I10">
        <v>387</v>
      </c>
      <c r="K10">
        <f t="shared" si="0"/>
        <v>338</v>
      </c>
      <c r="L10">
        <f>SUM(K8:K15)</f>
        <v>2902</v>
      </c>
      <c r="P10">
        <f t="shared" si="2"/>
        <v>0</v>
      </c>
      <c r="S10">
        <v>0</v>
      </c>
    </row>
    <row r="11" spans="1:19" x14ac:dyDescent="0.3">
      <c r="A11" s="1">
        <v>9</v>
      </c>
      <c r="B11" s="1">
        <v>1</v>
      </c>
      <c r="C11" s="1">
        <v>0</v>
      </c>
      <c r="D11" s="1">
        <v>10000</v>
      </c>
      <c r="E11" s="1">
        <v>10</v>
      </c>
      <c r="F11" s="1">
        <v>407</v>
      </c>
      <c r="G11" s="1"/>
      <c r="I11">
        <v>0</v>
      </c>
      <c r="K11">
        <f t="shared" si="0"/>
        <v>407</v>
      </c>
      <c r="P11">
        <f t="shared" si="2"/>
        <v>112.2357562</v>
      </c>
      <c r="S11">
        <v>0</v>
      </c>
    </row>
    <row r="12" spans="1:19" x14ac:dyDescent="0.3">
      <c r="A12" s="1">
        <v>9</v>
      </c>
      <c r="B12" s="1">
        <v>4</v>
      </c>
      <c r="C12" s="1">
        <v>-112.2357562</v>
      </c>
      <c r="D12" s="1">
        <v>10000</v>
      </c>
      <c r="E12" s="1">
        <v>11</v>
      </c>
      <c r="F12" s="1">
        <v>363</v>
      </c>
      <c r="G12" s="1"/>
      <c r="I12">
        <v>338</v>
      </c>
      <c r="K12">
        <f t="shared" si="0"/>
        <v>363</v>
      </c>
      <c r="P12">
        <f t="shared" si="2"/>
        <v>0</v>
      </c>
      <c r="S12">
        <v>0</v>
      </c>
    </row>
    <row r="13" spans="1:19" x14ac:dyDescent="0.3">
      <c r="A13" s="1">
        <v>10</v>
      </c>
      <c r="B13" s="1">
        <v>1</v>
      </c>
      <c r="C13" s="1">
        <v>0</v>
      </c>
      <c r="D13" s="1">
        <v>10000</v>
      </c>
      <c r="E13" s="1">
        <v>12</v>
      </c>
      <c r="F13" s="1">
        <v>261</v>
      </c>
      <c r="G13" s="1"/>
      <c r="I13">
        <v>0</v>
      </c>
      <c r="K13">
        <f t="shared" si="0"/>
        <v>261</v>
      </c>
      <c r="P13">
        <f t="shared" si="2"/>
        <v>249.3092992</v>
      </c>
      <c r="S13">
        <v>0</v>
      </c>
    </row>
    <row r="14" spans="1:19" x14ac:dyDescent="0.3">
      <c r="A14" s="1">
        <v>10</v>
      </c>
      <c r="B14" s="1">
        <v>5</v>
      </c>
      <c r="C14" s="1">
        <v>-249.3092992</v>
      </c>
      <c r="D14" s="1">
        <v>10000</v>
      </c>
      <c r="E14" s="1">
        <v>13</v>
      </c>
      <c r="F14" s="1">
        <v>346</v>
      </c>
      <c r="G14" s="1"/>
      <c r="I14">
        <v>407</v>
      </c>
      <c r="K14">
        <f t="shared" si="0"/>
        <v>346</v>
      </c>
      <c r="P14">
        <f t="shared" si="2"/>
        <v>0</v>
      </c>
      <c r="S14">
        <v>0</v>
      </c>
    </row>
    <row r="15" spans="1:19" x14ac:dyDescent="0.3">
      <c r="A15" s="1">
        <v>11</v>
      </c>
      <c r="B15" s="1">
        <v>1</v>
      </c>
      <c r="C15" s="1">
        <v>0</v>
      </c>
      <c r="D15" s="1">
        <v>10000</v>
      </c>
      <c r="E15" s="1">
        <v>14</v>
      </c>
      <c r="F15" s="1">
        <v>451</v>
      </c>
      <c r="G15" s="1"/>
      <c r="I15">
        <v>0</v>
      </c>
      <c r="K15">
        <f t="shared" si="0"/>
        <v>451</v>
      </c>
      <c r="P15">
        <f t="shared" si="2"/>
        <v>73.226441480000005</v>
      </c>
      <c r="S15">
        <v>0</v>
      </c>
    </row>
    <row r="16" spans="1:19" x14ac:dyDescent="0.3">
      <c r="A16" s="1">
        <v>11</v>
      </c>
      <c r="B16" s="1">
        <v>6</v>
      </c>
      <c r="C16" s="1">
        <v>-73.226441480000005</v>
      </c>
      <c r="D16" s="1">
        <v>10000</v>
      </c>
      <c r="E16" s="1">
        <v>15</v>
      </c>
      <c r="F16" s="1">
        <v>471</v>
      </c>
      <c r="G16" s="1"/>
      <c r="I16">
        <v>363</v>
      </c>
      <c r="K16">
        <f t="shared" si="0"/>
        <v>0</v>
      </c>
      <c r="P16">
        <f t="shared" si="2"/>
        <v>0</v>
      </c>
      <c r="S16">
        <v>0</v>
      </c>
    </row>
    <row r="17" spans="1:19" x14ac:dyDescent="0.3">
      <c r="A17" s="1">
        <v>12</v>
      </c>
      <c r="B17" s="1">
        <v>2</v>
      </c>
      <c r="C17" s="1">
        <v>0</v>
      </c>
      <c r="D17" s="1">
        <v>10000</v>
      </c>
      <c r="E17" s="1">
        <v>16</v>
      </c>
      <c r="F17" s="1">
        <v>354</v>
      </c>
      <c r="G17" s="1"/>
      <c r="I17">
        <v>0</v>
      </c>
      <c r="K17">
        <f t="shared" si="0"/>
        <v>0</v>
      </c>
      <c r="P17">
        <f t="shared" si="2"/>
        <v>115.7772894</v>
      </c>
      <c r="S17">
        <v>0</v>
      </c>
    </row>
    <row r="18" spans="1:19" x14ac:dyDescent="0.3">
      <c r="A18" s="1">
        <v>12</v>
      </c>
      <c r="B18" s="1">
        <v>3</v>
      </c>
      <c r="C18" s="1">
        <v>-115.7772894</v>
      </c>
      <c r="D18" s="1">
        <v>10000</v>
      </c>
      <c r="E18" s="1">
        <v>17</v>
      </c>
      <c r="F18" s="1">
        <v>203</v>
      </c>
      <c r="G18" s="1"/>
      <c r="I18">
        <v>261</v>
      </c>
      <c r="K18">
        <f t="shared" si="0"/>
        <v>0</v>
      </c>
      <c r="P18">
        <f t="shared" si="2"/>
        <v>0</v>
      </c>
      <c r="S18">
        <v>0</v>
      </c>
    </row>
    <row r="19" spans="1:19" x14ac:dyDescent="0.3">
      <c r="A19" s="1">
        <v>13</v>
      </c>
      <c r="B19" s="1">
        <v>2</v>
      </c>
      <c r="C19" s="1">
        <v>0</v>
      </c>
      <c r="D19" s="1">
        <v>10000</v>
      </c>
      <c r="E19" s="1">
        <v>18</v>
      </c>
      <c r="F19" s="1">
        <v>467</v>
      </c>
      <c r="G19" s="1"/>
      <c r="I19">
        <v>0</v>
      </c>
      <c r="K19">
        <f t="shared" si="0"/>
        <v>0</v>
      </c>
      <c r="P19">
        <f t="shared" si="2"/>
        <v>132.3031775</v>
      </c>
      <c r="S19">
        <v>0</v>
      </c>
    </row>
    <row r="20" spans="1:19" x14ac:dyDescent="0.3">
      <c r="A20" s="1">
        <v>13</v>
      </c>
      <c r="B20" s="1">
        <v>4</v>
      </c>
      <c r="C20" s="1">
        <v>-132.3031775</v>
      </c>
      <c r="D20" s="1">
        <v>10000</v>
      </c>
      <c r="E20" s="1">
        <v>19</v>
      </c>
      <c r="F20" s="1">
        <v>359</v>
      </c>
      <c r="G20" s="1"/>
      <c r="I20">
        <v>346</v>
      </c>
      <c r="K20">
        <f t="shared" si="0"/>
        <v>0</v>
      </c>
      <c r="P20">
        <f t="shared" si="2"/>
        <v>0</v>
      </c>
      <c r="S20">
        <v>0</v>
      </c>
    </row>
    <row r="21" spans="1:19" x14ac:dyDescent="0.3">
      <c r="A21" s="1">
        <v>14</v>
      </c>
      <c r="B21" s="1">
        <v>2</v>
      </c>
      <c r="C21" s="1">
        <v>0</v>
      </c>
      <c r="D21" s="1">
        <v>10000</v>
      </c>
      <c r="E21" s="1">
        <v>20</v>
      </c>
      <c r="F21" s="1">
        <v>444</v>
      </c>
      <c r="G21" s="1"/>
      <c r="I21">
        <v>0</v>
      </c>
      <c r="K21">
        <f t="shared" si="0"/>
        <v>0</v>
      </c>
      <c r="P21">
        <f t="shared" si="2"/>
        <v>176.45798429999999</v>
      </c>
      <c r="S21">
        <v>0</v>
      </c>
    </row>
    <row r="22" spans="1:19" x14ac:dyDescent="0.3">
      <c r="A22" s="1">
        <v>14</v>
      </c>
      <c r="B22" s="1">
        <v>5</v>
      </c>
      <c r="C22" s="1">
        <v>-176.45798429999999</v>
      </c>
      <c r="D22" s="1">
        <v>10000</v>
      </c>
      <c r="E22" s="1">
        <v>21</v>
      </c>
      <c r="F22" s="1">
        <v>441</v>
      </c>
      <c r="G22" s="1"/>
      <c r="I22">
        <v>451</v>
      </c>
      <c r="K22">
        <f t="shared" si="0"/>
        <v>0</v>
      </c>
      <c r="P22">
        <f t="shared" si="2"/>
        <v>0</v>
      </c>
      <c r="S22">
        <v>0</v>
      </c>
    </row>
    <row r="23" spans="1:19" x14ac:dyDescent="0.3">
      <c r="A23" s="1">
        <v>15</v>
      </c>
      <c r="B23" s="1">
        <v>2</v>
      </c>
      <c r="C23" s="1">
        <v>0</v>
      </c>
      <c r="D23" s="1">
        <v>10000</v>
      </c>
      <c r="E23" s="1"/>
      <c r="F23" s="1"/>
      <c r="G23" s="1"/>
      <c r="I23">
        <v>0</v>
      </c>
      <c r="P23">
        <f t="shared" si="2"/>
        <v>145.8447219</v>
      </c>
      <c r="S23">
        <v>0</v>
      </c>
    </row>
    <row r="24" spans="1:19" x14ac:dyDescent="0.3">
      <c r="A24" s="1">
        <v>15</v>
      </c>
      <c r="B24" s="1">
        <v>6</v>
      </c>
      <c r="C24" s="1">
        <v>-145.8447219</v>
      </c>
      <c r="D24" s="1">
        <v>10000</v>
      </c>
      <c r="E24" s="1"/>
      <c r="F24" s="1"/>
      <c r="G24" s="1"/>
      <c r="I24">
        <v>0</v>
      </c>
      <c r="P24">
        <f t="shared" si="2"/>
        <v>0</v>
      </c>
      <c r="S24">
        <v>0</v>
      </c>
    </row>
    <row r="25" spans="1:19" x14ac:dyDescent="0.3">
      <c r="A25" s="1">
        <v>16</v>
      </c>
      <c r="B25" s="1">
        <v>3</v>
      </c>
      <c r="C25" s="1">
        <v>0</v>
      </c>
      <c r="D25" s="1">
        <v>10000</v>
      </c>
      <c r="E25" s="1"/>
      <c r="F25" s="1"/>
      <c r="G25" s="1"/>
      <c r="I25">
        <v>0</v>
      </c>
      <c r="P25">
        <f t="shared" si="2"/>
        <v>140.90328149999999</v>
      </c>
      <c r="S25">
        <v>0</v>
      </c>
    </row>
    <row r="26" spans="1:19" x14ac:dyDescent="0.3">
      <c r="A26" s="1">
        <v>16</v>
      </c>
      <c r="B26" s="1">
        <v>4</v>
      </c>
      <c r="C26" s="1">
        <v>-140.90328149999999</v>
      </c>
      <c r="D26" s="1">
        <v>10000</v>
      </c>
      <c r="E26" s="1"/>
      <c r="F26" s="1"/>
      <c r="G26" s="1"/>
      <c r="I26">
        <v>0</v>
      </c>
      <c r="P26">
        <f t="shared" si="2"/>
        <v>0</v>
      </c>
      <c r="S26">
        <v>0</v>
      </c>
    </row>
    <row r="27" spans="1:19" x14ac:dyDescent="0.3">
      <c r="A27" s="1">
        <v>17</v>
      </c>
      <c r="B27" s="1">
        <v>3</v>
      </c>
      <c r="C27" s="1">
        <v>0</v>
      </c>
      <c r="D27" s="1">
        <v>10000</v>
      </c>
      <c r="E27" s="1"/>
      <c r="F27" s="1"/>
      <c r="G27" s="1"/>
      <c r="I27">
        <v>0</v>
      </c>
      <c r="P27">
        <f t="shared" si="2"/>
        <v>138.34026729999999</v>
      </c>
      <c r="S27">
        <v>0</v>
      </c>
    </row>
    <row r="28" spans="1:19" x14ac:dyDescent="0.3">
      <c r="A28" s="1">
        <v>17</v>
      </c>
      <c r="B28" s="1">
        <v>5</v>
      </c>
      <c r="C28" s="1">
        <v>-138.34026729999999</v>
      </c>
      <c r="D28" s="1">
        <v>10000</v>
      </c>
      <c r="E28" s="1"/>
      <c r="F28" s="1"/>
      <c r="G28" s="1"/>
      <c r="I28">
        <v>0</v>
      </c>
      <c r="P28">
        <f t="shared" si="2"/>
        <v>0</v>
      </c>
      <c r="S28">
        <v>0</v>
      </c>
    </row>
    <row r="29" spans="1:19" x14ac:dyDescent="0.3">
      <c r="A29" s="1">
        <v>18</v>
      </c>
      <c r="B29" s="1">
        <v>3</v>
      </c>
      <c r="C29" s="1">
        <v>0</v>
      </c>
      <c r="D29" s="1">
        <v>10000</v>
      </c>
      <c r="E29" s="1"/>
      <c r="F29" s="1"/>
      <c r="G29" s="1"/>
      <c r="I29">
        <v>0</v>
      </c>
      <c r="P29">
        <f t="shared" si="2"/>
        <v>186.9392277</v>
      </c>
      <c r="S29">
        <v>0</v>
      </c>
    </row>
    <row r="30" spans="1:19" x14ac:dyDescent="0.3">
      <c r="A30" s="1">
        <v>18</v>
      </c>
      <c r="B30" s="1">
        <v>6</v>
      </c>
      <c r="C30" s="1">
        <v>-186.9392277</v>
      </c>
      <c r="D30" s="1">
        <v>10000</v>
      </c>
      <c r="E30" s="1"/>
      <c r="F30" s="1"/>
      <c r="G30" s="1"/>
      <c r="I30">
        <v>0</v>
      </c>
      <c r="P30">
        <f t="shared" si="2"/>
        <v>0</v>
      </c>
      <c r="S30">
        <v>0</v>
      </c>
    </row>
    <row r="31" spans="1:19" x14ac:dyDescent="0.3">
      <c r="A31" s="1">
        <v>19</v>
      </c>
      <c r="B31" s="1">
        <v>4</v>
      </c>
      <c r="C31" s="1">
        <v>0</v>
      </c>
      <c r="D31" s="1">
        <v>10000</v>
      </c>
      <c r="E31" s="1"/>
      <c r="F31" s="1"/>
      <c r="G31" s="1"/>
      <c r="I31">
        <v>0</v>
      </c>
      <c r="P31">
        <f t="shared" si="2"/>
        <v>228.67260519999999</v>
      </c>
      <c r="S31">
        <v>0</v>
      </c>
    </row>
    <row r="32" spans="1:19" x14ac:dyDescent="0.3">
      <c r="A32" s="1">
        <v>19</v>
      </c>
      <c r="B32" s="1">
        <v>5</v>
      </c>
      <c r="C32" s="1">
        <v>-228.67260519999999</v>
      </c>
      <c r="D32" s="1">
        <v>10000</v>
      </c>
      <c r="E32" s="1"/>
      <c r="F32" s="1"/>
      <c r="G32" s="1"/>
      <c r="I32">
        <v>0</v>
      </c>
      <c r="P32">
        <f t="shared" si="2"/>
        <v>0</v>
      </c>
      <c r="S32">
        <v>0</v>
      </c>
    </row>
    <row r="33" spans="1:19" x14ac:dyDescent="0.3">
      <c r="A33" s="1">
        <v>20</v>
      </c>
      <c r="B33" s="1">
        <v>4</v>
      </c>
      <c r="C33" s="1">
        <v>0</v>
      </c>
      <c r="D33" s="1">
        <v>10000</v>
      </c>
      <c r="E33" s="1"/>
      <c r="F33" s="1"/>
      <c r="G33" s="1"/>
      <c r="I33">
        <v>0</v>
      </c>
      <c r="P33">
        <f t="shared" si="2"/>
        <v>111.5078279</v>
      </c>
      <c r="S33">
        <v>0</v>
      </c>
    </row>
    <row r="34" spans="1:19" x14ac:dyDescent="0.3">
      <c r="A34" s="1">
        <v>20</v>
      </c>
      <c r="B34" s="1">
        <v>6</v>
      </c>
      <c r="C34" s="1">
        <v>-111.5078279</v>
      </c>
      <c r="D34" s="1">
        <v>10000</v>
      </c>
      <c r="E34" s="1"/>
      <c r="F34" s="1"/>
      <c r="G34" s="1"/>
      <c r="I34">
        <v>0</v>
      </c>
      <c r="P34">
        <f t="shared" si="2"/>
        <v>0</v>
      </c>
      <c r="S34">
        <v>0</v>
      </c>
    </row>
    <row r="35" spans="1:19" x14ac:dyDescent="0.3">
      <c r="A35" s="1">
        <v>21</v>
      </c>
      <c r="B35" s="1">
        <v>5</v>
      </c>
      <c r="C35" s="1">
        <v>0</v>
      </c>
      <c r="D35" s="1">
        <v>10000</v>
      </c>
      <c r="E35" s="1"/>
      <c r="F35" s="1"/>
      <c r="G35" s="1"/>
      <c r="I35">
        <v>0</v>
      </c>
      <c r="P35">
        <f t="shared" si="2"/>
        <v>267.59140839999998</v>
      </c>
      <c r="S35">
        <v>0</v>
      </c>
    </row>
    <row r="36" spans="1:19" x14ac:dyDescent="0.3">
      <c r="A36" s="1">
        <v>21</v>
      </c>
      <c r="B36" s="1">
        <v>6</v>
      </c>
      <c r="C36" s="1">
        <v>-267.59140839999998</v>
      </c>
      <c r="D36" s="1">
        <v>10000</v>
      </c>
      <c r="E36" s="1"/>
      <c r="F36" s="1"/>
      <c r="G36" s="1"/>
      <c r="I36">
        <v>0</v>
      </c>
      <c r="P36">
        <f t="shared" si="2"/>
        <v>0</v>
      </c>
      <c r="S36">
        <v>0</v>
      </c>
    </row>
    <row r="37" spans="1:19" x14ac:dyDescent="0.3">
      <c r="C37" s="1"/>
      <c r="S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Hawali</dc:creator>
  <cp:lastModifiedBy>Hawali</cp:lastModifiedBy>
  <dcterms:created xsi:type="dcterms:W3CDTF">2021-10-10T12:19:34Z</dcterms:created>
  <dcterms:modified xsi:type="dcterms:W3CDTF">2021-10-10T13:08:33Z</dcterms:modified>
</cp:coreProperties>
</file>