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16260" windowHeight="9000" tabRatio="740" firstSheet="10" activeTab="18"/>
  </bookViews>
  <sheets>
    <sheet name="Sheet3" sheetId="3" state="hidden" r:id="rId1"/>
    <sheet name="Sheet6" sheetId="6" state="hidden" r:id="rId2"/>
    <sheet name="Plat types" sheetId="20" r:id="rId3"/>
    <sheet name="City" sheetId="8" r:id="rId4"/>
    <sheet name="City with River" sheetId="12" r:id="rId5"/>
    <sheet name="Government" sheetId="14" r:id="rId6"/>
    <sheet name="Sheet7" sheetId="7" state="hidden" r:id="rId7"/>
    <sheet name="Sheet9" sheetId="9" state="hidden" r:id="rId8"/>
    <sheet name="Sheet10" sheetId="10" state="hidden" r:id="rId9"/>
    <sheet name="City names" sheetId="11" r:id="rId10"/>
    <sheet name="Digits" sheetId="13" r:id="rId11"/>
    <sheet name="Sheet5" sheetId="15" state="hidden" r:id="rId12"/>
    <sheet name="Sheet8" sheetId="16" state="hidden" r:id="rId13"/>
    <sheet name="Sheet11" sheetId="17" state="hidden" r:id="rId14"/>
    <sheet name="Sheet12" sheetId="18" state="hidden" r:id="rId15"/>
    <sheet name="Sheet13" sheetId="19" state="hidden" r:id="rId16"/>
    <sheet name="Building Nines" sheetId="21" r:id="rId17"/>
    <sheet name="Building Walls" sheetId="22" r:id="rId18"/>
    <sheet name="Windows" sheetId="23" r:id="rId19"/>
    <sheet name="Circle" sheetId="24" r:id="rId20"/>
    <sheet name="Street" sheetId="25" r:id="rId21"/>
  </sheets>
  <definedNames>
    <definedName name="block">Sheet7!$D$5</definedName>
  </definedNames>
  <calcPr calcId="145621"/>
</workbook>
</file>

<file path=xl/calcChain.xml><?xml version="1.0" encoding="utf-8"?>
<calcChain xmlns="http://schemas.openxmlformats.org/spreadsheetml/2006/main">
  <c r="C18" i="25" l="1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BB26" i="22" l="1"/>
  <c r="BA26" i="22"/>
  <c r="BB24" i="22"/>
  <c r="BA25" i="22"/>
  <c r="BA24" i="22"/>
  <c r="BA23" i="22"/>
  <c r="BB22" i="22"/>
  <c r="F17" i="21" l="1"/>
  <c r="F16" i="21" s="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9" i="21"/>
  <c r="I19" i="21" s="1"/>
  <c r="J19" i="21" s="1"/>
  <c r="K19" i="21" s="1"/>
  <c r="L19" i="21" s="1"/>
  <c r="M19" i="21" s="1"/>
  <c r="N19" i="21" s="1"/>
  <c r="O19" i="21" s="1"/>
  <c r="P19" i="21" s="1"/>
  <c r="Q19" i="21" s="1"/>
  <c r="R19" i="21" s="1"/>
  <c r="S19" i="21" s="1"/>
  <c r="T19" i="21" s="1"/>
  <c r="U19" i="21" s="1"/>
  <c r="V19" i="21" s="1"/>
  <c r="W19" i="21" s="1"/>
  <c r="E13" i="8" l="1"/>
  <c r="F13" i="8" s="1"/>
  <c r="G13" i="8" s="1"/>
  <c r="H13" i="8" s="1"/>
  <c r="I13" i="8" s="1"/>
  <c r="J13" i="8" s="1"/>
  <c r="K13" i="8" s="1"/>
  <c r="L13" i="8" s="1"/>
  <c r="D13" i="8"/>
  <c r="B10" i="8"/>
  <c r="B9" i="8" s="1"/>
  <c r="B8" i="8" s="1"/>
  <c r="B7" i="8" s="1"/>
  <c r="B6" i="8" s="1"/>
  <c r="B5" i="8" s="1"/>
  <c r="B4" i="8" s="1"/>
  <c r="B3" i="8" s="1"/>
  <c r="B11" i="8"/>
  <c r="A4" i="9" l="1"/>
  <c r="A8" i="10"/>
  <c r="A9" i="10" s="1"/>
  <c r="A7" i="10"/>
  <c r="E4" i="10"/>
  <c r="F4" i="10" s="1"/>
  <c r="D4" i="10"/>
  <c r="C4" i="10"/>
  <c r="A6" i="10"/>
  <c r="C149" i="11" l="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H2" i="11"/>
  <c r="B2" i="1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E1" i="7" l="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A1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<sst xmlns="http://schemas.openxmlformats.org/spreadsheetml/2006/main" count="498" uniqueCount="320">
  <si>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</si>
  <si>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</si>
  <si>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</si>
  <si>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</si>
  <si>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</si>
  <si>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</si>
  <si>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</si>
  <si>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</si>
  <si>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</si>
  <si>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</si>
  <si>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</si>
  <si>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</si>
  <si>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</si>
  <si>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</si>
  <si>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</si>
  <si>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</si>
  <si>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</si>
  <si>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</si>
  <si>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</si>
  <si>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</si>
  <si>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</si>
  <si>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</si>
  <si>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</si>
  <si>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</si>
  <si>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</si>
  <si>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</si>
  <si>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</si>
  <si>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</si>
  <si>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</si>
  <si>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</si>
  <si>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</si>
  <si>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</si>
  <si>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</si>
  <si>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</si>
  <si>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</si>
  <si>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</si>
  <si>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</si>
  <si>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</si>
  <si>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</si>
  <si>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</si>
  <si>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</si>
  <si>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</si>
  <si>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</si>
  <si>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</si>
  <si>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</si>
  <si>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</si>
  <si>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</si>
  <si>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</si>
  <si>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</si>
  <si>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</si>
  <si>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</si>
  <si>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</si>
  <si>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</si>
  <si>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</si>
  <si>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</si>
  <si>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</si>
  <si>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</si>
  <si>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</si>
  <si>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</si>
  <si>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</si>
  <si>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</si>
  <si>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</si>
  <si>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</si>
  <si>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</si>
  <si>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</si>
  <si>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</si>
  <si>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</si>
  <si>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</si>
  <si>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</si>
  <si>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</si>
  <si>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</si>
  <si>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</si>
  <si>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</si>
  <si>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</si>
  <si>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</si>
  <si>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</si>
  <si>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</si>
  <si>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</si>
  <si>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</si>
  <si>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</si>
  <si>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</si>
  <si>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</si>
  <si>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</si>
  <si>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</si>
  <si>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</si>
  <si>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</si>
  <si>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</si>
  <si>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</si>
  <si>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</si>
  <si>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</si>
  <si>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</si>
  <si>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</si>
  <si>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</si>
  <si>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</si>
  <si>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</si>
  <si>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</si>
  <si>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</si>
  <si>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</si>
  <si>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</si>
  <si>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</si>
  <si>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</si>
  <si>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</si>
  <si>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</si>
  <si>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</si>
  <si>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</si>
  <si>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</si>
  <si>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</si>
  <si>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</si>
  <si>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</si>
  <si>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</si>
  <si>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</si>
  <si>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</si>
  <si>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</si>
  <si>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</si>
  <si>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</si>
  <si>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</si>
  <si>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</si>
  <si>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</si>
  <si>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</si>
  <si>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</si>
  <si>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</si>
  <si>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</si>
  <si>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</si>
  <si>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</si>
  <si>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</si>
  <si>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</si>
  <si>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</si>
  <si>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</si>
  <si>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</si>
  <si>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</si>
  <si>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</si>
  <si>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</si>
  <si>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</si>
  <si>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</si>
  <si>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</si>
  <si>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</si>
  <si>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</si>
  <si>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</si>
  <si>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</si>
  <si>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</si>
  <si>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</si>
  <si>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</si>
  <si>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</si>
  <si>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</si>
  <si>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</si>
  <si>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</si>
  <si>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</si>
  <si>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</si>
  <si>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</si>
  <si>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</si>
  <si>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</si>
  <si>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</si>
  <si>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</si>
  <si>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</si>
  <si>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</si>
  <si>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</si>
  <si>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</si>
  <si>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</si>
  <si>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</si>
  <si>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</si>
  <si>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</si>
  <si>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</si>
  <si>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</si>
  <si>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</si>
  <si>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</si>
  <si>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</si>
  <si>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</si>
  <si>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</si>
  <si>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</si>
  <si>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</si>
  <si>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</si>
  <si>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</si>
  <si>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</si>
  <si>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</si>
  <si>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</si>
  <si>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</si>
  <si>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</si>
  <si>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</si>
  <si>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</si>
  <si>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</si>
  <si>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</si>
  <si>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</si>
  <si>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</si>
  <si>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</si>
  <si>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</si>
  <si>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</si>
  <si>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</si>
  <si>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</si>
  <si>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</si>
  <si>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</si>
  <si>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</si>
  <si>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</si>
  <si>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</si>
  <si>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</si>
  <si>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</si>
  <si>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</si>
  <si>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</si>
  <si>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</si>
  <si>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</si>
  <si>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</si>
  <si>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</si>
  <si>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</si>
  <si>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</si>
  <si>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</si>
  <si>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</si>
  <si>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</si>
  <si>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</si>
  <si>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</si>
  <si>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</si>
  <si>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</si>
  <si>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</si>
  <si>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</si>
  <si>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</si>
  <si>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</si>
  <si>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</si>
  <si>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</si>
  <si>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</si>
  <si>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</si>
  <si>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</si>
  <si>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</si>
  <si>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</si>
  <si>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</si>
  <si>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</si>
  <si>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</si>
  <si>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</si>
  <si>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</si>
  <si>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</si>
  <si>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</si>
  <si>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</si>
  <si>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</si>
  <si>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</si>
  <si>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</si>
  <si>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</si>
  <si>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</si>
  <si>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</si>
  <si>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</si>
  <si>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</si>
  <si>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</si>
  <si>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</si>
  <si>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</si>
  <si>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Mixed Forest</t>
  </si>
  <si>
    <t>Pine Forest</t>
  </si>
  <si>
    <t>Swampland</t>
  </si>
  <si>
    <t>Extreme Hills</t>
  </si>
  <si>
    <t>Desert</t>
  </si>
  <si>
    <t>Plains</t>
  </si>
  <si>
    <t>Ocean</t>
  </si>
  <si>
    <t>Tundra</t>
  </si>
  <si>
    <t>Mushroom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</si>
  <si>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</si>
  <si>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</si>
  <si>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</si>
  <si>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</si>
  <si>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</si>
  <si>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</si>
  <si>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</si>
  <si>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</si>
  <si>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</si>
  <si>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</si>
  <si>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</si>
  <si>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</si>
  <si>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</si>
  <si>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</si>
  <si>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</si>
  <si>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</si>
  <si>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</si>
  <si>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</si>
  <si>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</si>
  <si>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</si>
  <si>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</si>
  <si>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</si>
  <si>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</si>
  <si>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</si>
  <si>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</si>
  <si>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</si>
  <si>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</si>
  <si>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</si>
  <si>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</si>
  <si>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</si>
  <si>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</si>
  <si>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</si>
  <si>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</si>
  <si>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</si>
  <si>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</si>
  <si>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</si>
  <si>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</si>
  <si>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</si>
  <si>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</si>
  <si>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</si>
  <si>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</si>
  <si>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</si>
  <si>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</si>
  <si>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</si>
  <si>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</si>
  <si>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</si>
  <si>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</si>
  <si>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</si>
  <si>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</si>
  <si>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</si>
  <si>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</si>
  <si>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</si>
  <si>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</si>
  <si>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</si>
  <si>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</si>
  <si>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</si>
  <si>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</si>
  <si>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</si>
  <si>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</si>
  <si>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</si>
  <si>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</si>
  <si>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</si>
  <si>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</si>
  <si>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</si>
  <si>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</si>
  <si>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</si>
  <si>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 xml:space="preserve">Silly Eddie, the silly diagram above has 17 block sides… 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</si>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</sst>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37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0" xfId="0" applyAlignment="1">
      <alignment horizontal="center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0" borderId="0" xfId="0" applyAlignment="1">
      <alignment horizontal="left"/>
    </xf>
    <xf numFmtId="0" fontId="0" fillId="7" borderId="0" xfId="0" applyFill="1"/>
    <xf numFmtId="0" fontId="0" fillId="6" borderId="0" xfId="0" applyFill="1"/>
    <xf numFmtId="0" fontId="0" fillId="9" borderId="0" xfId="0" applyFill="1"/>
  </cellXfs>
  <cellStyles count="1"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activeCell="AQ22" sqref="AQ22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>
      <pane ySplit="1" topLeftCell="A2" activePane="bottomLeft" state="frozen"/>
      <selection pane="bottomLeft" activeCell="D123" sqref="D123"/>
    </sheetView>
  </sheetViews>
  <sheetFormatPr defaultRowHeight="14.4" x14ac:dyDescent="0.3"/>
  <sheetData>
    <row r="1" spans="1:9" x14ac:dyDescent="0.3">
      <c r="A1">
        <f>B2*D2*F2*H2</f>
        <v>1872000</v>
      </c>
    </row>
    <row r="2" spans="1:9" x14ac:dyDescent="0.3">
      <c r="B2">
        <f>COUNTA(B3:B149)+1</f>
        <v>12</v>
      </c>
      <c r="D2">
        <f>COUNTA(D3:D149)</f>
        <v>120</v>
      </c>
      <c r="F2">
        <f>COUNTA(F3:F149)</f>
        <v>50</v>
      </c>
      <c r="H2">
        <f>COUNTA(H3:H149)+1</f>
        <v>26</v>
      </c>
    </row>
    <row r="3" spans="1:9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>COUNTIF(F$1:F$1000, F3)</f>
        <v>1</v>
      </c>
      <c r="H3" t="s">
        <v>19</v>
      </c>
      <c r="I3">
        <f>COUNTIF(H$1:H$1000, H3)</f>
        <v>1</v>
      </c>
    </row>
    <row r="4" spans="1:9" x14ac:dyDescent="0.3">
      <c r="B4" t="s">
        <v>26</v>
      </c>
      <c r="C4">
        <f t="shared" ref="C4:E67" si="0">COUNTIF(B$1:B$1000, B4)</f>
        <v>1</v>
      </c>
      <c r="D4" t="s">
        <v>17</v>
      </c>
      <c r="E4">
        <f t="shared" si="0"/>
        <v>1</v>
      </c>
      <c r="F4" t="s">
        <v>1</v>
      </c>
      <c r="G4">
        <f t="shared" ref="G4" si="1">COUNTIF(F$1:F$1000, F4)</f>
        <v>1</v>
      </c>
      <c r="H4" t="s">
        <v>23</v>
      </c>
      <c r="I4">
        <f t="shared" ref="I4" si="2">COUNTIF(H$1:H$1000, H4)</f>
        <v>1</v>
      </c>
    </row>
    <row r="5" spans="1:9" x14ac:dyDescent="0.3">
      <c r="B5" t="s">
        <v>10</v>
      </c>
      <c r="C5">
        <f t="shared" si="0"/>
        <v>1</v>
      </c>
      <c r="D5" t="s">
        <v>18</v>
      </c>
      <c r="E5">
        <f t="shared" si="0"/>
        <v>1</v>
      </c>
      <c r="F5" t="s">
        <v>2</v>
      </c>
      <c r="G5">
        <f t="shared" ref="G5" si="3">COUNTIF(F$1:F$1000, F5)</f>
        <v>1</v>
      </c>
      <c r="H5" t="s">
        <v>25</v>
      </c>
      <c r="I5">
        <f t="shared" ref="I5" si="4">COUNTIF(H$1:H$1000, H5)</f>
        <v>1</v>
      </c>
    </row>
    <row r="6" spans="1:9" x14ac:dyDescent="0.3">
      <c r="B6" t="s">
        <v>11</v>
      </c>
      <c r="C6">
        <f t="shared" si="0"/>
        <v>1</v>
      </c>
      <c r="D6" t="s">
        <v>19</v>
      </c>
      <c r="E6">
        <f t="shared" si="0"/>
        <v>1</v>
      </c>
      <c r="F6" t="s">
        <v>3</v>
      </c>
      <c r="G6">
        <f t="shared" ref="G6" si="5">COUNTIF(F$1:F$1000, F6)</f>
        <v>1</v>
      </c>
      <c r="H6" t="s">
        <v>27</v>
      </c>
      <c r="I6">
        <f t="shared" ref="I6" si="6">COUNTIF(H$1:H$1000, H6)</f>
        <v>1</v>
      </c>
    </row>
    <row r="7" spans="1:9" x14ac:dyDescent="0.3">
      <c r="B7" t="s">
        <v>12</v>
      </c>
      <c r="C7">
        <f t="shared" si="0"/>
        <v>1</v>
      </c>
      <c r="D7" t="s">
        <v>20</v>
      </c>
      <c r="E7">
        <f t="shared" si="0"/>
        <v>1</v>
      </c>
      <c r="F7" t="s">
        <v>4</v>
      </c>
      <c r="G7">
        <f t="shared" ref="G7" si="7">COUNTIF(F$1:F$1000, F7)</f>
        <v>1</v>
      </c>
      <c r="H7" t="s">
        <v>28</v>
      </c>
      <c r="I7">
        <f t="shared" ref="I7" si="8">COUNTIF(H$1:H$1000, H7)</f>
        <v>1</v>
      </c>
    </row>
    <row r="8" spans="1:9" x14ac:dyDescent="0.3">
      <c r="B8" t="s">
        <v>13</v>
      </c>
      <c r="C8">
        <f t="shared" si="0"/>
        <v>1</v>
      </c>
      <c r="D8" t="s">
        <v>115</v>
      </c>
      <c r="E8">
        <f t="shared" si="0"/>
        <v>1</v>
      </c>
      <c r="F8" t="s">
        <v>5</v>
      </c>
      <c r="G8">
        <f t="shared" ref="G8" si="9">COUNTIF(F$1:F$1000, F8)</f>
        <v>1</v>
      </c>
      <c r="H8" t="s">
        <v>31</v>
      </c>
      <c r="I8">
        <f t="shared" ref="I8" si="10">COUNTIF(H$1:H$1000, H8)</f>
        <v>1</v>
      </c>
    </row>
    <row r="9" spans="1:9" x14ac:dyDescent="0.3">
      <c r="B9" t="s">
        <v>9</v>
      </c>
      <c r="C9">
        <f t="shared" si="0"/>
        <v>1</v>
      </c>
      <c r="D9" t="s">
        <v>22</v>
      </c>
      <c r="E9">
        <f t="shared" si="0"/>
        <v>1</v>
      </c>
      <c r="F9" t="s">
        <v>6</v>
      </c>
      <c r="G9">
        <f t="shared" ref="G9" si="11">COUNTIF(F$1:F$1000, F9)</f>
        <v>1</v>
      </c>
      <c r="H9" t="s">
        <v>40</v>
      </c>
      <c r="I9">
        <f t="shared" ref="I9" si="12">COUNTIF(H$1:H$1000, H9)</f>
        <v>1</v>
      </c>
    </row>
    <row r="10" spans="1:9" x14ac:dyDescent="0.3">
      <c r="B10" t="s">
        <v>46</v>
      </c>
      <c r="C10">
        <f t="shared" si="0"/>
        <v>1</v>
      </c>
      <c r="D10" t="s">
        <v>35</v>
      </c>
      <c r="E10">
        <f t="shared" si="0"/>
        <v>1</v>
      </c>
      <c r="F10" t="s">
        <v>7</v>
      </c>
      <c r="G10">
        <f t="shared" ref="G10" si="13">COUNTIF(F$1:F$1000, F10)</f>
        <v>1</v>
      </c>
      <c r="H10" t="s">
        <v>49</v>
      </c>
      <c r="I10">
        <f t="shared" ref="I10" si="14">COUNTIF(H$1:H$1000, H10)</f>
        <v>1</v>
      </c>
    </row>
    <row r="11" spans="1:9" x14ac:dyDescent="0.3">
      <c r="B11" t="s">
        <v>47</v>
      </c>
      <c r="C11">
        <f t="shared" si="0"/>
        <v>1</v>
      </c>
      <c r="D11" t="s">
        <v>36</v>
      </c>
      <c r="E11">
        <f t="shared" si="0"/>
        <v>1</v>
      </c>
      <c r="F11" t="s">
        <v>14</v>
      </c>
      <c r="G11">
        <f t="shared" ref="G11" si="15">COUNTIF(F$1:F$1000, F11)</f>
        <v>1</v>
      </c>
      <c r="H11" t="s">
        <v>65</v>
      </c>
      <c r="I11">
        <f t="shared" ref="I11" si="16">COUNTIF(H$1:H$1000, H11)</f>
        <v>1</v>
      </c>
    </row>
    <row r="12" spans="1:9" x14ac:dyDescent="0.3">
      <c r="B12" t="s">
        <v>25</v>
      </c>
      <c r="C12">
        <f t="shared" si="0"/>
        <v>1</v>
      </c>
      <c r="D12" t="s">
        <v>37</v>
      </c>
      <c r="E12">
        <f t="shared" si="0"/>
        <v>1</v>
      </c>
      <c r="F12" t="s">
        <v>15</v>
      </c>
      <c r="G12">
        <f t="shared" ref="G12" si="17">COUNTIF(F$1:F$1000, F12)</f>
        <v>1</v>
      </c>
      <c r="H12" t="s">
        <v>66</v>
      </c>
      <c r="I12">
        <f t="shared" ref="I12" si="18">COUNTIF(H$1:H$1000, H12)</f>
        <v>1</v>
      </c>
    </row>
    <row r="13" spans="1:9" x14ac:dyDescent="0.3">
      <c r="B13" t="s">
        <v>71</v>
      </c>
      <c r="C13">
        <f t="shared" si="0"/>
        <v>1</v>
      </c>
      <c r="D13" t="s">
        <v>38</v>
      </c>
      <c r="E13">
        <f t="shared" si="0"/>
        <v>1</v>
      </c>
      <c r="F13" t="s">
        <v>109</v>
      </c>
      <c r="G13">
        <f t="shared" ref="G13" si="19">COUNTIF(F$1:F$1000, F13)</f>
        <v>1</v>
      </c>
      <c r="H13" t="s">
        <v>76</v>
      </c>
      <c r="I13">
        <f t="shared" ref="I13" si="20">COUNTIF(H$1:H$1000, H13)</f>
        <v>1</v>
      </c>
    </row>
    <row r="14" spans="1:9" x14ac:dyDescent="0.3">
      <c r="C14">
        <f t="shared" si="0"/>
        <v>0</v>
      </c>
      <c r="D14" t="s">
        <v>39</v>
      </c>
      <c r="E14">
        <f t="shared" si="0"/>
        <v>1</v>
      </c>
      <c r="F14" t="s">
        <v>64</v>
      </c>
      <c r="G14">
        <f t="shared" ref="G14" si="21">COUNTIF(F$1:F$1000, F14)</f>
        <v>1</v>
      </c>
      <c r="H14" t="s">
        <v>77</v>
      </c>
      <c r="I14">
        <f t="shared" ref="I14" si="22">COUNTIF(H$1:H$1000, H14)</f>
        <v>1</v>
      </c>
    </row>
    <row r="15" spans="1:9" x14ac:dyDescent="0.3">
      <c r="C15">
        <f t="shared" si="0"/>
        <v>0</v>
      </c>
      <c r="D15" t="s">
        <v>43</v>
      </c>
      <c r="E15">
        <f t="shared" si="0"/>
        <v>1</v>
      </c>
      <c r="F15" t="s">
        <v>29</v>
      </c>
      <c r="G15">
        <f t="shared" ref="G15" si="23">COUNTIF(F$1:F$1000, F15)</f>
        <v>1</v>
      </c>
      <c r="H15" t="s">
        <v>97</v>
      </c>
      <c r="I15">
        <f t="shared" ref="I15" si="24">COUNTIF(H$1:H$1000, H15)</f>
        <v>1</v>
      </c>
    </row>
    <row r="16" spans="1:9" x14ac:dyDescent="0.3">
      <c r="C16">
        <f t="shared" si="0"/>
        <v>0</v>
      </c>
      <c r="D16" t="s">
        <v>44</v>
      </c>
      <c r="E16">
        <f t="shared" si="0"/>
        <v>1</v>
      </c>
      <c r="F16" t="s">
        <v>30</v>
      </c>
      <c r="G16">
        <f t="shared" ref="G16" si="25">COUNTIF(F$1:F$1000, F16)</f>
        <v>1</v>
      </c>
      <c r="H16" t="s">
        <v>112</v>
      </c>
      <c r="I16">
        <f t="shared" ref="I16" si="26">COUNTIF(H$1:H$1000, H16)</f>
        <v>1</v>
      </c>
    </row>
    <row r="17" spans="3:9" x14ac:dyDescent="0.3">
      <c r="C17">
        <f t="shared" si="0"/>
        <v>0</v>
      </c>
      <c r="D17" t="s">
        <v>21</v>
      </c>
      <c r="E17">
        <f t="shared" si="0"/>
        <v>1</v>
      </c>
      <c r="F17" t="s">
        <v>32</v>
      </c>
      <c r="G17">
        <f t="shared" ref="G17" si="27">COUNTIF(F$1:F$1000, F17)</f>
        <v>1</v>
      </c>
      <c r="H17" t="s">
        <v>129</v>
      </c>
      <c r="I17">
        <f t="shared" ref="I17" si="28">COUNTIF(H$1:H$1000, H17)</f>
        <v>1</v>
      </c>
    </row>
    <row r="18" spans="3:9" x14ac:dyDescent="0.3">
      <c r="C18">
        <f t="shared" si="0"/>
        <v>0</v>
      </c>
      <c r="D18" t="s">
        <v>105</v>
      </c>
      <c r="E18">
        <f t="shared" si="0"/>
        <v>1</v>
      </c>
      <c r="F18" t="s">
        <v>33</v>
      </c>
      <c r="G18">
        <f t="shared" ref="G18" si="29">COUNTIF(F$1:F$1000, F18)</f>
        <v>1</v>
      </c>
      <c r="H18" t="s">
        <v>130</v>
      </c>
      <c r="I18">
        <f t="shared" ref="I18" si="30">COUNTIF(H$1:H$1000, H18)</f>
        <v>1</v>
      </c>
    </row>
    <row r="19" spans="3:9" x14ac:dyDescent="0.3">
      <c r="C19">
        <f t="shared" si="0"/>
        <v>0</v>
      </c>
      <c r="D19" t="s">
        <v>53</v>
      </c>
      <c r="E19">
        <f t="shared" si="0"/>
        <v>1</v>
      </c>
      <c r="F19" t="s">
        <v>34</v>
      </c>
      <c r="G19">
        <f t="shared" ref="G19" si="31">COUNTIF(F$1:F$1000, F19)</f>
        <v>1</v>
      </c>
      <c r="H19" t="s">
        <v>135</v>
      </c>
      <c r="I19">
        <f t="shared" ref="I19" si="32">COUNTIF(H$1:H$1000, H19)</f>
        <v>1</v>
      </c>
    </row>
    <row r="20" spans="3:9" x14ac:dyDescent="0.3">
      <c r="C20">
        <f t="shared" si="0"/>
        <v>0</v>
      </c>
      <c r="D20" t="s">
        <v>54</v>
      </c>
      <c r="E20">
        <f t="shared" si="0"/>
        <v>1</v>
      </c>
      <c r="F20" t="s">
        <v>41</v>
      </c>
      <c r="G20">
        <f t="shared" ref="G20" si="33">COUNTIF(F$1:F$1000, F20)</f>
        <v>1</v>
      </c>
      <c r="H20" t="s">
        <v>170</v>
      </c>
      <c r="I20">
        <f t="shared" ref="I20" si="34">COUNTIF(H$1:H$1000, H20)</f>
        <v>1</v>
      </c>
    </row>
    <row r="21" spans="3:9" x14ac:dyDescent="0.3">
      <c r="C21">
        <f t="shared" si="0"/>
        <v>0</v>
      </c>
      <c r="D21" t="s">
        <v>55</v>
      </c>
      <c r="E21">
        <f t="shared" si="0"/>
        <v>1</v>
      </c>
      <c r="F21" t="s">
        <v>42</v>
      </c>
      <c r="G21">
        <f t="shared" ref="G21" si="35">COUNTIF(F$1:F$1000, F21)</f>
        <v>1</v>
      </c>
      <c r="H21" t="s">
        <v>171</v>
      </c>
      <c r="I21">
        <f t="shared" ref="I21" si="36">COUNTIF(H$1:H$1000, H21)</f>
        <v>1</v>
      </c>
    </row>
    <row r="22" spans="3:9" x14ac:dyDescent="0.3">
      <c r="C22">
        <f t="shared" si="0"/>
        <v>0</v>
      </c>
      <c r="D22" t="s">
        <v>56</v>
      </c>
      <c r="E22">
        <f t="shared" si="0"/>
        <v>1</v>
      </c>
      <c r="F22" t="s">
        <v>48</v>
      </c>
      <c r="G22">
        <f t="shared" ref="G22" si="37">COUNTIF(F$1:F$1000, F22)</f>
        <v>1</v>
      </c>
      <c r="H22" t="s">
        <v>178</v>
      </c>
      <c r="I22">
        <f t="shared" ref="I22" si="38">COUNTIF(H$1:H$1000, H22)</f>
        <v>1</v>
      </c>
    </row>
    <row r="23" spans="3:9" x14ac:dyDescent="0.3">
      <c r="C23">
        <f t="shared" si="0"/>
        <v>0</v>
      </c>
      <c r="D23" t="s">
        <v>61</v>
      </c>
      <c r="E23">
        <f t="shared" si="0"/>
        <v>1</v>
      </c>
      <c r="F23" t="s">
        <v>50</v>
      </c>
      <c r="G23">
        <f t="shared" ref="G23" si="39">COUNTIF(F$1:F$1000, F23)</f>
        <v>1</v>
      </c>
      <c r="H23" t="s">
        <v>115</v>
      </c>
      <c r="I23">
        <f t="shared" ref="I23" si="40">COUNTIF(H$1:H$1000, H23)</f>
        <v>1</v>
      </c>
    </row>
    <row r="24" spans="3:9" x14ac:dyDescent="0.3">
      <c r="C24">
        <f t="shared" si="0"/>
        <v>0</v>
      </c>
      <c r="D24" t="s">
        <v>62</v>
      </c>
      <c r="E24">
        <f t="shared" si="0"/>
        <v>1</v>
      </c>
      <c r="F24" t="s">
        <v>51</v>
      </c>
      <c r="G24">
        <f t="shared" ref="G24" si="41">COUNTIF(F$1:F$1000, F24)</f>
        <v>1</v>
      </c>
      <c r="H24" t="s">
        <v>182</v>
      </c>
      <c r="I24">
        <f t="shared" ref="I24" si="42">COUNTIF(H$1:H$1000, H24)</f>
        <v>1</v>
      </c>
    </row>
    <row r="25" spans="3:9" x14ac:dyDescent="0.3">
      <c r="C25">
        <f t="shared" si="0"/>
        <v>0</v>
      </c>
      <c r="D25" t="s">
        <v>63</v>
      </c>
      <c r="E25">
        <f t="shared" si="0"/>
        <v>1</v>
      </c>
      <c r="F25" t="s">
        <v>57</v>
      </c>
      <c r="G25">
        <f t="shared" ref="G25" si="43">COUNTIF(F$1:F$1000, F25)</f>
        <v>1</v>
      </c>
      <c r="H25" t="s">
        <v>184</v>
      </c>
      <c r="I25">
        <f t="shared" ref="I25" si="44">COUNTIF(H$1:H$1000, H25)</f>
        <v>1</v>
      </c>
    </row>
    <row r="26" spans="3:9" x14ac:dyDescent="0.3">
      <c r="C26">
        <f t="shared" si="0"/>
        <v>0</v>
      </c>
      <c r="D26" t="s">
        <v>68</v>
      </c>
      <c r="E26">
        <f t="shared" si="0"/>
        <v>1</v>
      </c>
      <c r="F26" t="s">
        <v>58</v>
      </c>
      <c r="G26">
        <f t="shared" ref="G26" si="45">COUNTIF(F$1:F$1000, F26)</f>
        <v>1</v>
      </c>
      <c r="H26" t="s">
        <v>54</v>
      </c>
      <c r="I26">
        <f t="shared" ref="I26" si="46">COUNTIF(H$1:H$1000, H26)</f>
        <v>1</v>
      </c>
    </row>
    <row r="27" spans="3:9" x14ac:dyDescent="0.3">
      <c r="C27">
        <f t="shared" si="0"/>
        <v>0</v>
      </c>
      <c r="D27" t="s">
        <v>69</v>
      </c>
      <c r="E27">
        <f t="shared" si="0"/>
        <v>1</v>
      </c>
      <c r="F27" t="s">
        <v>59</v>
      </c>
      <c r="G27">
        <f t="shared" ref="G27" si="47">COUNTIF(F$1:F$1000, F27)</f>
        <v>1</v>
      </c>
      <c r="H27" t="s">
        <v>191</v>
      </c>
      <c r="I27">
        <f t="shared" ref="I27" si="48">COUNTIF(H$1:H$1000, H27)</f>
        <v>1</v>
      </c>
    </row>
    <row r="28" spans="3:9" x14ac:dyDescent="0.3">
      <c r="C28">
        <f t="shared" si="0"/>
        <v>0</v>
      </c>
      <c r="D28" t="s">
        <v>70</v>
      </c>
      <c r="E28">
        <f t="shared" si="0"/>
        <v>1</v>
      </c>
      <c r="F28" t="s">
        <v>60</v>
      </c>
      <c r="G28">
        <f t="shared" ref="G28" si="49">COUNTIF(F$1:F$1000, F28)</f>
        <v>1</v>
      </c>
      <c r="I28">
        <f t="shared" ref="I28" si="50">COUNTIF(H$1:H$1000, H28)</f>
        <v>0</v>
      </c>
    </row>
    <row r="29" spans="3:9" x14ac:dyDescent="0.3">
      <c r="C29">
        <f t="shared" si="0"/>
        <v>0</v>
      </c>
      <c r="D29" t="s">
        <v>106</v>
      </c>
      <c r="E29">
        <f t="shared" si="0"/>
        <v>1</v>
      </c>
      <c r="F29" t="s">
        <v>67</v>
      </c>
      <c r="G29">
        <f t="shared" ref="G29" si="51">COUNTIF(F$1:F$1000, F29)</f>
        <v>1</v>
      </c>
      <c r="I29">
        <f t="shared" ref="I29" si="52">COUNTIF(H$1:H$1000, H29)</f>
        <v>0</v>
      </c>
    </row>
    <row r="30" spans="3:9" x14ac:dyDescent="0.3">
      <c r="C30">
        <f t="shared" si="0"/>
        <v>0</v>
      </c>
      <c r="D30" t="s">
        <v>72</v>
      </c>
      <c r="E30">
        <f t="shared" si="0"/>
        <v>1</v>
      </c>
      <c r="F30" t="s">
        <v>75</v>
      </c>
      <c r="G30">
        <f t="shared" ref="G30" si="53">COUNTIF(F$1:F$1000, F30)</f>
        <v>1</v>
      </c>
      <c r="I30">
        <f t="shared" ref="I30" si="54">COUNTIF(H$1:H$1000, H30)</f>
        <v>0</v>
      </c>
    </row>
    <row r="31" spans="3:9" x14ac:dyDescent="0.3">
      <c r="C31">
        <f t="shared" si="0"/>
        <v>0</v>
      </c>
      <c r="D31" t="s">
        <v>73</v>
      </c>
      <c r="E31">
        <f t="shared" si="0"/>
        <v>1</v>
      </c>
      <c r="F31" t="s">
        <v>80</v>
      </c>
      <c r="G31">
        <f t="shared" ref="G31" si="55">COUNTIF(F$1:F$1000, F31)</f>
        <v>1</v>
      </c>
      <c r="I31">
        <f t="shared" ref="I31" si="56">COUNTIF(H$1:H$1000, H31)</f>
        <v>0</v>
      </c>
    </row>
    <row r="32" spans="3:9" x14ac:dyDescent="0.3">
      <c r="C32">
        <f t="shared" si="0"/>
        <v>0</v>
      </c>
      <c r="D32" t="s">
        <v>10</v>
      </c>
      <c r="E32">
        <f t="shared" si="0"/>
        <v>1</v>
      </c>
      <c r="F32" t="s">
        <v>85</v>
      </c>
      <c r="G32">
        <f t="shared" ref="G32" si="57">COUNTIF(F$1:F$1000, F32)</f>
        <v>1</v>
      </c>
      <c r="I32">
        <f t="shared" ref="I32" si="58">COUNTIF(H$1:H$1000, H32)</f>
        <v>0</v>
      </c>
    </row>
    <row r="33" spans="3:9" x14ac:dyDescent="0.3">
      <c r="C33">
        <f t="shared" si="0"/>
        <v>0</v>
      </c>
      <c r="D33" t="s">
        <v>11</v>
      </c>
      <c r="E33">
        <f t="shared" si="0"/>
        <v>1</v>
      </c>
      <c r="F33" t="s">
        <v>86</v>
      </c>
      <c r="G33">
        <f t="shared" ref="G33" si="59">COUNTIF(F$1:F$1000, F33)</f>
        <v>1</v>
      </c>
      <c r="I33">
        <f t="shared" ref="I33" si="60">COUNTIF(H$1:H$1000, H33)</f>
        <v>0</v>
      </c>
    </row>
    <row r="34" spans="3:9" x14ac:dyDescent="0.3">
      <c r="C34">
        <f t="shared" si="0"/>
        <v>0</v>
      </c>
      <c r="D34" t="s">
        <v>12</v>
      </c>
      <c r="E34">
        <f t="shared" si="0"/>
        <v>1</v>
      </c>
      <c r="F34" t="s">
        <v>100</v>
      </c>
      <c r="G34">
        <f t="shared" ref="G34" si="61">COUNTIF(F$1:F$1000, F34)</f>
        <v>1</v>
      </c>
      <c r="I34">
        <f t="shared" ref="I34" si="62">COUNTIF(H$1:H$1000, H34)</f>
        <v>0</v>
      </c>
    </row>
    <row r="35" spans="3:9" x14ac:dyDescent="0.3">
      <c r="C35">
        <f t="shared" si="0"/>
        <v>0</v>
      </c>
      <c r="D35" t="s">
        <v>13</v>
      </c>
      <c r="E35">
        <f t="shared" si="0"/>
        <v>1</v>
      </c>
      <c r="F35" t="s">
        <v>102</v>
      </c>
      <c r="G35">
        <f t="shared" ref="G35" si="63">COUNTIF(F$1:F$1000, F35)</f>
        <v>1</v>
      </c>
      <c r="I35">
        <f t="shared" ref="I35" si="64">COUNTIF(H$1:H$1000, H35)</f>
        <v>0</v>
      </c>
    </row>
    <row r="36" spans="3:9" x14ac:dyDescent="0.3">
      <c r="C36">
        <f t="shared" si="0"/>
        <v>0</v>
      </c>
      <c r="D36" t="s">
        <v>74</v>
      </c>
      <c r="E36">
        <f t="shared" si="0"/>
        <v>1</v>
      </c>
      <c r="F36" t="s">
        <v>103</v>
      </c>
      <c r="G36">
        <f t="shared" ref="G36" si="65">COUNTIF(F$1:F$1000, F36)</f>
        <v>1</v>
      </c>
      <c r="I36">
        <f t="shared" ref="I36" si="66">COUNTIF(H$1:H$1000, H36)</f>
        <v>0</v>
      </c>
    </row>
    <row r="37" spans="3:9" x14ac:dyDescent="0.3">
      <c r="C37">
        <f t="shared" si="0"/>
        <v>0</v>
      </c>
      <c r="D37" t="s">
        <v>78</v>
      </c>
      <c r="E37">
        <f t="shared" si="0"/>
        <v>1</v>
      </c>
      <c r="F37" t="s">
        <v>108</v>
      </c>
      <c r="G37">
        <f t="shared" ref="G37" si="67">COUNTIF(F$1:F$1000, F37)</f>
        <v>1</v>
      </c>
      <c r="I37">
        <f t="shared" ref="I37" si="68">COUNTIF(H$1:H$1000, H37)</f>
        <v>0</v>
      </c>
    </row>
    <row r="38" spans="3:9" x14ac:dyDescent="0.3">
      <c r="C38">
        <f t="shared" si="0"/>
        <v>0</v>
      </c>
      <c r="D38" t="s">
        <v>79</v>
      </c>
      <c r="E38">
        <f t="shared" si="0"/>
        <v>1</v>
      </c>
      <c r="F38" t="s">
        <v>24</v>
      </c>
      <c r="G38">
        <f t="shared" ref="G38" si="69">COUNTIF(F$1:F$1000, F38)</f>
        <v>1</v>
      </c>
      <c r="I38">
        <f t="shared" ref="I38" si="70">COUNTIF(H$1:H$1000, H38)</f>
        <v>0</v>
      </c>
    </row>
    <row r="39" spans="3:9" x14ac:dyDescent="0.3">
      <c r="C39">
        <f t="shared" si="0"/>
        <v>0</v>
      </c>
      <c r="D39" t="s">
        <v>81</v>
      </c>
      <c r="E39">
        <f t="shared" si="0"/>
        <v>1</v>
      </c>
      <c r="F39" t="s">
        <v>110</v>
      </c>
      <c r="G39">
        <f t="shared" ref="G39" si="71">COUNTIF(F$1:F$1000, F39)</f>
        <v>1</v>
      </c>
      <c r="I39">
        <f t="shared" ref="I39" si="72">COUNTIF(H$1:H$1000, H39)</f>
        <v>0</v>
      </c>
    </row>
    <row r="40" spans="3:9" x14ac:dyDescent="0.3">
      <c r="C40">
        <f t="shared" si="0"/>
        <v>0</v>
      </c>
      <c r="D40" t="s">
        <v>82</v>
      </c>
      <c r="E40">
        <f t="shared" si="0"/>
        <v>1</v>
      </c>
      <c r="F40" t="s">
        <v>111</v>
      </c>
      <c r="G40">
        <f t="shared" ref="G40" si="73">COUNTIF(F$1:F$1000, F40)</f>
        <v>1</v>
      </c>
      <c r="I40">
        <f t="shared" ref="I40" si="74">COUNTIF(H$1:H$1000, H40)</f>
        <v>0</v>
      </c>
    </row>
    <row r="41" spans="3:9" x14ac:dyDescent="0.3">
      <c r="C41">
        <f t="shared" si="0"/>
        <v>0</v>
      </c>
      <c r="D41" t="s">
        <v>83</v>
      </c>
      <c r="E41">
        <f t="shared" si="0"/>
        <v>1</v>
      </c>
      <c r="F41" t="s">
        <v>116</v>
      </c>
      <c r="G41">
        <f t="shared" ref="G41" si="75">COUNTIF(F$1:F$1000, F41)</f>
        <v>1</v>
      </c>
      <c r="I41">
        <f t="shared" ref="I41" si="76">COUNTIF(H$1:H$1000, H41)</f>
        <v>0</v>
      </c>
    </row>
    <row r="42" spans="3:9" x14ac:dyDescent="0.3">
      <c r="C42">
        <f t="shared" si="0"/>
        <v>0</v>
      </c>
      <c r="D42" t="s">
        <v>84</v>
      </c>
      <c r="E42">
        <f t="shared" si="0"/>
        <v>1</v>
      </c>
      <c r="F42" t="s">
        <v>122</v>
      </c>
      <c r="G42">
        <f t="shared" ref="G42" si="77">COUNTIF(F$1:F$1000, F42)</f>
        <v>1</v>
      </c>
      <c r="I42">
        <f t="shared" ref="I42" si="78">COUNTIF(H$1:H$1000, H42)</f>
        <v>0</v>
      </c>
    </row>
    <row r="43" spans="3:9" x14ac:dyDescent="0.3">
      <c r="C43">
        <f t="shared" si="0"/>
        <v>0</v>
      </c>
      <c r="D43" t="s">
        <v>87</v>
      </c>
      <c r="E43">
        <f t="shared" si="0"/>
        <v>1</v>
      </c>
      <c r="F43" t="s">
        <v>128</v>
      </c>
      <c r="G43">
        <f t="shared" ref="G43" si="79">COUNTIF(F$1:F$1000, F43)</f>
        <v>1</v>
      </c>
      <c r="I43">
        <f t="shared" ref="I43" si="80">COUNTIF(H$1:H$1000, H43)</f>
        <v>0</v>
      </c>
    </row>
    <row r="44" spans="3:9" x14ac:dyDescent="0.3">
      <c r="C44">
        <f t="shared" si="0"/>
        <v>0</v>
      </c>
      <c r="D44" t="s">
        <v>88</v>
      </c>
      <c r="E44">
        <f t="shared" si="0"/>
        <v>1</v>
      </c>
      <c r="F44" t="s">
        <v>131</v>
      </c>
      <c r="G44">
        <f t="shared" ref="G44" si="81">COUNTIF(F$1:F$1000, F44)</f>
        <v>1</v>
      </c>
      <c r="I44">
        <f t="shared" ref="I44" si="82">COUNTIF(H$1:H$1000, H44)</f>
        <v>0</v>
      </c>
    </row>
    <row r="45" spans="3:9" x14ac:dyDescent="0.3">
      <c r="C45">
        <f t="shared" si="0"/>
        <v>0</v>
      </c>
      <c r="D45" t="s">
        <v>89</v>
      </c>
      <c r="E45">
        <f t="shared" si="0"/>
        <v>1</v>
      </c>
      <c r="F45" t="s">
        <v>132</v>
      </c>
      <c r="G45">
        <f t="shared" ref="G45" si="83">COUNTIF(F$1:F$1000, F45)</f>
        <v>1</v>
      </c>
      <c r="I45">
        <f t="shared" ref="I45" si="84">COUNTIF(H$1:H$1000, H45)</f>
        <v>0</v>
      </c>
    </row>
    <row r="46" spans="3:9" x14ac:dyDescent="0.3">
      <c r="C46">
        <f t="shared" si="0"/>
        <v>0</v>
      </c>
      <c r="D46" t="s">
        <v>90</v>
      </c>
      <c r="E46">
        <f t="shared" si="0"/>
        <v>1</v>
      </c>
      <c r="F46" t="s">
        <v>141</v>
      </c>
      <c r="G46">
        <f t="shared" ref="G46" si="85">COUNTIF(F$1:F$1000, F46)</f>
        <v>1</v>
      </c>
      <c r="I46">
        <f t="shared" ref="I46" si="86">COUNTIF(H$1:H$1000, H46)</f>
        <v>0</v>
      </c>
    </row>
    <row r="47" spans="3:9" x14ac:dyDescent="0.3">
      <c r="C47">
        <f t="shared" si="0"/>
        <v>0</v>
      </c>
      <c r="D47" t="s">
        <v>91</v>
      </c>
      <c r="E47">
        <f t="shared" si="0"/>
        <v>1</v>
      </c>
      <c r="F47" t="s">
        <v>142</v>
      </c>
      <c r="G47">
        <f t="shared" ref="G47" si="87">COUNTIF(F$1:F$1000, F47)</f>
        <v>1</v>
      </c>
      <c r="I47">
        <f t="shared" ref="I47" si="88">COUNTIF(H$1:H$1000, H47)</f>
        <v>0</v>
      </c>
    </row>
    <row r="48" spans="3:9" x14ac:dyDescent="0.3">
      <c r="C48">
        <f t="shared" si="0"/>
        <v>0</v>
      </c>
      <c r="D48" t="s">
        <v>92</v>
      </c>
      <c r="E48">
        <f t="shared" si="0"/>
        <v>1</v>
      </c>
      <c r="F48" t="s">
        <v>150</v>
      </c>
      <c r="G48">
        <f t="shared" ref="G48" si="89">COUNTIF(F$1:F$1000, F48)</f>
        <v>1</v>
      </c>
      <c r="I48">
        <f t="shared" ref="I48" si="90">COUNTIF(H$1:H$1000, H48)</f>
        <v>0</v>
      </c>
    </row>
    <row r="49" spans="3:9" x14ac:dyDescent="0.3">
      <c r="C49">
        <f t="shared" si="0"/>
        <v>0</v>
      </c>
      <c r="D49" t="s">
        <v>93</v>
      </c>
      <c r="E49">
        <f t="shared" si="0"/>
        <v>1</v>
      </c>
      <c r="F49" t="s">
        <v>169</v>
      </c>
      <c r="G49">
        <f t="shared" ref="G49" si="91">COUNTIF(F$1:F$1000, F49)</f>
        <v>1</v>
      </c>
      <c r="I49">
        <f t="shared" ref="I49" si="92">COUNTIF(H$1:H$1000, H49)</f>
        <v>0</v>
      </c>
    </row>
    <row r="50" spans="3:9" x14ac:dyDescent="0.3">
      <c r="C50">
        <f t="shared" si="0"/>
        <v>0</v>
      </c>
      <c r="D50" t="s">
        <v>94</v>
      </c>
      <c r="E50">
        <f t="shared" si="0"/>
        <v>1</v>
      </c>
      <c r="F50" t="s">
        <v>173</v>
      </c>
      <c r="G50">
        <f t="shared" ref="G50" si="93">COUNTIF(F$1:F$1000, F50)</f>
        <v>1</v>
      </c>
      <c r="I50">
        <f t="shared" ref="I50" si="94">COUNTIF(H$1:H$1000, H50)</f>
        <v>0</v>
      </c>
    </row>
    <row r="51" spans="3:9" x14ac:dyDescent="0.3">
      <c r="C51">
        <f t="shared" si="0"/>
        <v>0</v>
      </c>
      <c r="D51" t="s">
        <v>95</v>
      </c>
      <c r="E51">
        <f t="shared" si="0"/>
        <v>1</v>
      </c>
      <c r="F51" t="s">
        <v>179</v>
      </c>
      <c r="G51">
        <f t="shared" ref="G51" si="95">COUNTIF(F$1:F$1000, F51)</f>
        <v>1</v>
      </c>
      <c r="I51">
        <f t="shared" ref="I51" si="96">COUNTIF(H$1:H$1000, H51)</f>
        <v>0</v>
      </c>
    </row>
    <row r="52" spans="3:9" x14ac:dyDescent="0.3">
      <c r="C52">
        <f t="shared" si="0"/>
        <v>0</v>
      </c>
      <c r="D52" t="s">
        <v>96</v>
      </c>
      <c r="E52">
        <f t="shared" si="0"/>
        <v>1</v>
      </c>
      <c r="F52" t="s">
        <v>194</v>
      </c>
      <c r="G52">
        <f t="shared" ref="G52" si="97">COUNTIF(F$1:F$1000, F52)</f>
        <v>1</v>
      </c>
      <c r="I52">
        <f t="shared" ref="I52" si="98">COUNTIF(H$1:H$1000, H52)</f>
        <v>0</v>
      </c>
    </row>
    <row r="53" spans="3:9" x14ac:dyDescent="0.3">
      <c r="C53">
        <f t="shared" si="0"/>
        <v>0</v>
      </c>
      <c r="D53" t="s">
        <v>97</v>
      </c>
      <c r="E53">
        <f t="shared" si="0"/>
        <v>1</v>
      </c>
      <c r="G53">
        <f t="shared" ref="G53" si="99">COUNTIF(F$1:F$1000, F53)</f>
        <v>0</v>
      </c>
      <c r="I53">
        <f t="shared" ref="I53" si="100">COUNTIF(H$1:H$1000, H53)</f>
        <v>0</v>
      </c>
    </row>
    <row r="54" spans="3:9" x14ac:dyDescent="0.3">
      <c r="C54">
        <f t="shared" si="0"/>
        <v>0</v>
      </c>
      <c r="D54" t="s">
        <v>98</v>
      </c>
      <c r="E54">
        <f t="shared" si="0"/>
        <v>1</v>
      </c>
      <c r="G54">
        <f t="shared" ref="G54" si="101">COUNTIF(F$1:F$1000, F54)</f>
        <v>0</v>
      </c>
      <c r="I54">
        <f t="shared" ref="I54" si="102">COUNTIF(H$1:H$1000, H54)</f>
        <v>0</v>
      </c>
    </row>
    <row r="55" spans="3:9" x14ac:dyDescent="0.3">
      <c r="C55">
        <f t="shared" si="0"/>
        <v>0</v>
      </c>
      <c r="D55" t="s">
        <v>99</v>
      </c>
      <c r="E55">
        <f t="shared" si="0"/>
        <v>1</v>
      </c>
      <c r="G55">
        <f t="shared" ref="G55" si="103">COUNTIF(F$1:F$1000, F55)</f>
        <v>0</v>
      </c>
      <c r="I55">
        <f t="shared" ref="I55" si="104">COUNTIF(H$1:H$1000, H55)</f>
        <v>0</v>
      </c>
    </row>
    <row r="56" spans="3:9" x14ac:dyDescent="0.3">
      <c r="C56">
        <f t="shared" si="0"/>
        <v>0</v>
      </c>
      <c r="D56" t="s">
        <v>101</v>
      </c>
      <c r="E56">
        <f t="shared" si="0"/>
        <v>1</v>
      </c>
      <c r="G56">
        <f t="shared" ref="G56" si="105">COUNTIF(F$1:F$1000, F56)</f>
        <v>0</v>
      </c>
      <c r="I56">
        <f t="shared" ref="I56" si="106">COUNTIF(H$1:H$1000, H56)</f>
        <v>0</v>
      </c>
    </row>
    <row r="57" spans="3:9" x14ac:dyDescent="0.3">
      <c r="C57">
        <f t="shared" si="0"/>
        <v>0</v>
      </c>
      <c r="D57" t="s">
        <v>104</v>
      </c>
      <c r="E57">
        <f t="shared" si="0"/>
        <v>1</v>
      </c>
      <c r="G57">
        <f t="shared" ref="G57" si="107">COUNTIF(F$1:F$1000, F57)</f>
        <v>0</v>
      </c>
      <c r="I57">
        <f t="shared" ref="I57" si="108">COUNTIF(H$1:H$1000, H57)</f>
        <v>0</v>
      </c>
    </row>
    <row r="58" spans="3:9" x14ac:dyDescent="0.3">
      <c r="C58">
        <f t="shared" si="0"/>
        <v>0</v>
      </c>
      <c r="D58" t="s">
        <v>52</v>
      </c>
      <c r="E58">
        <f t="shared" si="0"/>
        <v>1</v>
      </c>
      <c r="G58">
        <f t="shared" ref="G58" si="109">COUNTIF(F$1:F$1000, F58)</f>
        <v>0</v>
      </c>
      <c r="I58">
        <f t="shared" ref="I58" si="110">COUNTIF(H$1:H$1000, H58)</f>
        <v>0</v>
      </c>
    </row>
    <row r="59" spans="3:9" x14ac:dyDescent="0.3">
      <c r="C59">
        <f t="shared" si="0"/>
        <v>0</v>
      </c>
      <c r="D59" t="s">
        <v>107</v>
      </c>
      <c r="E59">
        <f t="shared" si="0"/>
        <v>1</v>
      </c>
      <c r="G59">
        <f t="shared" ref="G59" si="111">COUNTIF(F$1:F$1000, F59)</f>
        <v>0</v>
      </c>
      <c r="I59">
        <f t="shared" ref="I59" si="112">COUNTIF(H$1:H$1000, H59)</f>
        <v>0</v>
      </c>
    </row>
    <row r="60" spans="3:9" x14ac:dyDescent="0.3">
      <c r="C60">
        <f t="shared" si="0"/>
        <v>0</v>
      </c>
      <c r="D60" t="s">
        <v>113</v>
      </c>
      <c r="E60">
        <f t="shared" si="0"/>
        <v>1</v>
      </c>
      <c r="G60">
        <f t="shared" ref="G60" si="113">COUNTIF(F$1:F$1000, F60)</f>
        <v>0</v>
      </c>
      <c r="I60">
        <f t="shared" ref="I60" si="114">COUNTIF(H$1:H$1000, H60)</f>
        <v>0</v>
      </c>
    </row>
    <row r="61" spans="3:9" x14ac:dyDescent="0.3">
      <c r="C61">
        <f t="shared" si="0"/>
        <v>0</v>
      </c>
      <c r="D61" t="s">
        <v>114</v>
      </c>
      <c r="E61">
        <f t="shared" si="0"/>
        <v>1</v>
      </c>
      <c r="G61">
        <f t="shared" ref="G61" si="115">COUNTIF(F$1:F$1000, F61)</f>
        <v>0</v>
      </c>
      <c r="I61">
        <f t="shared" ref="I61" si="116">COUNTIF(H$1:H$1000, H61)</f>
        <v>0</v>
      </c>
    </row>
    <row r="62" spans="3:9" x14ac:dyDescent="0.3">
      <c r="C62">
        <f t="shared" si="0"/>
        <v>0</v>
      </c>
      <c r="D62" t="s">
        <v>45</v>
      </c>
      <c r="E62">
        <f t="shared" si="0"/>
        <v>1</v>
      </c>
      <c r="G62">
        <f t="shared" ref="G62" si="117">COUNTIF(F$1:F$1000, F62)</f>
        <v>0</v>
      </c>
      <c r="I62">
        <f t="shared" ref="I62" si="118">COUNTIF(H$1:H$1000, H62)</f>
        <v>0</v>
      </c>
    </row>
    <row r="63" spans="3:9" x14ac:dyDescent="0.3">
      <c r="C63">
        <f t="shared" si="0"/>
        <v>0</v>
      </c>
      <c r="D63" t="s">
        <v>117</v>
      </c>
      <c r="E63">
        <f t="shared" si="0"/>
        <v>1</v>
      </c>
      <c r="G63">
        <f t="shared" ref="G63" si="119">COUNTIF(F$1:F$1000, F63)</f>
        <v>0</v>
      </c>
      <c r="I63">
        <f t="shared" ref="I63" si="120">COUNTIF(H$1:H$1000, H63)</f>
        <v>0</v>
      </c>
    </row>
    <row r="64" spans="3:9" x14ac:dyDescent="0.3">
      <c r="C64">
        <f t="shared" si="0"/>
        <v>0</v>
      </c>
      <c r="D64" t="s">
        <v>118</v>
      </c>
      <c r="E64">
        <f t="shared" si="0"/>
        <v>1</v>
      </c>
      <c r="G64">
        <f t="shared" ref="G64" si="121">COUNTIF(F$1:F$1000, F64)</f>
        <v>0</v>
      </c>
      <c r="I64">
        <f t="shared" ref="I64" si="122">COUNTIF(H$1:H$1000, H64)</f>
        <v>0</v>
      </c>
    </row>
    <row r="65" spans="3:9" x14ac:dyDescent="0.3">
      <c r="C65">
        <f t="shared" si="0"/>
        <v>0</v>
      </c>
      <c r="D65" t="s">
        <v>119</v>
      </c>
      <c r="E65">
        <f t="shared" si="0"/>
        <v>1</v>
      </c>
      <c r="G65">
        <f t="shared" ref="G65" si="123">COUNTIF(F$1:F$1000, F65)</f>
        <v>0</v>
      </c>
      <c r="I65">
        <f t="shared" ref="I65" si="124">COUNTIF(H$1:H$1000, H65)</f>
        <v>0</v>
      </c>
    </row>
    <row r="66" spans="3:9" x14ac:dyDescent="0.3">
      <c r="C66">
        <f t="shared" si="0"/>
        <v>0</v>
      </c>
      <c r="D66" t="s">
        <v>120</v>
      </c>
      <c r="E66">
        <f t="shared" si="0"/>
        <v>1</v>
      </c>
      <c r="G66">
        <f t="shared" ref="G66" si="125">COUNTIF(F$1:F$1000, F66)</f>
        <v>0</v>
      </c>
      <c r="I66">
        <f t="shared" ref="I66" si="126">COUNTIF(H$1:H$1000, H66)</f>
        <v>0</v>
      </c>
    </row>
    <row r="67" spans="3:9" x14ac:dyDescent="0.3">
      <c r="C67">
        <f t="shared" si="0"/>
        <v>0</v>
      </c>
      <c r="D67" t="s">
        <v>121</v>
      </c>
      <c r="E67">
        <f t="shared" si="0"/>
        <v>1</v>
      </c>
      <c r="G67">
        <f t="shared" ref="G67" si="127">COUNTIF(F$1:F$1000, F67)</f>
        <v>0</v>
      </c>
      <c r="I67">
        <f t="shared" ref="I67" si="128">COUNTIF(H$1:H$1000, H67)</f>
        <v>0</v>
      </c>
    </row>
    <row r="68" spans="3:9" x14ac:dyDescent="0.3">
      <c r="C68">
        <f t="shared" ref="C68:E101" si="129">COUNTIF(B$1:B$1000, B68)</f>
        <v>0</v>
      </c>
      <c r="D68" t="s">
        <v>123</v>
      </c>
      <c r="E68">
        <f t="shared" si="129"/>
        <v>1</v>
      </c>
      <c r="G68">
        <f t="shared" ref="G68" si="130">COUNTIF(F$1:F$1000, F68)</f>
        <v>0</v>
      </c>
      <c r="I68">
        <f t="shared" ref="I68" si="131">COUNTIF(H$1:H$1000, H68)</f>
        <v>0</v>
      </c>
    </row>
    <row r="69" spans="3:9" x14ac:dyDescent="0.3">
      <c r="C69">
        <f t="shared" si="129"/>
        <v>0</v>
      </c>
      <c r="D69" t="s">
        <v>124</v>
      </c>
      <c r="E69">
        <f t="shared" si="129"/>
        <v>1</v>
      </c>
      <c r="G69">
        <f t="shared" ref="G69" si="132">COUNTIF(F$1:F$1000, F69)</f>
        <v>0</v>
      </c>
      <c r="I69">
        <f t="shared" ref="I69" si="133">COUNTIF(H$1:H$1000, H69)</f>
        <v>0</v>
      </c>
    </row>
    <row r="70" spans="3:9" x14ac:dyDescent="0.3">
      <c r="C70">
        <f t="shared" si="129"/>
        <v>0</v>
      </c>
      <c r="D70" t="s">
        <v>125</v>
      </c>
      <c r="E70">
        <f t="shared" si="129"/>
        <v>1</v>
      </c>
      <c r="G70">
        <f t="shared" ref="G70" si="134">COUNTIF(F$1:F$1000, F70)</f>
        <v>0</v>
      </c>
      <c r="I70">
        <f t="shared" ref="I70" si="135">COUNTIF(H$1:H$1000, H70)</f>
        <v>0</v>
      </c>
    </row>
    <row r="71" spans="3:9" x14ac:dyDescent="0.3">
      <c r="C71">
        <f t="shared" si="129"/>
        <v>0</v>
      </c>
      <c r="D71" t="s">
        <v>31</v>
      </c>
      <c r="E71">
        <f t="shared" si="129"/>
        <v>1</v>
      </c>
      <c r="G71">
        <f t="shared" ref="G71" si="136">COUNTIF(F$1:F$1000, F71)</f>
        <v>0</v>
      </c>
      <c r="I71">
        <f t="shared" ref="I71" si="137">COUNTIF(H$1:H$1000, H71)</f>
        <v>0</v>
      </c>
    </row>
    <row r="72" spans="3:9" x14ac:dyDescent="0.3">
      <c r="C72">
        <f t="shared" si="129"/>
        <v>0</v>
      </c>
      <c r="D72" t="s">
        <v>126</v>
      </c>
      <c r="E72">
        <f t="shared" si="129"/>
        <v>1</v>
      </c>
      <c r="G72">
        <f t="shared" ref="G72" si="138">COUNTIF(F$1:F$1000, F72)</f>
        <v>0</v>
      </c>
      <c r="I72">
        <f t="shared" ref="I72" si="139">COUNTIF(H$1:H$1000, H72)</f>
        <v>0</v>
      </c>
    </row>
    <row r="73" spans="3:9" x14ac:dyDescent="0.3">
      <c r="C73">
        <f t="shared" si="129"/>
        <v>0</v>
      </c>
      <c r="D73" t="s">
        <v>127</v>
      </c>
      <c r="E73">
        <f t="shared" si="129"/>
        <v>1</v>
      </c>
      <c r="G73">
        <f t="shared" ref="G73" si="140">COUNTIF(F$1:F$1000, F73)</f>
        <v>0</v>
      </c>
      <c r="I73">
        <f t="shared" ref="I73" si="141">COUNTIF(H$1:H$1000, H73)</f>
        <v>0</v>
      </c>
    </row>
    <row r="74" spans="3:9" x14ac:dyDescent="0.3">
      <c r="C74">
        <f t="shared" si="129"/>
        <v>0</v>
      </c>
      <c r="D74" t="s">
        <v>133</v>
      </c>
      <c r="E74">
        <f t="shared" si="129"/>
        <v>1</v>
      </c>
      <c r="G74">
        <f t="shared" ref="G74" si="142">COUNTIF(F$1:F$1000, F74)</f>
        <v>0</v>
      </c>
      <c r="I74">
        <f t="shared" ref="I74" si="143">COUNTIF(H$1:H$1000, H74)</f>
        <v>0</v>
      </c>
    </row>
    <row r="75" spans="3:9" x14ac:dyDescent="0.3">
      <c r="C75">
        <f t="shared" si="129"/>
        <v>0</v>
      </c>
      <c r="D75" t="s">
        <v>134</v>
      </c>
      <c r="E75">
        <f t="shared" si="129"/>
        <v>1</v>
      </c>
      <c r="G75">
        <f t="shared" ref="G75" si="144">COUNTIF(F$1:F$1000, F75)</f>
        <v>0</v>
      </c>
      <c r="I75">
        <f t="shared" ref="I75" si="145">COUNTIF(H$1:H$1000, H75)</f>
        <v>0</v>
      </c>
    </row>
    <row r="76" spans="3:9" x14ac:dyDescent="0.3">
      <c r="C76">
        <f t="shared" si="129"/>
        <v>0</v>
      </c>
      <c r="D76" t="s">
        <v>136</v>
      </c>
      <c r="E76">
        <f t="shared" si="129"/>
        <v>1</v>
      </c>
      <c r="G76">
        <f t="shared" ref="G76" si="146">COUNTIF(F$1:F$1000, F76)</f>
        <v>0</v>
      </c>
      <c r="I76">
        <f t="shared" ref="I76" si="147">COUNTIF(H$1:H$1000, H76)</f>
        <v>0</v>
      </c>
    </row>
    <row r="77" spans="3:9" x14ac:dyDescent="0.3">
      <c r="C77">
        <f t="shared" si="129"/>
        <v>0</v>
      </c>
      <c r="D77" t="s">
        <v>137</v>
      </c>
      <c r="E77">
        <f t="shared" si="129"/>
        <v>1</v>
      </c>
      <c r="G77">
        <f t="shared" ref="G77" si="148">COUNTIF(F$1:F$1000, F77)</f>
        <v>0</v>
      </c>
      <c r="I77">
        <f t="shared" ref="I77" si="149">COUNTIF(H$1:H$1000, H77)</f>
        <v>0</v>
      </c>
    </row>
    <row r="78" spans="3:9" x14ac:dyDescent="0.3">
      <c r="C78">
        <f t="shared" si="129"/>
        <v>0</v>
      </c>
      <c r="D78" t="s">
        <v>138</v>
      </c>
      <c r="E78">
        <f t="shared" si="129"/>
        <v>1</v>
      </c>
      <c r="G78">
        <f t="shared" ref="G78" si="150">COUNTIF(F$1:F$1000, F78)</f>
        <v>0</v>
      </c>
      <c r="I78">
        <f t="shared" ref="I78" si="151">COUNTIF(H$1:H$1000, H78)</f>
        <v>0</v>
      </c>
    </row>
    <row r="79" spans="3:9" x14ac:dyDescent="0.3">
      <c r="C79">
        <f t="shared" si="129"/>
        <v>0</v>
      </c>
      <c r="D79" t="s">
        <v>139</v>
      </c>
      <c r="E79">
        <f t="shared" si="129"/>
        <v>1</v>
      </c>
      <c r="G79">
        <f t="shared" ref="G79" si="152">COUNTIF(F$1:F$1000, F79)</f>
        <v>0</v>
      </c>
      <c r="I79">
        <f t="shared" ref="I79" si="153">COUNTIF(H$1:H$1000, H79)</f>
        <v>0</v>
      </c>
    </row>
    <row r="80" spans="3:9" x14ac:dyDescent="0.3">
      <c r="C80">
        <f t="shared" si="129"/>
        <v>0</v>
      </c>
      <c r="D80" t="s">
        <v>140</v>
      </c>
      <c r="E80">
        <f t="shared" si="129"/>
        <v>1</v>
      </c>
      <c r="G80">
        <f t="shared" ref="G80" si="154">COUNTIF(F$1:F$1000, F80)</f>
        <v>0</v>
      </c>
      <c r="I80">
        <f t="shared" ref="I80" si="155">COUNTIF(H$1:H$1000, H80)</f>
        <v>0</v>
      </c>
    </row>
    <row r="81" spans="3:9" x14ac:dyDescent="0.3">
      <c r="C81">
        <f t="shared" si="129"/>
        <v>0</v>
      </c>
      <c r="D81" t="s">
        <v>40</v>
      </c>
      <c r="E81">
        <f t="shared" si="129"/>
        <v>1</v>
      </c>
      <c r="G81">
        <f t="shared" ref="G81" si="156">COUNTIF(F$1:F$1000, F81)</f>
        <v>0</v>
      </c>
      <c r="I81">
        <f t="shared" ref="I81" si="157">COUNTIF(H$1:H$1000, H81)</f>
        <v>0</v>
      </c>
    </row>
    <row r="82" spans="3:9" x14ac:dyDescent="0.3">
      <c r="C82">
        <f t="shared" si="129"/>
        <v>0</v>
      </c>
      <c r="D82" t="s">
        <v>143</v>
      </c>
      <c r="E82">
        <f t="shared" si="129"/>
        <v>1</v>
      </c>
      <c r="G82">
        <f t="shared" ref="G82" si="158">COUNTIF(F$1:F$1000, F82)</f>
        <v>0</v>
      </c>
      <c r="I82">
        <f t="shared" ref="I82" si="159">COUNTIF(H$1:H$1000, H82)</f>
        <v>0</v>
      </c>
    </row>
    <row r="83" spans="3:9" x14ac:dyDescent="0.3">
      <c r="C83">
        <f t="shared" si="129"/>
        <v>0</v>
      </c>
      <c r="D83" t="s">
        <v>144</v>
      </c>
      <c r="E83">
        <f t="shared" si="129"/>
        <v>1</v>
      </c>
      <c r="G83">
        <f t="shared" ref="G83" si="160">COUNTIF(F$1:F$1000, F83)</f>
        <v>0</v>
      </c>
      <c r="I83">
        <f t="shared" ref="I83" si="161">COUNTIF(H$1:H$1000, H83)</f>
        <v>0</v>
      </c>
    </row>
    <row r="84" spans="3:9" x14ac:dyDescent="0.3">
      <c r="C84">
        <f t="shared" si="129"/>
        <v>0</v>
      </c>
      <c r="D84" t="s">
        <v>145</v>
      </c>
      <c r="E84">
        <f t="shared" si="129"/>
        <v>1</v>
      </c>
      <c r="G84">
        <f t="shared" ref="G84" si="162">COUNTIF(F$1:F$1000, F84)</f>
        <v>0</v>
      </c>
      <c r="I84">
        <f t="shared" ref="I84" si="163">COUNTIF(H$1:H$1000, H84)</f>
        <v>0</v>
      </c>
    </row>
    <row r="85" spans="3:9" x14ac:dyDescent="0.3">
      <c r="C85">
        <f t="shared" si="129"/>
        <v>0</v>
      </c>
      <c r="D85" t="s">
        <v>146</v>
      </c>
      <c r="E85">
        <f t="shared" si="129"/>
        <v>1</v>
      </c>
      <c r="G85">
        <f t="shared" ref="G85" si="164">COUNTIF(F$1:F$1000, F85)</f>
        <v>0</v>
      </c>
      <c r="I85">
        <f t="shared" ref="I85" si="165">COUNTIF(H$1:H$1000, H85)</f>
        <v>0</v>
      </c>
    </row>
    <row r="86" spans="3:9" x14ac:dyDescent="0.3">
      <c r="C86">
        <f t="shared" si="129"/>
        <v>0</v>
      </c>
      <c r="D86" t="s">
        <v>147</v>
      </c>
      <c r="E86">
        <f t="shared" si="129"/>
        <v>1</v>
      </c>
      <c r="G86">
        <f t="shared" ref="G86" si="166">COUNTIF(F$1:F$1000, F86)</f>
        <v>0</v>
      </c>
      <c r="I86">
        <f t="shared" ref="I86" si="167">COUNTIF(H$1:H$1000, H86)</f>
        <v>0</v>
      </c>
    </row>
    <row r="87" spans="3:9" x14ac:dyDescent="0.3">
      <c r="C87">
        <f t="shared" si="129"/>
        <v>0</v>
      </c>
      <c r="D87" t="s">
        <v>148</v>
      </c>
      <c r="E87">
        <f t="shared" si="129"/>
        <v>1</v>
      </c>
      <c r="G87">
        <f t="shared" ref="G87" si="168">COUNTIF(F$1:F$1000, F87)</f>
        <v>0</v>
      </c>
      <c r="I87">
        <f t="shared" ref="I87" si="169">COUNTIF(H$1:H$1000, H87)</f>
        <v>0</v>
      </c>
    </row>
    <row r="88" spans="3:9" x14ac:dyDescent="0.3">
      <c r="C88">
        <f t="shared" si="129"/>
        <v>0</v>
      </c>
      <c r="D88" t="s">
        <v>149</v>
      </c>
      <c r="E88">
        <f t="shared" si="129"/>
        <v>1</v>
      </c>
      <c r="G88">
        <f t="shared" ref="G88" si="170">COUNTIF(F$1:F$1000, F88)</f>
        <v>0</v>
      </c>
      <c r="I88">
        <f t="shared" ref="I88" si="171">COUNTIF(H$1:H$1000, H88)</f>
        <v>0</v>
      </c>
    </row>
    <row r="89" spans="3:9" x14ac:dyDescent="0.3">
      <c r="C89">
        <f t="shared" si="129"/>
        <v>0</v>
      </c>
      <c r="D89" t="s">
        <v>151</v>
      </c>
      <c r="E89">
        <f t="shared" si="129"/>
        <v>1</v>
      </c>
      <c r="G89">
        <f t="shared" ref="G89" si="172">COUNTIF(F$1:F$1000, F89)</f>
        <v>0</v>
      </c>
      <c r="I89">
        <f t="shared" ref="I89" si="173">COUNTIF(H$1:H$1000, H89)</f>
        <v>0</v>
      </c>
    </row>
    <row r="90" spans="3:9" x14ac:dyDescent="0.3">
      <c r="C90">
        <f t="shared" si="129"/>
        <v>0</v>
      </c>
      <c r="D90" t="s">
        <v>152</v>
      </c>
      <c r="E90">
        <f t="shared" si="129"/>
        <v>1</v>
      </c>
      <c r="G90">
        <f t="shared" ref="G90" si="174">COUNTIF(F$1:F$1000, F90)</f>
        <v>0</v>
      </c>
      <c r="I90">
        <f t="shared" ref="I90" si="175">COUNTIF(H$1:H$1000, H90)</f>
        <v>0</v>
      </c>
    </row>
    <row r="91" spans="3:9" x14ac:dyDescent="0.3">
      <c r="C91">
        <f t="shared" si="129"/>
        <v>0</v>
      </c>
      <c r="D91" t="s">
        <v>153</v>
      </c>
      <c r="E91">
        <f t="shared" si="129"/>
        <v>1</v>
      </c>
      <c r="G91">
        <f t="shared" ref="G91" si="176">COUNTIF(F$1:F$1000, F91)</f>
        <v>0</v>
      </c>
      <c r="I91">
        <f t="shared" ref="I91" si="177">COUNTIF(H$1:H$1000, H91)</f>
        <v>0</v>
      </c>
    </row>
    <row r="92" spans="3:9" x14ac:dyDescent="0.3">
      <c r="C92">
        <f t="shared" si="129"/>
        <v>0</v>
      </c>
      <c r="D92" t="s">
        <v>154</v>
      </c>
      <c r="E92">
        <f t="shared" si="129"/>
        <v>1</v>
      </c>
      <c r="G92">
        <f t="shared" ref="G92" si="178">COUNTIF(F$1:F$1000, F92)</f>
        <v>0</v>
      </c>
      <c r="I92">
        <f t="shared" ref="I92" si="179">COUNTIF(H$1:H$1000, H92)</f>
        <v>0</v>
      </c>
    </row>
    <row r="93" spans="3:9" x14ac:dyDescent="0.3">
      <c r="C93">
        <f t="shared" si="129"/>
        <v>0</v>
      </c>
      <c r="D93" t="s">
        <v>155</v>
      </c>
      <c r="E93">
        <f t="shared" si="129"/>
        <v>1</v>
      </c>
      <c r="G93">
        <f t="shared" ref="G93" si="180">COUNTIF(F$1:F$1000, F93)</f>
        <v>0</v>
      </c>
      <c r="I93">
        <f t="shared" ref="I93" si="181">COUNTIF(H$1:H$1000, H93)</f>
        <v>0</v>
      </c>
    </row>
    <row r="94" spans="3:9" x14ac:dyDescent="0.3">
      <c r="C94">
        <f t="shared" si="129"/>
        <v>0</v>
      </c>
      <c r="D94" t="s">
        <v>156</v>
      </c>
      <c r="E94">
        <f t="shared" si="129"/>
        <v>1</v>
      </c>
      <c r="G94">
        <f t="shared" ref="G94" si="182">COUNTIF(F$1:F$1000, F94)</f>
        <v>0</v>
      </c>
      <c r="I94">
        <f t="shared" ref="I94" si="183">COUNTIF(H$1:H$1000, H94)</f>
        <v>0</v>
      </c>
    </row>
    <row r="95" spans="3:9" x14ac:dyDescent="0.3">
      <c r="C95">
        <f t="shared" si="129"/>
        <v>0</v>
      </c>
      <c r="D95" t="s">
        <v>157</v>
      </c>
      <c r="E95">
        <f t="shared" si="129"/>
        <v>1</v>
      </c>
      <c r="G95">
        <f t="shared" ref="G95" si="184">COUNTIF(F$1:F$1000, F95)</f>
        <v>0</v>
      </c>
      <c r="I95">
        <f t="shared" ref="I95" si="185">COUNTIF(H$1:H$1000, H95)</f>
        <v>0</v>
      </c>
    </row>
    <row r="96" spans="3:9" x14ac:dyDescent="0.3">
      <c r="C96">
        <f t="shared" si="129"/>
        <v>0</v>
      </c>
      <c r="D96" t="s">
        <v>158</v>
      </c>
      <c r="E96">
        <f t="shared" si="129"/>
        <v>1</v>
      </c>
      <c r="G96">
        <f t="shared" ref="G96" si="186">COUNTIF(F$1:F$1000, F96)</f>
        <v>0</v>
      </c>
      <c r="I96">
        <f t="shared" ref="I96" si="187">COUNTIF(H$1:H$1000, H96)</f>
        <v>0</v>
      </c>
    </row>
    <row r="97" spans="3:9" x14ac:dyDescent="0.3">
      <c r="C97">
        <f t="shared" si="129"/>
        <v>0</v>
      </c>
      <c r="D97" t="s">
        <v>159</v>
      </c>
      <c r="E97">
        <f t="shared" si="129"/>
        <v>1</v>
      </c>
      <c r="G97">
        <f t="shared" ref="G97" si="188">COUNTIF(F$1:F$1000, F97)</f>
        <v>0</v>
      </c>
      <c r="I97">
        <f t="shared" ref="I97" si="189">COUNTIF(H$1:H$1000, H97)</f>
        <v>0</v>
      </c>
    </row>
    <row r="98" spans="3:9" x14ac:dyDescent="0.3">
      <c r="C98">
        <f t="shared" si="129"/>
        <v>0</v>
      </c>
      <c r="D98" t="s">
        <v>160</v>
      </c>
      <c r="E98">
        <f t="shared" si="129"/>
        <v>1</v>
      </c>
      <c r="G98">
        <f t="shared" ref="G98" si="190">COUNTIF(F$1:F$1000, F98)</f>
        <v>0</v>
      </c>
      <c r="I98">
        <f t="shared" ref="I98" si="191">COUNTIF(H$1:H$1000, H98)</f>
        <v>0</v>
      </c>
    </row>
    <row r="99" spans="3:9" x14ac:dyDescent="0.3">
      <c r="C99">
        <f t="shared" si="129"/>
        <v>0</v>
      </c>
      <c r="D99" t="s">
        <v>161</v>
      </c>
      <c r="E99">
        <f t="shared" si="129"/>
        <v>1</v>
      </c>
      <c r="G99">
        <f t="shared" ref="G99" si="192">COUNTIF(F$1:F$1000, F99)</f>
        <v>0</v>
      </c>
      <c r="I99">
        <f t="shared" ref="I99" si="193">COUNTIF(H$1:H$1000, H99)</f>
        <v>0</v>
      </c>
    </row>
    <row r="100" spans="3:9" x14ac:dyDescent="0.3">
      <c r="C100">
        <f t="shared" si="129"/>
        <v>0</v>
      </c>
      <c r="D100" t="s">
        <v>162</v>
      </c>
      <c r="E100">
        <f t="shared" si="129"/>
        <v>1</v>
      </c>
      <c r="G100">
        <f t="shared" ref="G100:G149" si="194">COUNTIF(F$1:F$1000, F100)</f>
        <v>0</v>
      </c>
      <c r="I100">
        <f t="shared" ref="I100:I149" si="195">COUNTIF(H$1:H$1000, H100)</f>
        <v>0</v>
      </c>
    </row>
    <row r="101" spans="3:9" x14ac:dyDescent="0.3">
      <c r="C101">
        <f t="shared" si="129"/>
        <v>0</v>
      </c>
      <c r="D101" t="s">
        <v>163</v>
      </c>
      <c r="E101">
        <f t="shared" si="129"/>
        <v>1</v>
      </c>
      <c r="G101">
        <f t="shared" si="194"/>
        <v>0</v>
      </c>
      <c r="I101">
        <f t="shared" si="195"/>
        <v>0</v>
      </c>
    </row>
    <row r="102" spans="3:9" x14ac:dyDescent="0.3">
      <c r="C102">
        <f t="shared" ref="C102" si="196">COUNTIF(B$1:B$1000, B102)</f>
        <v>0</v>
      </c>
      <c r="D102" t="s">
        <v>172</v>
      </c>
      <c r="E102">
        <f t="shared" ref="E102" si="197">COUNTIF(D$1:D$1000, D102)</f>
        <v>1</v>
      </c>
      <c r="G102">
        <f t="shared" si="194"/>
        <v>0</v>
      </c>
      <c r="I102">
        <f t="shared" si="195"/>
        <v>0</v>
      </c>
    </row>
    <row r="103" spans="3:9" x14ac:dyDescent="0.3">
      <c r="C103">
        <f t="shared" ref="C103" si="198">COUNTIF(B$1:B$1000, B103)</f>
        <v>0</v>
      </c>
      <c r="D103" t="s">
        <v>164</v>
      </c>
      <c r="E103">
        <f t="shared" ref="E103" si="199">COUNTIF(D$1:D$1000, D103)</f>
        <v>1</v>
      </c>
      <c r="G103">
        <f t="shared" si="194"/>
        <v>0</v>
      </c>
      <c r="I103">
        <f t="shared" si="195"/>
        <v>0</v>
      </c>
    </row>
    <row r="104" spans="3:9" x14ac:dyDescent="0.3">
      <c r="C104">
        <f t="shared" ref="C104" si="200">COUNTIF(B$1:B$1000, B104)</f>
        <v>0</v>
      </c>
      <c r="D104" t="s">
        <v>165</v>
      </c>
      <c r="E104">
        <f t="shared" ref="E104" si="201">COUNTIF(D$1:D$1000, D104)</f>
        <v>1</v>
      </c>
      <c r="G104">
        <f t="shared" si="194"/>
        <v>0</v>
      </c>
      <c r="I104">
        <f t="shared" si="195"/>
        <v>0</v>
      </c>
    </row>
    <row r="105" spans="3:9" x14ac:dyDescent="0.3">
      <c r="C105">
        <f t="shared" ref="C105" si="202">COUNTIF(B$1:B$1000, B105)</f>
        <v>0</v>
      </c>
      <c r="D105" t="s">
        <v>166</v>
      </c>
      <c r="E105">
        <f t="shared" ref="E105" si="203">COUNTIF(D$1:D$1000, D105)</f>
        <v>1</v>
      </c>
      <c r="G105">
        <f t="shared" si="194"/>
        <v>0</v>
      </c>
      <c r="I105">
        <f t="shared" si="195"/>
        <v>0</v>
      </c>
    </row>
    <row r="106" spans="3:9" x14ac:dyDescent="0.3">
      <c r="C106">
        <f t="shared" ref="C106" si="204">COUNTIF(B$1:B$1000, B106)</f>
        <v>0</v>
      </c>
      <c r="D106" t="s">
        <v>167</v>
      </c>
      <c r="E106">
        <f t="shared" ref="E106" si="205">COUNTIF(D$1:D$1000, D106)</f>
        <v>1</v>
      </c>
      <c r="G106">
        <f t="shared" si="194"/>
        <v>0</v>
      </c>
      <c r="I106">
        <f t="shared" si="195"/>
        <v>0</v>
      </c>
    </row>
    <row r="107" spans="3:9" x14ac:dyDescent="0.3">
      <c r="C107">
        <f t="shared" ref="C107" si="206">COUNTIF(B$1:B$1000, B107)</f>
        <v>0</v>
      </c>
      <c r="D107" t="s">
        <v>168</v>
      </c>
      <c r="E107">
        <f t="shared" ref="E107" si="207">COUNTIF(D$1:D$1000, D107)</f>
        <v>1</v>
      </c>
      <c r="G107">
        <f t="shared" si="194"/>
        <v>0</v>
      </c>
      <c r="I107">
        <f t="shared" si="195"/>
        <v>0</v>
      </c>
    </row>
    <row r="108" spans="3:9" x14ac:dyDescent="0.3">
      <c r="C108">
        <f t="shared" ref="C108" si="208">COUNTIF(B$1:B$1000, B108)</f>
        <v>0</v>
      </c>
      <c r="D108" t="s">
        <v>174</v>
      </c>
      <c r="E108">
        <f t="shared" ref="E108" si="209">COUNTIF(D$1:D$1000, D108)</f>
        <v>1</v>
      </c>
      <c r="G108">
        <f t="shared" si="194"/>
        <v>0</v>
      </c>
      <c r="I108">
        <f t="shared" si="195"/>
        <v>0</v>
      </c>
    </row>
    <row r="109" spans="3:9" x14ac:dyDescent="0.3">
      <c r="C109">
        <f t="shared" ref="C109" si="210">COUNTIF(B$1:B$1000, B109)</f>
        <v>0</v>
      </c>
      <c r="D109" t="s">
        <v>175</v>
      </c>
      <c r="E109">
        <f t="shared" ref="E109" si="211">COUNTIF(D$1:D$1000, D109)</f>
        <v>1</v>
      </c>
      <c r="G109">
        <f t="shared" si="194"/>
        <v>0</v>
      </c>
      <c r="I109">
        <f t="shared" si="195"/>
        <v>0</v>
      </c>
    </row>
    <row r="110" spans="3:9" x14ac:dyDescent="0.3">
      <c r="C110">
        <f t="shared" ref="C110" si="212">COUNTIF(B$1:B$1000, B110)</f>
        <v>0</v>
      </c>
      <c r="D110" t="s">
        <v>176</v>
      </c>
      <c r="E110">
        <f t="shared" ref="E110" si="213">COUNTIF(D$1:D$1000, D110)</f>
        <v>1</v>
      </c>
      <c r="G110">
        <f t="shared" si="194"/>
        <v>0</v>
      </c>
      <c r="I110">
        <f t="shared" si="195"/>
        <v>0</v>
      </c>
    </row>
    <row r="111" spans="3:9" x14ac:dyDescent="0.3">
      <c r="C111">
        <f t="shared" ref="C111" si="214">COUNTIF(B$1:B$1000, B111)</f>
        <v>0</v>
      </c>
      <c r="D111" t="s">
        <v>177</v>
      </c>
      <c r="E111">
        <f t="shared" ref="E111" si="215">COUNTIF(D$1:D$1000, D111)</f>
        <v>1</v>
      </c>
      <c r="G111">
        <f t="shared" si="194"/>
        <v>0</v>
      </c>
      <c r="I111">
        <f t="shared" si="195"/>
        <v>0</v>
      </c>
    </row>
    <row r="112" spans="3:9" x14ac:dyDescent="0.3">
      <c r="C112">
        <f t="shared" ref="C112" si="216">COUNTIF(B$1:B$1000, B112)</f>
        <v>0</v>
      </c>
      <c r="D112" t="s">
        <v>180</v>
      </c>
      <c r="E112">
        <f t="shared" ref="E112" si="217">COUNTIF(D$1:D$1000, D112)</f>
        <v>1</v>
      </c>
      <c r="G112">
        <f t="shared" si="194"/>
        <v>0</v>
      </c>
      <c r="I112">
        <f t="shared" si="195"/>
        <v>0</v>
      </c>
    </row>
    <row r="113" spans="3:9" x14ac:dyDescent="0.3">
      <c r="C113">
        <f t="shared" ref="C113" si="218">COUNTIF(B$1:B$1000, B113)</f>
        <v>0</v>
      </c>
      <c r="D113" t="s">
        <v>181</v>
      </c>
      <c r="E113">
        <f t="shared" ref="E113" si="219">COUNTIF(D$1:D$1000, D113)</f>
        <v>1</v>
      </c>
      <c r="G113">
        <f t="shared" si="194"/>
        <v>0</v>
      </c>
      <c r="I113">
        <f t="shared" si="195"/>
        <v>0</v>
      </c>
    </row>
    <row r="114" spans="3:9" x14ac:dyDescent="0.3">
      <c r="C114">
        <f t="shared" ref="C114" si="220">COUNTIF(B$1:B$1000, B114)</f>
        <v>0</v>
      </c>
      <c r="D114" t="s">
        <v>183</v>
      </c>
      <c r="E114">
        <f t="shared" ref="E114" si="221">COUNTIF(D$1:D$1000, D114)</f>
        <v>1</v>
      </c>
      <c r="G114">
        <f t="shared" si="194"/>
        <v>0</v>
      </c>
      <c r="I114">
        <f t="shared" si="195"/>
        <v>0</v>
      </c>
    </row>
    <row r="115" spans="3:9" x14ac:dyDescent="0.3">
      <c r="C115">
        <f t="shared" ref="C115" si="222">COUNTIF(B$1:B$1000, B115)</f>
        <v>0</v>
      </c>
      <c r="D115" t="s">
        <v>185</v>
      </c>
      <c r="E115">
        <f t="shared" ref="E115" si="223">COUNTIF(D$1:D$1000, D115)</f>
        <v>1</v>
      </c>
      <c r="G115">
        <f t="shared" si="194"/>
        <v>0</v>
      </c>
      <c r="I115">
        <f t="shared" si="195"/>
        <v>0</v>
      </c>
    </row>
    <row r="116" spans="3:9" x14ac:dyDescent="0.3">
      <c r="C116">
        <f t="shared" ref="C116" si="224">COUNTIF(B$1:B$1000, B116)</f>
        <v>0</v>
      </c>
      <c r="D116" t="s">
        <v>186</v>
      </c>
      <c r="E116">
        <f t="shared" ref="E116" si="225">COUNTIF(D$1:D$1000, D116)</f>
        <v>1</v>
      </c>
      <c r="G116">
        <f t="shared" si="194"/>
        <v>0</v>
      </c>
      <c r="I116">
        <f t="shared" si="195"/>
        <v>0</v>
      </c>
    </row>
    <row r="117" spans="3:9" x14ac:dyDescent="0.3">
      <c r="C117">
        <f t="shared" ref="C117" si="226">COUNTIF(B$1:B$1000, B117)</f>
        <v>0</v>
      </c>
      <c r="D117" t="s">
        <v>187</v>
      </c>
      <c r="E117">
        <f t="shared" ref="E117" si="227">COUNTIF(D$1:D$1000, D117)</f>
        <v>1</v>
      </c>
      <c r="G117">
        <f t="shared" si="194"/>
        <v>0</v>
      </c>
      <c r="I117">
        <f t="shared" si="195"/>
        <v>0</v>
      </c>
    </row>
    <row r="118" spans="3:9" x14ac:dyDescent="0.3">
      <c r="C118">
        <f t="shared" ref="C118" si="228">COUNTIF(B$1:B$1000, B118)</f>
        <v>0</v>
      </c>
      <c r="D118" t="s">
        <v>188</v>
      </c>
      <c r="E118">
        <f t="shared" ref="E118" si="229">COUNTIF(D$1:D$1000, D118)</f>
        <v>1</v>
      </c>
      <c r="G118">
        <f t="shared" si="194"/>
        <v>0</v>
      </c>
      <c r="I118">
        <f t="shared" si="195"/>
        <v>0</v>
      </c>
    </row>
    <row r="119" spans="3:9" x14ac:dyDescent="0.3">
      <c r="C119">
        <f t="shared" ref="C119" si="230">COUNTIF(B$1:B$1000, B119)</f>
        <v>0</v>
      </c>
      <c r="D119" t="s">
        <v>189</v>
      </c>
      <c r="E119">
        <f t="shared" ref="E119" si="231">COUNTIF(D$1:D$1000, D119)</f>
        <v>1</v>
      </c>
      <c r="G119">
        <f t="shared" si="194"/>
        <v>0</v>
      </c>
      <c r="I119">
        <f t="shared" si="195"/>
        <v>0</v>
      </c>
    </row>
    <row r="120" spans="3:9" x14ac:dyDescent="0.3">
      <c r="C120">
        <f t="shared" ref="C120" si="232">COUNTIF(B$1:B$1000, B120)</f>
        <v>0</v>
      </c>
      <c r="D120" t="s">
        <v>190</v>
      </c>
      <c r="E120">
        <f t="shared" ref="E120" si="233">COUNTIF(D$1:D$1000, D120)</f>
        <v>1</v>
      </c>
      <c r="G120">
        <f t="shared" si="194"/>
        <v>0</v>
      </c>
      <c r="I120">
        <f t="shared" si="195"/>
        <v>0</v>
      </c>
    </row>
    <row r="121" spans="3:9" x14ac:dyDescent="0.3">
      <c r="C121">
        <f t="shared" ref="C121" si="234">COUNTIF(B$1:B$1000, B121)</f>
        <v>0</v>
      </c>
      <c r="D121" t="s">
        <v>192</v>
      </c>
      <c r="E121">
        <f t="shared" ref="E121" si="235">COUNTIF(D$1:D$1000, D121)</f>
        <v>1</v>
      </c>
      <c r="G121">
        <f t="shared" si="194"/>
        <v>0</v>
      </c>
      <c r="I121">
        <f t="shared" si="195"/>
        <v>0</v>
      </c>
    </row>
    <row r="122" spans="3:9" x14ac:dyDescent="0.3">
      <c r="C122">
        <f t="shared" ref="C122" si="236">COUNTIF(B$1:B$1000, B122)</f>
        <v>0</v>
      </c>
      <c r="D122" t="s">
        <v>193</v>
      </c>
      <c r="E122">
        <f t="shared" ref="E122" si="237">COUNTIF(D$1:D$1000, D122)</f>
        <v>1</v>
      </c>
      <c r="G122">
        <f t="shared" si="194"/>
        <v>0</v>
      </c>
      <c r="I122">
        <f t="shared" si="195"/>
        <v>0</v>
      </c>
    </row>
    <row r="123" spans="3:9" x14ac:dyDescent="0.3">
      <c r="C123">
        <f t="shared" ref="C123" si="238">COUNTIF(B$1:B$1000, B123)</f>
        <v>0</v>
      </c>
      <c r="E123">
        <f t="shared" ref="E123" si="239">COUNTIF(D$1:D$1000, D123)</f>
        <v>0</v>
      </c>
      <c r="G123">
        <f t="shared" si="194"/>
        <v>0</v>
      </c>
      <c r="I123">
        <f t="shared" si="195"/>
        <v>0</v>
      </c>
    </row>
    <row r="124" spans="3:9" x14ac:dyDescent="0.3">
      <c r="C124">
        <f t="shared" ref="C124" si="240">COUNTIF(B$1:B$1000, B124)</f>
        <v>0</v>
      </c>
      <c r="E124">
        <f t="shared" ref="E124" si="241">COUNTIF(D$1:D$1000, D124)</f>
        <v>0</v>
      </c>
      <c r="G124">
        <f t="shared" si="194"/>
        <v>0</v>
      </c>
      <c r="I124">
        <f t="shared" si="195"/>
        <v>0</v>
      </c>
    </row>
    <row r="125" spans="3:9" x14ac:dyDescent="0.3">
      <c r="C125">
        <f t="shared" ref="C125" si="242">COUNTIF(B$1:B$1000, B125)</f>
        <v>0</v>
      </c>
      <c r="E125">
        <f t="shared" ref="E125" si="243">COUNTIF(D$1:D$1000, D125)</f>
        <v>0</v>
      </c>
      <c r="G125">
        <f t="shared" si="194"/>
        <v>0</v>
      </c>
      <c r="I125">
        <f t="shared" si="195"/>
        <v>0</v>
      </c>
    </row>
    <row r="126" spans="3:9" x14ac:dyDescent="0.3">
      <c r="C126">
        <f t="shared" ref="C126" si="244">COUNTIF(B$1:B$1000, B126)</f>
        <v>0</v>
      </c>
      <c r="E126">
        <f t="shared" ref="E126" si="245">COUNTIF(D$1:D$1000, D126)</f>
        <v>0</v>
      </c>
      <c r="G126">
        <f t="shared" si="194"/>
        <v>0</v>
      </c>
      <c r="I126">
        <f t="shared" si="195"/>
        <v>0</v>
      </c>
    </row>
    <row r="127" spans="3:9" x14ac:dyDescent="0.3">
      <c r="C127">
        <f t="shared" ref="C127" si="246">COUNTIF(B$1:B$1000, B127)</f>
        <v>0</v>
      </c>
      <c r="E127">
        <f t="shared" ref="E127" si="247">COUNTIF(D$1:D$1000, D127)</f>
        <v>0</v>
      </c>
      <c r="G127">
        <f t="shared" si="194"/>
        <v>0</v>
      </c>
      <c r="I127">
        <f t="shared" si="195"/>
        <v>0</v>
      </c>
    </row>
    <row r="128" spans="3:9" x14ac:dyDescent="0.3">
      <c r="C128">
        <f t="shared" ref="C128" si="248">COUNTIF(B$1:B$1000, B128)</f>
        <v>0</v>
      </c>
      <c r="E128">
        <f t="shared" ref="E128" si="249">COUNTIF(D$1:D$1000, D128)</f>
        <v>0</v>
      </c>
      <c r="G128">
        <f t="shared" si="194"/>
        <v>0</v>
      </c>
      <c r="I128">
        <f t="shared" si="195"/>
        <v>0</v>
      </c>
    </row>
    <row r="129" spans="3:9" x14ac:dyDescent="0.3">
      <c r="C129">
        <f t="shared" ref="C129" si="250">COUNTIF(B$1:B$1000, B129)</f>
        <v>0</v>
      </c>
      <c r="E129">
        <f t="shared" ref="E129" si="251">COUNTIF(D$1:D$1000, D129)</f>
        <v>0</v>
      </c>
      <c r="G129">
        <f t="shared" si="194"/>
        <v>0</v>
      </c>
      <c r="I129">
        <f t="shared" si="195"/>
        <v>0</v>
      </c>
    </row>
    <row r="130" spans="3:9" x14ac:dyDescent="0.3">
      <c r="C130">
        <f t="shared" ref="C130" si="252">COUNTIF(B$1:B$1000, B130)</f>
        <v>0</v>
      </c>
      <c r="E130">
        <f t="shared" ref="E130" si="253">COUNTIF(D$1:D$1000, D130)</f>
        <v>0</v>
      </c>
      <c r="G130">
        <f t="shared" si="194"/>
        <v>0</v>
      </c>
      <c r="I130">
        <f t="shared" si="195"/>
        <v>0</v>
      </c>
    </row>
    <row r="131" spans="3:9" x14ac:dyDescent="0.3">
      <c r="C131">
        <f t="shared" ref="C131" si="254">COUNTIF(B$1:B$1000, B131)</f>
        <v>0</v>
      </c>
      <c r="E131">
        <f t="shared" ref="E131" si="255">COUNTIF(D$1:D$1000, D131)</f>
        <v>0</v>
      </c>
      <c r="G131">
        <f t="shared" si="194"/>
        <v>0</v>
      </c>
      <c r="I131">
        <f t="shared" si="195"/>
        <v>0</v>
      </c>
    </row>
    <row r="132" spans="3:9" x14ac:dyDescent="0.3">
      <c r="C132">
        <f t="shared" ref="C132" si="256">COUNTIF(B$1:B$1000, B132)</f>
        <v>0</v>
      </c>
      <c r="E132">
        <f t="shared" ref="E132" si="257">COUNTIF(D$1:D$1000, D132)</f>
        <v>0</v>
      </c>
      <c r="G132">
        <f t="shared" si="194"/>
        <v>0</v>
      </c>
      <c r="I132">
        <f t="shared" si="195"/>
        <v>0</v>
      </c>
    </row>
    <row r="133" spans="3:9" x14ac:dyDescent="0.3">
      <c r="C133">
        <f t="shared" ref="C133" si="258">COUNTIF(B$1:B$1000, B133)</f>
        <v>0</v>
      </c>
      <c r="E133">
        <f t="shared" ref="E133" si="259">COUNTIF(D$1:D$1000, D133)</f>
        <v>0</v>
      </c>
      <c r="G133">
        <f t="shared" si="194"/>
        <v>0</v>
      </c>
      <c r="I133">
        <f t="shared" si="195"/>
        <v>0</v>
      </c>
    </row>
    <row r="134" spans="3:9" x14ac:dyDescent="0.3">
      <c r="C134">
        <f t="shared" ref="C134" si="260">COUNTIF(B$1:B$1000, B134)</f>
        <v>0</v>
      </c>
      <c r="E134">
        <f t="shared" ref="E134" si="261">COUNTIF(D$1:D$1000, D134)</f>
        <v>0</v>
      </c>
      <c r="G134">
        <f t="shared" si="194"/>
        <v>0</v>
      </c>
      <c r="I134">
        <f t="shared" si="195"/>
        <v>0</v>
      </c>
    </row>
    <row r="135" spans="3:9" x14ac:dyDescent="0.3">
      <c r="C135">
        <f t="shared" ref="C135" si="262">COUNTIF(B$1:B$1000, B135)</f>
        <v>0</v>
      </c>
      <c r="E135">
        <f t="shared" ref="E135" si="263">COUNTIF(D$1:D$1000, D135)</f>
        <v>0</v>
      </c>
      <c r="G135">
        <f t="shared" si="194"/>
        <v>0</v>
      </c>
      <c r="I135">
        <f t="shared" si="195"/>
        <v>0</v>
      </c>
    </row>
    <row r="136" spans="3:9" x14ac:dyDescent="0.3">
      <c r="C136">
        <f t="shared" ref="C136" si="264">COUNTIF(B$1:B$1000, B136)</f>
        <v>0</v>
      </c>
      <c r="E136">
        <f t="shared" ref="E136" si="265">COUNTIF(D$1:D$1000, D136)</f>
        <v>0</v>
      </c>
      <c r="G136">
        <f t="shared" si="194"/>
        <v>0</v>
      </c>
      <c r="I136">
        <f t="shared" si="195"/>
        <v>0</v>
      </c>
    </row>
    <row r="137" spans="3:9" x14ac:dyDescent="0.3">
      <c r="C137">
        <f t="shared" ref="C137" si="266">COUNTIF(B$1:B$1000, B137)</f>
        <v>0</v>
      </c>
      <c r="E137">
        <f t="shared" ref="E137" si="267">COUNTIF(D$1:D$1000, D137)</f>
        <v>0</v>
      </c>
      <c r="G137">
        <f t="shared" si="194"/>
        <v>0</v>
      </c>
      <c r="I137">
        <f t="shared" si="195"/>
        <v>0</v>
      </c>
    </row>
    <row r="138" spans="3:9" x14ac:dyDescent="0.3">
      <c r="C138">
        <f t="shared" ref="C138" si="268">COUNTIF(B$1:B$1000, B138)</f>
        <v>0</v>
      </c>
      <c r="E138">
        <f t="shared" ref="E138" si="269">COUNTIF(D$1:D$1000, D138)</f>
        <v>0</v>
      </c>
      <c r="G138">
        <f t="shared" si="194"/>
        <v>0</v>
      </c>
      <c r="I138">
        <f t="shared" si="195"/>
        <v>0</v>
      </c>
    </row>
    <row r="139" spans="3:9" x14ac:dyDescent="0.3">
      <c r="C139">
        <f t="shared" ref="C139" si="270">COUNTIF(B$1:B$1000, B139)</f>
        <v>0</v>
      </c>
      <c r="E139">
        <f t="shared" ref="E139" si="271">COUNTIF(D$1:D$1000, D139)</f>
        <v>0</v>
      </c>
      <c r="G139">
        <f t="shared" si="194"/>
        <v>0</v>
      </c>
      <c r="I139">
        <f t="shared" si="195"/>
        <v>0</v>
      </c>
    </row>
    <row r="140" spans="3:9" x14ac:dyDescent="0.3">
      <c r="C140">
        <f t="shared" ref="C140" si="272">COUNTIF(B$1:B$1000, B140)</f>
        <v>0</v>
      </c>
      <c r="E140">
        <f t="shared" ref="E140" si="273">COUNTIF(D$1:D$1000, D140)</f>
        <v>0</v>
      </c>
      <c r="G140">
        <f t="shared" si="194"/>
        <v>0</v>
      </c>
      <c r="I140">
        <f t="shared" si="195"/>
        <v>0</v>
      </c>
    </row>
    <row r="141" spans="3:9" x14ac:dyDescent="0.3">
      <c r="C141">
        <f t="shared" ref="C141" si="274">COUNTIF(B$1:B$1000, B141)</f>
        <v>0</v>
      </c>
      <c r="E141">
        <f t="shared" ref="E141" si="275">COUNTIF(D$1:D$1000, D141)</f>
        <v>0</v>
      </c>
      <c r="G141">
        <f t="shared" si="194"/>
        <v>0</v>
      </c>
      <c r="I141">
        <f t="shared" si="195"/>
        <v>0</v>
      </c>
    </row>
    <row r="142" spans="3:9" x14ac:dyDescent="0.3">
      <c r="C142">
        <f t="shared" ref="C142" si="276">COUNTIF(B$1:B$1000, B142)</f>
        <v>0</v>
      </c>
      <c r="E142">
        <f t="shared" ref="E142" si="277">COUNTIF(D$1:D$1000, D142)</f>
        <v>0</v>
      </c>
      <c r="G142">
        <f t="shared" si="194"/>
        <v>0</v>
      </c>
      <c r="I142">
        <f t="shared" si="195"/>
        <v>0</v>
      </c>
    </row>
    <row r="143" spans="3:9" x14ac:dyDescent="0.3">
      <c r="C143">
        <f t="shared" ref="C143" si="278">COUNTIF(B$1:B$1000, B143)</f>
        <v>0</v>
      </c>
      <c r="E143">
        <f t="shared" ref="E143" si="279">COUNTIF(D$1:D$1000, D143)</f>
        <v>0</v>
      </c>
      <c r="G143">
        <f t="shared" si="194"/>
        <v>0</v>
      </c>
      <c r="I143">
        <f t="shared" si="195"/>
        <v>0</v>
      </c>
    </row>
    <row r="144" spans="3:9" x14ac:dyDescent="0.3">
      <c r="C144">
        <f t="shared" ref="C144" si="280">COUNTIF(B$1:B$1000, B144)</f>
        <v>0</v>
      </c>
      <c r="E144">
        <f t="shared" ref="E144" si="281">COUNTIF(D$1:D$1000, D144)</f>
        <v>0</v>
      </c>
      <c r="G144">
        <f t="shared" si="194"/>
        <v>0</v>
      </c>
      <c r="I144">
        <f t="shared" si="195"/>
        <v>0</v>
      </c>
    </row>
    <row r="145" spans="3:9" x14ac:dyDescent="0.3">
      <c r="C145">
        <f t="shared" ref="C145" si="282">COUNTIF(B$1:B$1000, B145)</f>
        <v>0</v>
      </c>
      <c r="E145">
        <f t="shared" ref="E145" si="283">COUNTIF(D$1:D$1000, D145)</f>
        <v>0</v>
      </c>
      <c r="G145">
        <f t="shared" si="194"/>
        <v>0</v>
      </c>
      <c r="I145">
        <f t="shared" si="195"/>
        <v>0</v>
      </c>
    </row>
    <row r="146" spans="3:9" x14ac:dyDescent="0.3">
      <c r="C146">
        <f t="shared" ref="C146" si="284">COUNTIF(B$1:B$1000, B146)</f>
        <v>0</v>
      </c>
      <c r="E146">
        <f t="shared" ref="E146" si="285">COUNTIF(D$1:D$1000, D146)</f>
        <v>0</v>
      </c>
      <c r="G146">
        <f t="shared" si="194"/>
        <v>0</v>
      </c>
      <c r="I146">
        <f t="shared" si="195"/>
        <v>0</v>
      </c>
    </row>
    <row r="147" spans="3:9" x14ac:dyDescent="0.3">
      <c r="C147">
        <f t="shared" ref="C147" si="286">COUNTIF(B$1:B$1000, B147)</f>
        <v>0</v>
      </c>
      <c r="E147">
        <f t="shared" ref="E147" si="287">COUNTIF(D$1:D$1000, D147)</f>
        <v>0</v>
      </c>
      <c r="G147">
        <f t="shared" si="194"/>
        <v>0</v>
      </c>
      <c r="I147">
        <f t="shared" si="195"/>
        <v>0</v>
      </c>
    </row>
    <row r="148" spans="3:9" x14ac:dyDescent="0.3">
      <c r="C148">
        <f t="shared" ref="C148" si="288">COUNTIF(B$1:B$1000, B148)</f>
        <v>0</v>
      </c>
      <c r="E148">
        <f t="shared" ref="E148" si="289">COUNTIF(D$1:D$1000, D148)</f>
        <v>0</v>
      </c>
      <c r="G148">
        <f t="shared" si="194"/>
        <v>0</v>
      </c>
      <c r="I148">
        <f t="shared" si="195"/>
        <v>0</v>
      </c>
    </row>
    <row r="149" spans="3:9" x14ac:dyDescent="0.3">
      <c r="C149">
        <f t="shared" ref="C149" si="290">COUNTIF(B$1:B$1000, B149)</f>
        <v>0</v>
      </c>
      <c r="E149">
        <f t="shared" ref="E149" si="291">COUNTIF(D$1:D$1000, D149)</f>
        <v>0</v>
      </c>
      <c r="G149">
        <f t="shared" si="194"/>
        <v>0</v>
      </c>
      <c r="I149">
        <f t="shared" si="195"/>
        <v>0</v>
      </c>
    </row>
  </sheetData>
  <conditionalFormatting sqref="E1:E100 G1:G100 I1:I100 C1:C101 I150:I1048576 G150:G1048576 E150:E1048576 C150:C1048576">
    <cfRule type="cellIs" dxfId="3" priority="4" operator="greaterThan">
      <formula>1</formula>
    </cfRule>
  </conditionalFormatting>
  <conditionalFormatting sqref="E101 G101 I101">
    <cfRule type="cellIs" dxfId="2" priority="3" operator="greaterThan">
      <formula>1</formula>
    </cfRule>
  </conditionalFormatting>
  <conditionalFormatting sqref="C102:C149">
    <cfRule type="cellIs" dxfId="1" priority="2" operator="greaterThan">
      <formula>1</formula>
    </cfRule>
  </conditionalFormatting>
  <conditionalFormatting sqref="E102:E149 G102:G149 I102:I149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P27" sqref="P27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D22"/>
  <sheetViews>
    <sheetView workbookViewId="0">
      <selection activeCell="G23" sqref="G23"/>
    </sheetView>
  </sheetViews>
  <sheetFormatPr defaultColWidth="2.6640625" defaultRowHeight="14.4" x14ac:dyDescent="0.3"/>
  <cols>
    <col min="1" max="29" width="2.6640625" style="70"/>
    <col min="30" max="30" width="2.6640625" style="86"/>
    <col min="31" max="16384" width="2.6640625" style="70"/>
  </cols>
  <sheetData>
    <row r="1" spans="5:24" x14ac:dyDescent="0.3">
      <c r="E1" s="89" t="s">
        <v>261</v>
      </c>
      <c r="L1" s="89" t="s">
        <v>263</v>
      </c>
      <c r="T1" s="89" t="s">
        <v>262</v>
      </c>
      <c r="X1" s="89" t="s">
        <v>261</v>
      </c>
    </row>
    <row r="2" spans="5:24" x14ac:dyDescent="0.3">
      <c r="F2" s="70">
        <f t="shared" ref="F2:F8" si="0">+F3+1</f>
        <v>16</v>
      </c>
      <c r="G2" s="71"/>
      <c r="H2" s="72"/>
      <c r="I2" s="72"/>
      <c r="J2" s="72"/>
      <c r="K2" s="73"/>
      <c r="L2" s="72"/>
      <c r="M2" s="72"/>
      <c r="N2" s="72"/>
      <c r="O2" s="72"/>
      <c r="P2" s="72"/>
      <c r="Q2" s="72"/>
      <c r="R2" s="72"/>
      <c r="S2" s="73"/>
      <c r="T2" s="72"/>
      <c r="U2" s="72"/>
      <c r="V2" s="72"/>
      <c r="W2" s="74"/>
      <c r="X2" s="91"/>
    </row>
    <row r="3" spans="5:24" x14ac:dyDescent="0.3">
      <c r="F3" s="70">
        <f t="shared" si="0"/>
        <v>15</v>
      </c>
      <c r="G3" s="75"/>
      <c r="H3" s="76" t="s">
        <v>250</v>
      </c>
      <c r="I3" s="76"/>
      <c r="J3" s="76"/>
      <c r="K3" s="77"/>
      <c r="L3" s="76"/>
      <c r="M3" s="76" t="s">
        <v>251</v>
      </c>
      <c r="N3" s="76"/>
      <c r="O3" s="76"/>
      <c r="P3" s="76"/>
      <c r="Q3" s="76"/>
      <c r="R3" s="76"/>
      <c r="S3" s="77"/>
      <c r="T3" s="76"/>
      <c r="U3" s="76" t="s">
        <v>252</v>
      </c>
      <c r="V3" s="76"/>
      <c r="W3" s="78"/>
      <c r="X3" s="91"/>
    </row>
    <row r="4" spans="5:24" x14ac:dyDescent="0.3">
      <c r="F4" s="70">
        <f t="shared" si="0"/>
        <v>14</v>
      </c>
      <c r="G4" s="75"/>
      <c r="H4" s="76"/>
      <c r="I4" s="76"/>
      <c r="J4" s="76"/>
      <c r="K4" s="77" t="s">
        <v>267</v>
      </c>
      <c r="L4" s="76"/>
      <c r="M4" s="76"/>
      <c r="N4" s="76"/>
      <c r="O4" s="76"/>
      <c r="P4" s="76"/>
      <c r="Q4" s="76"/>
      <c r="R4" s="76"/>
      <c r="S4" s="77" t="s">
        <v>266</v>
      </c>
      <c r="T4" s="76"/>
      <c r="U4" s="76"/>
      <c r="V4" s="76"/>
      <c r="W4" s="78"/>
      <c r="X4" s="91"/>
    </row>
    <row r="5" spans="5:24" x14ac:dyDescent="0.3">
      <c r="E5" s="89" t="s">
        <v>260</v>
      </c>
      <c r="F5" s="70">
        <f t="shared" si="0"/>
        <v>13</v>
      </c>
      <c r="G5" s="75"/>
      <c r="H5" s="76"/>
      <c r="I5" s="76"/>
      <c r="J5" s="76"/>
      <c r="K5" s="77"/>
      <c r="L5" s="76"/>
      <c r="M5" s="76"/>
      <c r="N5" s="76"/>
      <c r="O5" s="76"/>
      <c r="P5" s="76"/>
      <c r="Q5" s="76"/>
      <c r="R5" s="76"/>
      <c r="S5" s="77"/>
      <c r="T5" s="76"/>
      <c r="U5" s="76"/>
      <c r="V5" s="76"/>
      <c r="W5" s="78"/>
      <c r="X5" s="90" t="s">
        <v>260</v>
      </c>
    </row>
    <row r="6" spans="5:24" x14ac:dyDescent="0.3">
      <c r="F6" s="70">
        <f t="shared" si="0"/>
        <v>12</v>
      </c>
      <c r="G6" s="79"/>
      <c r="H6" s="77"/>
      <c r="I6" s="77" t="s">
        <v>267</v>
      </c>
      <c r="J6" s="77"/>
      <c r="K6" s="87"/>
      <c r="L6" s="80"/>
      <c r="M6" s="80"/>
      <c r="N6" s="80"/>
      <c r="O6" s="80" t="s">
        <v>270</v>
      </c>
      <c r="P6" s="80"/>
      <c r="Q6" s="80"/>
      <c r="R6" s="80"/>
      <c r="S6" s="88"/>
      <c r="T6" s="77"/>
      <c r="U6" s="77" t="s">
        <v>266</v>
      </c>
      <c r="V6" s="77"/>
      <c r="W6" s="81"/>
      <c r="X6" s="91"/>
    </row>
    <row r="7" spans="5:24" x14ac:dyDescent="0.3">
      <c r="F7" s="70">
        <f t="shared" si="0"/>
        <v>11</v>
      </c>
      <c r="G7" s="75"/>
      <c r="H7" s="76"/>
      <c r="I7" s="76"/>
      <c r="J7" s="76"/>
      <c r="K7" s="80"/>
      <c r="L7" s="76"/>
      <c r="M7" s="76"/>
      <c r="N7" s="76"/>
      <c r="O7" s="76"/>
      <c r="P7" s="76"/>
      <c r="Q7" s="76"/>
      <c r="R7" s="76"/>
      <c r="S7" s="80"/>
      <c r="T7" s="76"/>
      <c r="U7" s="76"/>
      <c r="V7" s="76"/>
      <c r="W7" s="78"/>
      <c r="X7" s="91"/>
    </row>
    <row r="8" spans="5:24" x14ac:dyDescent="0.3">
      <c r="F8" s="70">
        <f t="shared" si="0"/>
        <v>10</v>
      </c>
      <c r="G8" s="75"/>
      <c r="H8" s="76" t="s">
        <v>253</v>
      </c>
      <c r="I8" s="76"/>
      <c r="J8" s="76"/>
      <c r="K8" s="80"/>
      <c r="L8" s="76"/>
      <c r="M8" s="76" t="s">
        <v>254</v>
      </c>
      <c r="N8" s="76"/>
      <c r="O8" s="76"/>
      <c r="P8" s="76"/>
      <c r="Q8" s="76"/>
      <c r="R8" s="76"/>
      <c r="S8" s="80"/>
      <c r="T8" s="76"/>
      <c r="U8" s="76" t="s">
        <v>255</v>
      </c>
      <c r="V8" s="76"/>
      <c r="W8" s="78"/>
      <c r="X8" s="91"/>
    </row>
    <row r="9" spans="5:24" x14ac:dyDescent="0.3">
      <c r="F9" s="70">
        <f t="shared" ref="F9:F16" si="1">+F10+1</f>
        <v>9</v>
      </c>
      <c r="G9" s="75"/>
      <c r="H9" s="76"/>
      <c r="I9" s="76"/>
      <c r="J9" s="76"/>
      <c r="K9" s="80"/>
      <c r="L9" s="76"/>
      <c r="M9" s="76"/>
      <c r="N9" s="76"/>
      <c r="O9" s="76"/>
      <c r="P9" s="76"/>
      <c r="Q9" s="76"/>
      <c r="R9" s="76"/>
      <c r="S9" s="80"/>
      <c r="T9" s="76"/>
      <c r="U9" s="76"/>
      <c r="V9" s="76"/>
      <c r="W9" s="78"/>
      <c r="X9" s="91"/>
    </row>
    <row r="10" spans="5:24" x14ac:dyDescent="0.3">
      <c r="F10" s="70">
        <f t="shared" si="1"/>
        <v>8</v>
      </c>
      <c r="G10" s="75"/>
      <c r="H10" s="76"/>
      <c r="I10" s="76"/>
      <c r="J10" s="76"/>
      <c r="K10" s="80" t="s">
        <v>268</v>
      </c>
      <c r="L10" s="76"/>
      <c r="M10" s="76"/>
      <c r="N10" s="76"/>
      <c r="O10" s="76"/>
      <c r="P10" s="76"/>
      <c r="Q10" s="76"/>
      <c r="R10" s="76"/>
      <c r="S10" s="80" t="s">
        <v>269</v>
      </c>
      <c r="T10" s="76"/>
      <c r="U10" s="76"/>
      <c r="V10" s="76"/>
      <c r="W10" s="78"/>
      <c r="X10" s="91"/>
    </row>
    <row r="11" spans="5:24" x14ac:dyDescent="0.3">
      <c r="F11" s="70">
        <f t="shared" si="1"/>
        <v>7</v>
      </c>
      <c r="G11" s="75"/>
      <c r="H11" s="76"/>
      <c r="I11" s="76"/>
      <c r="J11" s="76"/>
      <c r="K11" s="80"/>
      <c r="L11" s="76"/>
      <c r="M11" s="76"/>
      <c r="N11" s="76"/>
      <c r="O11" s="76"/>
      <c r="P11" s="76"/>
      <c r="Q11" s="76"/>
      <c r="R11" s="76"/>
      <c r="S11" s="80"/>
      <c r="T11" s="76"/>
      <c r="U11" s="76"/>
      <c r="V11" s="76"/>
      <c r="W11" s="78"/>
      <c r="X11" s="91"/>
    </row>
    <row r="12" spans="5:24" x14ac:dyDescent="0.3">
      <c r="F12" s="70">
        <f t="shared" si="1"/>
        <v>6</v>
      </c>
      <c r="G12" s="75"/>
      <c r="H12" s="76"/>
      <c r="I12" s="76"/>
      <c r="J12" s="76"/>
      <c r="K12" s="80"/>
      <c r="L12" s="76"/>
      <c r="M12" s="76"/>
      <c r="N12" s="76"/>
      <c r="O12" s="76"/>
      <c r="P12" s="76"/>
      <c r="Q12" s="76"/>
      <c r="R12" s="76"/>
      <c r="S12" s="80"/>
      <c r="T12" s="76"/>
      <c r="U12" s="76"/>
      <c r="V12" s="76"/>
      <c r="W12" s="78"/>
      <c r="X12" s="91"/>
    </row>
    <row r="13" spans="5:24" x14ac:dyDescent="0.3">
      <c r="E13" s="89" t="s">
        <v>259</v>
      </c>
      <c r="F13" s="70">
        <f t="shared" si="1"/>
        <v>5</v>
      </c>
      <c r="G13" s="75"/>
      <c r="H13" s="76"/>
      <c r="I13" s="76"/>
      <c r="J13" s="76"/>
      <c r="K13" s="80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6"/>
      <c r="W13" s="78"/>
      <c r="X13" s="90" t="s">
        <v>259</v>
      </c>
    </row>
    <row r="14" spans="5:24" x14ac:dyDescent="0.3">
      <c r="F14" s="70">
        <f t="shared" si="1"/>
        <v>4</v>
      </c>
      <c r="G14" s="79"/>
      <c r="H14" s="77"/>
      <c r="I14" s="77" t="s">
        <v>264</v>
      </c>
      <c r="J14" s="77"/>
      <c r="K14" s="88"/>
      <c r="L14" s="80"/>
      <c r="M14" s="80"/>
      <c r="N14" s="80"/>
      <c r="O14" s="80" t="s">
        <v>271</v>
      </c>
      <c r="P14" s="80"/>
      <c r="Q14" s="80"/>
      <c r="R14" s="80"/>
      <c r="S14" s="87"/>
      <c r="T14" s="77"/>
      <c r="U14" s="77" t="s">
        <v>265</v>
      </c>
      <c r="V14" s="77"/>
      <c r="W14" s="81"/>
      <c r="X14" s="91"/>
    </row>
    <row r="15" spans="5:24" x14ac:dyDescent="0.3">
      <c r="F15" s="70">
        <f t="shared" si="1"/>
        <v>3</v>
      </c>
      <c r="G15" s="75"/>
      <c r="H15" s="76"/>
      <c r="I15" s="76"/>
      <c r="J15" s="76"/>
      <c r="K15" s="77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6"/>
      <c r="W15" s="78"/>
      <c r="X15" s="91"/>
    </row>
    <row r="16" spans="5:24" x14ac:dyDescent="0.3">
      <c r="F16" s="70">
        <f t="shared" si="1"/>
        <v>2</v>
      </c>
      <c r="G16" s="75"/>
      <c r="H16" s="76" t="s">
        <v>256</v>
      </c>
      <c r="I16" s="76"/>
      <c r="J16" s="76"/>
      <c r="K16" s="77" t="s">
        <v>264</v>
      </c>
      <c r="L16" s="76"/>
      <c r="M16" s="76" t="s">
        <v>257</v>
      </c>
      <c r="N16" s="76"/>
      <c r="O16" s="76"/>
      <c r="P16" s="76"/>
      <c r="Q16" s="76"/>
      <c r="R16" s="76"/>
      <c r="S16" s="77" t="s">
        <v>265</v>
      </c>
      <c r="T16" s="76"/>
      <c r="U16" s="76" t="s">
        <v>258</v>
      </c>
      <c r="V16" s="76"/>
      <c r="W16" s="78"/>
      <c r="X16" s="91"/>
    </row>
    <row r="17" spans="5:24" x14ac:dyDescent="0.3">
      <c r="F17" s="70">
        <f>+F18+1</f>
        <v>1</v>
      </c>
      <c r="G17" s="75"/>
      <c r="H17" s="76"/>
      <c r="I17" s="76"/>
      <c r="J17" s="76"/>
      <c r="K17" s="77"/>
      <c r="L17" s="76"/>
      <c r="M17" s="76"/>
      <c r="N17" s="76"/>
      <c r="O17" s="76"/>
      <c r="P17" s="76"/>
      <c r="Q17" s="76"/>
      <c r="R17" s="76"/>
      <c r="S17" s="77"/>
      <c r="T17" s="76"/>
      <c r="U17" s="76"/>
      <c r="V17" s="76"/>
      <c r="W17" s="78"/>
      <c r="X17" s="91"/>
    </row>
    <row r="18" spans="5:24" x14ac:dyDescent="0.3">
      <c r="F18" s="70">
        <v>0</v>
      </c>
      <c r="G18" s="82"/>
      <c r="H18" s="83"/>
      <c r="I18" s="83"/>
      <c r="J18" s="83"/>
      <c r="K18" s="84"/>
      <c r="L18" s="83"/>
      <c r="M18" s="83"/>
      <c r="N18" s="83"/>
      <c r="O18" s="83"/>
      <c r="P18" s="83"/>
      <c r="Q18" s="83"/>
      <c r="R18" s="83"/>
      <c r="S18" s="84"/>
      <c r="T18" s="83"/>
      <c r="U18" s="83"/>
      <c r="V18" s="83"/>
      <c r="W18" s="85"/>
      <c r="X18" s="91"/>
    </row>
    <row r="19" spans="5:24" x14ac:dyDescent="0.3">
      <c r="G19" s="70">
        <v>0</v>
      </c>
      <c r="H19" s="70">
        <f>G19+1</f>
        <v>1</v>
      </c>
      <c r="I19" s="70">
        <f t="shared" ref="I19:P19" si="2">H19+1</f>
        <v>2</v>
      </c>
      <c r="J19" s="70">
        <f t="shared" si="2"/>
        <v>3</v>
      </c>
      <c r="K19" s="70">
        <f t="shared" si="2"/>
        <v>4</v>
      </c>
      <c r="L19" s="70">
        <f t="shared" si="2"/>
        <v>5</v>
      </c>
      <c r="M19" s="70">
        <f t="shared" si="2"/>
        <v>6</v>
      </c>
      <c r="N19" s="70">
        <f t="shared" si="2"/>
        <v>7</v>
      </c>
      <c r="O19" s="70">
        <f t="shared" si="2"/>
        <v>8</v>
      </c>
      <c r="P19" s="70">
        <f t="shared" si="2"/>
        <v>9</v>
      </c>
      <c r="Q19" s="70">
        <f t="shared" ref="Q19" si="3">P19+1</f>
        <v>10</v>
      </c>
      <c r="R19" s="70">
        <f t="shared" ref="R19" si="4">Q19+1</f>
        <v>11</v>
      </c>
      <c r="S19" s="70">
        <f t="shared" ref="S19" si="5">R19+1</f>
        <v>12</v>
      </c>
      <c r="T19" s="70">
        <f t="shared" ref="T19" si="6">S19+1</f>
        <v>13</v>
      </c>
      <c r="U19" s="70">
        <f t="shared" ref="U19" si="7">T19+1</f>
        <v>14</v>
      </c>
      <c r="V19" s="70">
        <f t="shared" ref="V19" si="8">U19+1</f>
        <v>15</v>
      </c>
      <c r="W19" s="70">
        <f t="shared" ref="W19" si="9">V19+1</f>
        <v>16</v>
      </c>
      <c r="X19" s="92"/>
    </row>
    <row r="20" spans="5:24" x14ac:dyDescent="0.3">
      <c r="E20" s="70">
        <v>0</v>
      </c>
      <c r="L20" s="89" t="s">
        <v>263</v>
      </c>
      <c r="T20" s="89" t="s">
        <v>262</v>
      </c>
      <c r="X20" s="89" t="s">
        <v>261</v>
      </c>
    </row>
    <row r="22" spans="5:24" x14ac:dyDescent="0.3">
      <c r="G22" s="133" t="s">
        <v>315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BB26" sqref="BB26"/>
    </sheetView>
  </sheetViews>
  <sheetFormatPr defaultColWidth="2.6640625" defaultRowHeight="14.4" x14ac:dyDescent="0.3"/>
  <cols>
    <col min="1" max="61" width="2.6640625" style="70"/>
    <col min="62" max="62" width="2.6640625" style="117"/>
    <col min="63" max="63" width="2.6640625" style="118"/>
    <col min="64" max="16384" width="2.6640625" style="70"/>
  </cols>
  <sheetData>
    <row r="2" spans="2:63" x14ac:dyDescent="0.3">
      <c r="B2" s="71"/>
      <c r="C2" s="72"/>
      <c r="D2" s="98" t="s">
        <v>270</v>
      </c>
      <c r="E2" s="72"/>
      <c r="F2" s="72"/>
      <c r="G2" s="74"/>
      <c r="H2" s="71"/>
      <c r="I2" s="72"/>
      <c r="J2" s="98" t="s">
        <v>270</v>
      </c>
      <c r="K2" s="72"/>
      <c r="L2" s="72"/>
      <c r="M2" s="74"/>
      <c r="N2" s="71"/>
      <c r="O2" s="72"/>
      <c r="P2" s="98" t="s">
        <v>270</v>
      </c>
      <c r="Q2" s="72"/>
      <c r="R2" s="72"/>
      <c r="S2" s="74"/>
      <c r="U2" s="71"/>
      <c r="V2" s="72"/>
      <c r="W2" s="98" t="s">
        <v>270</v>
      </c>
      <c r="X2" s="72"/>
      <c r="Y2" s="72"/>
      <c r="Z2" s="74"/>
      <c r="AA2" s="71"/>
      <c r="AB2" s="72"/>
      <c r="AC2" s="98" t="s">
        <v>270</v>
      </c>
      <c r="AD2" s="72"/>
      <c r="AE2" s="72"/>
      <c r="AF2" s="74"/>
      <c r="AH2" s="105"/>
      <c r="AI2" s="98"/>
      <c r="AJ2" s="98" t="s">
        <v>270</v>
      </c>
      <c r="AK2" s="98"/>
      <c r="AL2" s="98"/>
      <c r="AM2" s="113"/>
      <c r="AO2" s="102"/>
      <c r="AP2" s="103"/>
      <c r="AQ2" s="103" t="s">
        <v>270</v>
      </c>
      <c r="AR2" s="103"/>
      <c r="AS2" s="103"/>
      <c r="AT2" s="104"/>
      <c r="AU2" s="105"/>
      <c r="AV2" s="98"/>
      <c r="AW2" s="98" t="s">
        <v>270</v>
      </c>
      <c r="AX2" s="98"/>
      <c r="AY2" s="98"/>
      <c r="AZ2" s="113"/>
      <c r="BA2" s="102"/>
      <c r="BB2" s="103"/>
      <c r="BC2" s="103" t="s">
        <v>270</v>
      </c>
      <c r="BD2" s="103"/>
      <c r="BE2" s="103"/>
      <c r="BF2" s="104"/>
      <c r="BJ2" s="117" t="s">
        <v>272</v>
      </c>
      <c r="BK2" s="118" t="s">
        <v>300</v>
      </c>
    </row>
    <row r="3" spans="2:63" x14ac:dyDescent="0.3">
      <c r="B3" s="75"/>
      <c r="C3" s="97"/>
      <c r="D3" s="115"/>
      <c r="E3" s="115"/>
      <c r="F3" s="97"/>
      <c r="G3" s="95"/>
      <c r="H3" s="96"/>
      <c r="I3" s="97"/>
      <c r="J3" s="115"/>
      <c r="K3" s="115"/>
      <c r="L3" s="97"/>
      <c r="M3" s="95"/>
      <c r="N3" s="96"/>
      <c r="O3" s="97"/>
      <c r="P3" s="115"/>
      <c r="Q3" s="115"/>
      <c r="R3" s="97"/>
      <c r="S3" s="78"/>
      <c r="U3" s="75"/>
      <c r="V3" s="97"/>
      <c r="W3" s="115"/>
      <c r="X3" s="115"/>
      <c r="Y3" s="97"/>
      <c r="Z3" s="95"/>
      <c r="AA3" s="96"/>
      <c r="AB3" s="97"/>
      <c r="AC3" s="115"/>
      <c r="AD3" s="115"/>
      <c r="AE3" s="97"/>
      <c r="AF3" s="78"/>
      <c r="AH3" s="106"/>
      <c r="AI3" s="97"/>
      <c r="AJ3" s="115"/>
      <c r="AK3" s="115"/>
      <c r="AL3" s="97"/>
      <c r="AM3" s="108"/>
      <c r="AO3" s="106"/>
      <c r="AP3" s="107"/>
      <c r="AQ3" s="107"/>
      <c r="AR3" s="107"/>
      <c r="AS3" s="107"/>
      <c r="AT3" s="108"/>
      <c r="AU3" s="106"/>
      <c r="AV3" s="97"/>
      <c r="AW3" s="115"/>
      <c r="AX3" s="115"/>
      <c r="AY3" s="97"/>
      <c r="AZ3" s="108"/>
      <c r="BA3" s="106"/>
      <c r="BB3" s="107"/>
      <c r="BC3" s="107"/>
      <c r="BD3" s="107"/>
      <c r="BE3" s="107"/>
      <c r="BF3" s="108"/>
      <c r="BJ3" s="117" t="s">
        <v>273</v>
      </c>
      <c r="BK3" s="118" t="s">
        <v>301</v>
      </c>
    </row>
    <row r="4" spans="2:63" x14ac:dyDescent="0.3">
      <c r="B4" s="75"/>
      <c r="C4" s="115"/>
      <c r="D4" s="76"/>
      <c r="E4" s="76"/>
      <c r="F4" s="76"/>
      <c r="G4" s="78" t="s">
        <v>269</v>
      </c>
      <c r="H4" s="75"/>
      <c r="I4" s="76"/>
      <c r="J4" s="76"/>
      <c r="K4" s="76"/>
      <c r="L4" s="76"/>
      <c r="M4" s="78" t="s">
        <v>269</v>
      </c>
      <c r="N4" s="75"/>
      <c r="O4" s="76"/>
      <c r="P4" s="76"/>
      <c r="Q4" s="76"/>
      <c r="R4" s="115"/>
      <c r="S4" s="101" t="s">
        <v>269</v>
      </c>
      <c r="U4" s="75"/>
      <c r="V4" s="115"/>
      <c r="W4" s="76"/>
      <c r="X4" s="76"/>
      <c r="Y4" s="76"/>
      <c r="Z4" s="78" t="s">
        <v>269</v>
      </c>
      <c r="AA4" s="75"/>
      <c r="AB4" s="76"/>
      <c r="AC4" s="76"/>
      <c r="AD4" s="76"/>
      <c r="AE4" s="115"/>
      <c r="AF4" s="101" t="s">
        <v>269</v>
      </c>
      <c r="AH4" s="99"/>
      <c r="AI4" s="115"/>
      <c r="AJ4" s="76"/>
      <c r="AK4" s="76"/>
      <c r="AL4" s="115"/>
      <c r="AM4" s="101" t="s">
        <v>269</v>
      </c>
      <c r="AO4" s="106"/>
      <c r="AP4" s="107"/>
      <c r="AQ4" s="107"/>
      <c r="AR4" s="107"/>
      <c r="AS4" s="107"/>
      <c r="AT4" s="108" t="s">
        <v>269</v>
      </c>
      <c r="AU4" s="99"/>
      <c r="AV4" s="115"/>
      <c r="AW4" s="76"/>
      <c r="AX4" s="76"/>
      <c r="AY4" s="115"/>
      <c r="AZ4" s="101" t="s">
        <v>269</v>
      </c>
      <c r="BA4" s="106"/>
      <c r="BB4" s="107"/>
      <c r="BC4" s="107"/>
      <c r="BD4" s="107"/>
      <c r="BE4" s="107"/>
      <c r="BF4" s="108" t="s">
        <v>269</v>
      </c>
      <c r="BJ4" s="117" t="s">
        <v>274</v>
      </c>
      <c r="BK4" s="118" t="s">
        <v>302</v>
      </c>
    </row>
    <row r="5" spans="2:63" x14ac:dyDescent="0.3">
      <c r="B5" s="99" t="s">
        <v>268</v>
      </c>
      <c r="C5" s="115"/>
      <c r="D5" s="76"/>
      <c r="E5" s="76"/>
      <c r="F5" s="76"/>
      <c r="G5" s="78"/>
      <c r="H5" s="75" t="s">
        <v>268</v>
      </c>
      <c r="I5" s="76"/>
      <c r="J5" s="76"/>
      <c r="K5" s="76"/>
      <c r="L5" s="76"/>
      <c r="M5" s="78"/>
      <c r="N5" s="75" t="s">
        <v>268</v>
      </c>
      <c r="O5" s="76"/>
      <c r="P5" s="76"/>
      <c r="Q5" s="76"/>
      <c r="R5" s="115"/>
      <c r="S5" s="78"/>
      <c r="U5" s="99" t="s">
        <v>268</v>
      </c>
      <c r="V5" s="115"/>
      <c r="W5" s="76"/>
      <c r="X5" s="76"/>
      <c r="Y5" s="76"/>
      <c r="Z5" s="78"/>
      <c r="AA5" s="75" t="s">
        <v>268</v>
      </c>
      <c r="AB5" s="76"/>
      <c r="AC5" s="76"/>
      <c r="AD5" s="76"/>
      <c r="AE5" s="115"/>
      <c r="AF5" s="78"/>
      <c r="AH5" s="99" t="s">
        <v>268</v>
      </c>
      <c r="AI5" s="115"/>
      <c r="AJ5" s="76"/>
      <c r="AK5" s="76"/>
      <c r="AL5" s="115"/>
      <c r="AM5" s="101"/>
      <c r="AO5" s="106" t="s">
        <v>268</v>
      </c>
      <c r="AP5" s="107"/>
      <c r="AQ5" s="107"/>
      <c r="AR5" s="107"/>
      <c r="AS5" s="107"/>
      <c r="AT5" s="108"/>
      <c r="AU5" s="99" t="s">
        <v>268</v>
      </c>
      <c r="AV5" s="115"/>
      <c r="AW5" s="76"/>
      <c r="AX5" s="76"/>
      <c r="AY5" s="115"/>
      <c r="AZ5" s="101"/>
      <c r="BA5" s="106" t="s">
        <v>268</v>
      </c>
      <c r="BB5" s="107"/>
      <c r="BC5" s="107"/>
      <c r="BD5" s="107"/>
      <c r="BE5" s="107"/>
      <c r="BF5" s="108"/>
      <c r="BJ5" s="117" t="s">
        <v>275</v>
      </c>
      <c r="BK5" s="118" t="s">
        <v>303</v>
      </c>
    </row>
    <row r="6" spans="2:63" x14ac:dyDescent="0.3">
      <c r="B6" s="75"/>
      <c r="C6" s="97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7"/>
      <c r="S6" s="78"/>
      <c r="U6" s="75"/>
      <c r="V6" s="97"/>
      <c r="W6" s="76"/>
      <c r="X6" s="76"/>
      <c r="Y6" s="76"/>
      <c r="Z6" s="78"/>
      <c r="AA6" s="75"/>
      <c r="AB6" s="76"/>
      <c r="AC6" s="76"/>
      <c r="AD6" s="76"/>
      <c r="AE6" s="97"/>
      <c r="AF6" s="78"/>
      <c r="AH6" s="99"/>
      <c r="AI6" s="97"/>
      <c r="AJ6" s="76"/>
      <c r="AK6" s="76"/>
      <c r="AL6" s="97"/>
      <c r="AM6" s="101"/>
      <c r="AO6" s="106"/>
      <c r="AP6" s="107"/>
      <c r="AQ6" s="107"/>
      <c r="AR6" s="107"/>
      <c r="AS6" s="107"/>
      <c r="AT6" s="108"/>
      <c r="AU6" s="99"/>
      <c r="AV6" s="97"/>
      <c r="AW6" s="76"/>
      <c r="AX6" s="76"/>
      <c r="AY6" s="97"/>
      <c r="AZ6" s="101"/>
      <c r="BA6" s="106"/>
      <c r="BB6" s="107"/>
      <c r="BC6" s="107"/>
      <c r="BD6" s="107"/>
      <c r="BE6" s="107"/>
      <c r="BF6" s="108"/>
    </row>
    <row r="7" spans="2:63" x14ac:dyDescent="0.3">
      <c r="B7" s="82"/>
      <c r="C7" s="93"/>
      <c r="D7" s="83"/>
      <c r="E7" s="83" t="s">
        <v>271</v>
      </c>
      <c r="F7" s="83"/>
      <c r="G7" s="85"/>
      <c r="H7" s="82"/>
      <c r="I7" s="83"/>
      <c r="J7" s="83"/>
      <c r="K7" s="83" t="s">
        <v>271</v>
      </c>
      <c r="L7" s="83"/>
      <c r="M7" s="85"/>
      <c r="N7" s="82"/>
      <c r="O7" s="83"/>
      <c r="P7" s="83"/>
      <c r="Q7" s="83" t="s">
        <v>271</v>
      </c>
      <c r="R7" s="93"/>
      <c r="S7" s="85"/>
      <c r="U7" s="82"/>
      <c r="V7" s="93"/>
      <c r="W7" s="83"/>
      <c r="X7" s="83" t="s">
        <v>271</v>
      </c>
      <c r="Y7" s="83"/>
      <c r="Z7" s="85"/>
      <c r="AA7" s="82"/>
      <c r="AB7" s="83"/>
      <c r="AC7" s="83"/>
      <c r="AD7" s="83" t="s">
        <v>271</v>
      </c>
      <c r="AE7" s="93"/>
      <c r="AF7" s="85"/>
      <c r="AH7" s="112"/>
      <c r="AI7" s="93"/>
      <c r="AJ7" s="83"/>
      <c r="AK7" s="83" t="s">
        <v>271</v>
      </c>
      <c r="AL7" s="93"/>
      <c r="AM7" s="114"/>
      <c r="AO7" s="109"/>
      <c r="AP7" s="110"/>
      <c r="AQ7" s="110"/>
      <c r="AR7" s="110" t="s">
        <v>271</v>
      </c>
      <c r="AS7" s="110"/>
      <c r="AT7" s="111"/>
      <c r="AU7" s="112"/>
      <c r="AV7" s="93"/>
      <c r="AW7" s="83"/>
      <c r="AX7" s="83" t="s">
        <v>271</v>
      </c>
      <c r="AY7" s="93"/>
      <c r="AZ7" s="114"/>
      <c r="BA7" s="109"/>
      <c r="BB7" s="110"/>
      <c r="BC7" s="110"/>
      <c r="BD7" s="110" t="s">
        <v>271</v>
      </c>
      <c r="BE7" s="110"/>
      <c r="BF7" s="111"/>
      <c r="BJ7" s="117" t="s">
        <v>276</v>
      </c>
      <c r="BK7" s="118" t="s">
        <v>288</v>
      </c>
    </row>
    <row r="8" spans="2:63" x14ac:dyDescent="0.3">
      <c r="B8" s="71"/>
      <c r="C8" s="94"/>
      <c r="D8" s="72" t="s">
        <v>270</v>
      </c>
      <c r="E8" s="72"/>
      <c r="F8" s="72"/>
      <c r="G8" s="74"/>
      <c r="H8" s="71"/>
      <c r="I8" s="72"/>
      <c r="J8" s="72" t="s">
        <v>270</v>
      </c>
      <c r="K8" s="72"/>
      <c r="L8" s="72"/>
      <c r="M8" s="74"/>
      <c r="N8" s="71"/>
      <c r="O8" s="72"/>
      <c r="P8" s="72" t="s">
        <v>270</v>
      </c>
      <c r="Q8" s="72"/>
      <c r="R8" s="94"/>
      <c r="S8" s="74"/>
      <c r="U8" s="71"/>
      <c r="V8" s="94"/>
      <c r="W8" s="72" t="s">
        <v>270</v>
      </c>
      <c r="X8" s="72"/>
      <c r="Y8" s="72"/>
      <c r="Z8" s="74"/>
      <c r="AA8" s="71"/>
      <c r="AB8" s="72"/>
      <c r="AC8" s="72" t="s">
        <v>270</v>
      </c>
      <c r="AD8" s="72"/>
      <c r="AE8" s="94"/>
      <c r="AF8" s="74"/>
      <c r="AH8" s="105"/>
      <c r="AI8" s="94"/>
      <c r="AJ8" s="72" t="s">
        <v>270</v>
      </c>
      <c r="AK8" s="72"/>
      <c r="AL8" s="94"/>
      <c r="AM8" s="104"/>
      <c r="AO8" s="105"/>
      <c r="AP8" s="103"/>
      <c r="AQ8" s="98" t="s">
        <v>270</v>
      </c>
      <c r="AR8" s="98"/>
      <c r="AS8" s="98"/>
      <c r="AT8" s="113"/>
      <c r="AU8" s="105"/>
      <c r="AV8" s="94" t="s">
        <v>312</v>
      </c>
      <c r="AW8" s="72" t="s">
        <v>270</v>
      </c>
      <c r="AX8" s="72"/>
      <c r="AY8" s="94" t="s">
        <v>311</v>
      </c>
      <c r="AZ8" s="113"/>
      <c r="BA8" s="105"/>
      <c r="BB8" s="98"/>
      <c r="BC8" s="98" t="s">
        <v>270</v>
      </c>
      <c r="BD8" s="98"/>
      <c r="BE8" s="103"/>
      <c r="BF8" s="113"/>
      <c r="BJ8" s="117" t="s">
        <v>277</v>
      </c>
      <c r="BK8" s="118" t="s">
        <v>289</v>
      </c>
    </row>
    <row r="9" spans="2:63" x14ac:dyDescent="0.3">
      <c r="B9" s="75"/>
      <c r="C9" s="97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7"/>
      <c r="S9" s="78"/>
      <c r="U9" s="75"/>
      <c r="V9" s="97"/>
      <c r="W9" s="76"/>
      <c r="X9" s="76"/>
      <c r="Y9" s="76"/>
      <c r="Z9" s="78"/>
      <c r="AA9" s="75"/>
      <c r="AB9" s="76"/>
      <c r="AC9" s="76"/>
      <c r="AD9" s="76"/>
      <c r="AE9" s="97"/>
      <c r="AF9" s="78"/>
      <c r="AH9" s="106"/>
      <c r="AI9" s="97"/>
      <c r="AJ9" s="76"/>
      <c r="AK9" s="76"/>
      <c r="AL9" s="97"/>
      <c r="AM9" s="108"/>
      <c r="AO9" s="99"/>
      <c r="AP9" s="97"/>
      <c r="AQ9" s="115"/>
      <c r="AR9" s="115"/>
      <c r="AS9" s="97"/>
      <c r="AT9" s="95"/>
      <c r="AU9" s="96" t="s">
        <v>313</v>
      </c>
      <c r="AV9" s="97" t="s">
        <v>267</v>
      </c>
      <c r="AW9" s="76"/>
      <c r="AX9" s="76"/>
      <c r="AY9" s="97" t="s">
        <v>266</v>
      </c>
      <c r="AZ9" s="95" t="s">
        <v>310</v>
      </c>
      <c r="BA9" s="96"/>
      <c r="BB9" s="97"/>
      <c r="BC9" s="115"/>
      <c r="BD9" s="115"/>
      <c r="BE9" s="97"/>
      <c r="BF9" s="101"/>
      <c r="BJ9" s="117" t="s">
        <v>278</v>
      </c>
      <c r="BK9" s="118" t="s">
        <v>290</v>
      </c>
    </row>
    <row r="10" spans="2:63" x14ac:dyDescent="0.3">
      <c r="B10" s="75"/>
      <c r="C10" s="97"/>
      <c r="D10" s="76"/>
      <c r="E10" s="76"/>
      <c r="F10" s="76"/>
      <c r="G10" s="78" t="s">
        <v>269</v>
      </c>
      <c r="H10" s="75"/>
      <c r="I10" s="76"/>
      <c r="J10" s="76"/>
      <c r="K10" s="76"/>
      <c r="L10" s="76"/>
      <c r="M10" s="78" t="s">
        <v>269</v>
      </c>
      <c r="N10" s="75"/>
      <c r="O10" s="76"/>
      <c r="P10" s="76"/>
      <c r="Q10" s="76"/>
      <c r="R10" s="115"/>
      <c r="S10" s="101" t="s">
        <v>269</v>
      </c>
      <c r="U10" s="75"/>
      <c r="V10" s="97"/>
      <c r="W10" s="76"/>
      <c r="X10" s="76"/>
      <c r="Y10" s="76"/>
      <c r="Z10" s="78" t="s">
        <v>269</v>
      </c>
      <c r="AA10" s="75"/>
      <c r="AB10" s="76"/>
      <c r="AC10" s="76"/>
      <c r="AD10" s="76"/>
      <c r="AE10" s="115"/>
      <c r="AF10" s="101" t="s">
        <v>269</v>
      </c>
      <c r="AH10" s="106"/>
      <c r="AI10" s="115"/>
      <c r="AJ10" s="76"/>
      <c r="AK10" s="76"/>
      <c r="AL10" s="115"/>
      <c r="AM10" s="108" t="s">
        <v>269</v>
      </c>
      <c r="AO10" s="99"/>
      <c r="AP10" s="115"/>
      <c r="AQ10" s="76"/>
      <c r="AR10" s="76"/>
      <c r="AS10" s="76"/>
      <c r="AT10" s="78" t="s">
        <v>269</v>
      </c>
      <c r="AU10" s="75"/>
      <c r="AV10" s="76"/>
      <c r="AW10" s="76"/>
      <c r="AX10" s="76"/>
      <c r="AY10" s="76"/>
      <c r="AZ10" s="78" t="s">
        <v>269</v>
      </c>
      <c r="BA10" s="75"/>
      <c r="BB10" s="76"/>
      <c r="BC10" s="76"/>
      <c r="BD10" s="76"/>
      <c r="BE10" s="115"/>
      <c r="BF10" s="101" t="s">
        <v>269</v>
      </c>
      <c r="BJ10" s="117" t="s">
        <v>279</v>
      </c>
      <c r="BK10" s="118" t="s">
        <v>291</v>
      </c>
    </row>
    <row r="11" spans="2:63" x14ac:dyDescent="0.3">
      <c r="B11" s="99" t="s">
        <v>268</v>
      </c>
      <c r="C11" s="97"/>
      <c r="D11" s="76"/>
      <c r="E11" s="76"/>
      <c r="F11" s="76"/>
      <c r="G11" s="78"/>
      <c r="H11" s="75" t="s">
        <v>268</v>
      </c>
      <c r="I11" s="76"/>
      <c r="J11" s="76"/>
      <c r="K11" s="76"/>
      <c r="L11" s="76"/>
      <c r="M11" s="78"/>
      <c r="N11" s="75" t="s">
        <v>268</v>
      </c>
      <c r="O11" s="76"/>
      <c r="P11" s="76"/>
      <c r="Q11" s="76"/>
      <c r="R11" s="115"/>
      <c r="S11" s="78"/>
      <c r="U11" s="99" t="s">
        <v>268</v>
      </c>
      <c r="V11" s="97"/>
      <c r="W11" s="76"/>
      <c r="X11" s="76"/>
      <c r="Y11" s="76"/>
      <c r="Z11" s="78"/>
      <c r="AA11" s="75" t="s">
        <v>268</v>
      </c>
      <c r="AB11" s="76"/>
      <c r="AC11" s="76"/>
      <c r="AD11" s="76"/>
      <c r="AE11" s="115"/>
      <c r="AF11" s="78"/>
      <c r="AH11" s="106" t="s">
        <v>268</v>
      </c>
      <c r="AI11" s="115"/>
      <c r="AJ11" s="76"/>
      <c r="AK11" s="76"/>
      <c r="AL11" s="115"/>
      <c r="AM11" s="108"/>
      <c r="AO11" s="99" t="s">
        <v>268</v>
      </c>
      <c r="AP11" s="115"/>
      <c r="AQ11" s="76"/>
      <c r="AR11" s="76"/>
      <c r="AS11" s="76"/>
      <c r="AT11" s="78"/>
      <c r="AU11" s="75" t="s">
        <v>268</v>
      </c>
      <c r="AV11" s="76"/>
      <c r="AW11" s="76"/>
      <c r="AX11" s="76"/>
      <c r="AY11" s="76"/>
      <c r="AZ11" s="78"/>
      <c r="BA11" s="75" t="s">
        <v>268</v>
      </c>
      <c r="BB11" s="76"/>
      <c r="BC11" s="76"/>
      <c r="BD11" s="76"/>
      <c r="BE11" s="115"/>
      <c r="BF11" s="101"/>
    </row>
    <row r="12" spans="2:63" x14ac:dyDescent="0.3">
      <c r="B12" s="75"/>
      <c r="C12" s="97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7"/>
      <c r="S12" s="78"/>
      <c r="U12" s="75"/>
      <c r="V12" s="97"/>
      <c r="W12" s="76"/>
      <c r="X12" s="76"/>
      <c r="Y12" s="76"/>
      <c r="Z12" s="78"/>
      <c r="AA12" s="75"/>
      <c r="AB12" s="76"/>
      <c r="AC12" s="76"/>
      <c r="AD12" s="76"/>
      <c r="AE12" s="97"/>
      <c r="AF12" s="78"/>
      <c r="AH12" s="106"/>
      <c r="AI12" s="97"/>
      <c r="AJ12" s="76"/>
      <c r="AK12" s="76"/>
      <c r="AL12" s="97"/>
      <c r="AM12" s="108"/>
      <c r="AO12" s="99"/>
      <c r="AP12" s="97"/>
      <c r="AQ12" s="115"/>
      <c r="AR12" s="115"/>
      <c r="AS12" s="97"/>
      <c r="AT12" s="95"/>
      <c r="AU12" s="96" t="s">
        <v>314</v>
      </c>
      <c r="AV12" s="97" t="s">
        <v>264</v>
      </c>
      <c r="AW12" s="76"/>
      <c r="AX12" s="76"/>
      <c r="AY12" s="97" t="s">
        <v>265</v>
      </c>
      <c r="AZ12" s="95" t="s">
        <v>309</v>
      </c>
      <c r="BA12" s="96"/>
      <c r="BB12" s="97"/>
      <c r="BC12" s="115"/>
      <c r="BD12" s="115"/>
      <c r="BE12" s="97"/>
      <c r="BF12" s="101"/>
      <c r="BJ12" s="117" t="s">
        <v>286</v>
      </c>
      <c r="BK12" s="118" t="s">
        <v>298</v>
      </c>
    </row>
    <row r="13" spans="2:63" x14ac:dyDescent="0.3">
      <c r="B13" s="82"/>
      <c r="C13" s="93"/>
      <c r="D13" s="83"/>
      <c r="E13" s="83" t="s">
        <v>271</v>
      </c>
      <c r="F13" s="83"/>
      <c r="G13" s="85"/>
      <c r="H13" s="82"/>
      <c r="I13" s="83"/>
      <c r="J13" s="83"/>
      <c r="K13" s="83" t="s">
        <v>271</v>
      </c>
      <c r="L13" s="83"/>
      <c r="M13" s="85"/>
      <c r="N13" s="82"/>
      <c r="O13" s="83"/>
      <c r="P13" s="83"/>
      <c r="Q13" s="83" t="s">
        <v>271</v>
      </c>
      <c r="R13" s="93"/>
      <c r="S13" s="85"/>
      <c r="U13" s="82"/>
      <c r="V13" s="93"/>
      <c r="W13" s="83"/>
      <c r="X13" s="83" t="s">
        <v>271</v>
      </c>
      <c r="Y13" s="83"/>
      <c r="Z13" s="85"/>
      <c r="AA13" s="82"/>
      <c r="AB13" s="83"/>
      <c r="AC13" s="83"/>
      <c r="AD13" s="83" t="s">
        <v>271</v>
      </c>
      <c r="AE13" s="93"/>
      <c r="AF13" s="85"/>
      <c r="AH13" s="112"/>
      <c r="AI13" s="93"/>
      <c r="AJ13" s="83"/>
      <c r="AK13" s="83" t="s">
        <v>271</v>
      </c>
      <c r="AL13" s="93"/>
      <c r="AM13" s="111"/>
      <c r="AO13" s="112"/>
      <c r="AP13" s="110"/>
      <c r="AQ13" s="100"/>
      <c r="AR13" s="100" t="s">
        <v>271</v>
      </c>
      <c r="AS13" s="100"/>
      <c r="AT13" s="114"/>
      <c r="AU13" s="112"/>
      <c r="AV13" s="93" t="s">
        <v>307</v>
      </c>
      <c r="AW13" s="83"/>
      <c r="AX13" s="83" t="s">
        <v>271</v>
      </c>
      <c r="AY13" s="93" t="s">
        <v>308</v>
      </c>
      <c r="AZ13" s="114"/>
      <c r="BA13" s="112"/>
      <c r="BB13" s="100"/>
      <c r="BC13" s="100"/>
      <c r="BD13" s="100" t="s">
        <v>271</v>
      </c>
      <c r="BE13" s="110"/>
      <c r="BF13" s="114"/>
      <c r="BJ13" s="117" t="s">
        <v>285</v>
      </c>
      <c r="BK13" s="118" t="s">
        <v>297</v>
      </c>
    </row>
    <row r="14" spans="2:63" x14ac:dyDescent="0.3">
      <c r="B14" s="71"/>
      <c r="C14" s="94"/>
      <c r="D14" s="72" t="s">
        <v>270</v>
      </c>
      <c r="E14" s="72"/>
      <c r="F14" s="72"/>
      <c r="G14" s="74"/>
      <c r="H14" s="71"/>
      <c r="I14" s="72"/>
      <c r="J14" s="72" t="s">
        <v>270</v>
      </c>
      <c r="K14" s="72"/>
      <c r="L14" s="72"/>
      <c r="M14" s="74"/>
      <c r="N14" s="71"/>
      <c r="O14" s="72"/>
      <c r="P14" s="72" t="s">
        <v>270</v>
      </c>
      <c r="Q14" s="72"/>
      <c r="R14" s="94"/>
      <c r="S14" s="74"/>
      <c r="U14" s="71"/>
      <c r="V14" s="94"/>
      <c r="W14" s="72" t="s">
        <v>270</v>
      </c>
      <c r="X14" s="72"/>
      <c r="Y14" s="72"/>
      <c r="Z14" s="74"/>
      <c r="AA14" s="71"/>
      <c r="AB14" s="72"/>
      <c r="AC14" s="72" t="s">
        <v>270</v>
      </c>
      <c r="AD14" s="72"/>
      <c r="AE14" s="94"/>
      <c r="AF14" s="74"/>
      <c r="AH14" s="105"/>
      <c r="AI14" s="94"/>
      <c r="AJ14" s="72" t="s">
        <v>270</v>
      </c>
      <c r="AK14" s="72"/>
      <c r="AL14" s="94"/>
      <c r="AM14" s="113"/>
      <c r="AO14" s="102"/>
      <c r="AP14" s="103"/>
      <c r="AQ14" s="103" t="s">
        <v>270</v>
      </c>
      <c r="AR14" s="103"/>
      <c r="AS14" s="103"/>
      <c r="AT14" s="104"/>
      <c r="AU14" s="105"/>
      <c r="AV14" s="94"/>
      <c r="AW14" s="72" t="s">
        <v>270</v>
      </c>
      <c r="AX14" s="72"/>
      <c r="AY14" s="94"/>
      <c r="AZ14" s="113"/>
      <c r="BA14" s="102"/>
      <c r="BB14" s="103"/>
      <c r="BC14" s="103" t="s">
        <v>270</v>
      </c>
      <c r="BD14" s="103"/>
      <c r="BE14" s="103"/>
      <c r="BF14" s="104"/>
      <c r="BJ14" s="117" t="s">
        <v>280</v>
      </c>
      <c r="BK14" s="118" t="s">
        <v>292</v>
      </c>
    </row>
    <row r="15" spans="2:63" x14ac:dyDescent="0.3">
      <c r="B15" s="75"/>
      <c r="C15" s="97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7"/>
      <c r="S15" s="78"/>
      <c r="U15" s="75"/>
      <c r="V15" s="97"/>
      <c r="W15" s="76"/>
      <c r="X15" s="76"/>
      <c r="Y15" s="76"/>
      <c r="Z15" s="78"/>
      <c r="AA15" s="75"/>
      <c r="AB15" s="76"/>
      <c r="AC15" s="76"/>
      <c r="AD15" s="76"/>
      <c r="AE15" s="97"/>
      <c r="AF15" s="78"/>
      <c r="AH15" s="99"/>
      <c r="AI15" s="97"/>
      <c r="AJ15" s="76"/>
      <c r="AK15" s="76"/>
      <c r="AL15" s="97"/>
      <c r="AM15" s="101"/>
      <c r="AO15" s="106"/>
      <c r="AP15" s="107"/>
      <c r="AQ15" s="107"/>
      <c r="AR15" s="107"/>
      <c r="AS15" s="107"/>
      <c r="AT15" s="108"/>
      <c r="AU15" s="99"/>
      <c r="AV15" s="97"/>
      <c r="AW15" s="76"/>
      <c r="AX15" s="76"/>
      <c r="AY15" s="97"/>
      <c r="AZ15" s="101"/>
      <c r="BA15" s="106"/>
      <c r="BB15" s="107"/>
      <c r="BC15" s="107"/>
      <c r="BD15" s="107"/>
      <c r="BE15" s="107"/>
      <c r="BF15" s="108"/>
      <c r="BJ15" s="117" t="s">
        <v>282</v>
      </c>
      <c r="BK15" s="118" t="s">
        <v>294</v>
      </c>
    </row>
    <row r="16" spans="2:63" x14ac:dyDescent="0.3">
      <c r="B16" s="75"/>
      <c r="C16" s="115"/>
      <c r="D16" s="76"/>
      <c r="E16" s="76"/>
      <c r="F16" s="76"/>
      <c r="G16" s="78" t="s">
        <v>269</v>
      </c>
      <c r="H16" s="75"/>
      <c r="I16" s="76"/>
      <c r="J16" s="76"/>
      <c r="K16" s="76"/>
      <c r="L16" s="76"/>
      <c r="M16" s="78" t="s">
        <v>269</v>
      </c>
      <c r="N16" s="75"/>
      <c r="O16" s="76"/>
      <c r="P16" s="76"/>
      <c r="Q16" s="76"/>
      <c r="R16" s="115"/>
      <c r="S16" s="101" t="s">
        <v>269</v>
      </c>
      <c r="U16" s="75"/>
      <c r="V16" s="115"/>
      <c r="W16" s="76"/>
      <c r="X16" s="76"/>
      <c r="Y16" s="76"/>
      <c r="Z16" s="78" t="s">
        <v>269</v>
      </c>
      <c r="AA16" s="75"/>
      <c r="AB16" s="76"/>
      <c r="AC16" s="76"/>
      <c r="AD16" s="76"/>
      <c r="AE16" s="115"/>
      <c r="AF16" s="101" t="s">
        <v>269</v>
      </c>
      <c r="AH16" s="99"/>
      <c r="AI16" s="115"/>
      <c r="AJ16" s="76"/>
      <c r="AK16" s="76"/>
      <c r="AL16" s="115"/>
      <c r="AM16" s="101" t="s">
        <v>269</v>
      </c>
      <c r="AO16" s="106"/>
      <c r="AP16" s="107"/>
      <c r="AQ16" s="107"/>
      <c r="AR16" s="107"/>
      <c r="AS16" s="107"/>
      <c r="AT16" s="108" t="s">
        <v>269</v>
      </c>
      <c r="AU16" s="99"/>
      <c r="AV16" s="115"/>
      <c r="AW16" s="76"/>
      <c r="AX16" s="76"/>
      <c r="AY16" s="115"/>
      <c r="AZ16" s="101" t="s">
        <v>269</v>
      </c>
      <c r="BA16" s="106"/>
      <c r="BB16" s="107"/>
      <c r="BC16" s="107"/>
      <c r="BD16" s="107"/>
      <c r="BE16" s="107"/>
      <c r="BF16" s="108" t="s">
        <v>269</v>
      </c>
    </row>
    <row r="17" spans="2:63" x14ac:dyDescent="0.3">
      <c r="B17" s="99" t="s">
        <v>268</v>
      </c>
      <c r="C17" s="115"/>
      <c r="D17" s="76"/>
      <c r="E17" s="76"/>
      <c r="F17" s="76"/>
      <c r="G17" s="78"/>
      <c r="H17" s="75" t="s">
        <v>268</v>
      </c>
      <c r="I17" s="76"/>
      <c r="J17" s="76"/>
      <c r="K17" s="76"/>
      <c r="L17" s="76"/>
      <c r="M17" s="78"/>
      <c r="N17" s="75" t="s">
        <v>268</v>
      </c>
      <c r="O17" s="76"/>
      <c r="P17" s="76"/>
      <c r="Q17" s="76"/>
      <c r="R17" s="115"/>
      <c r="S17" s="78"/>
      <c r="U17" s="99" t="s">
        <v>268</v>
      </c>
      <c r="V17" s="115"/>
      <c r="W17" s="76"/>
      <c r="X17" s="76"/>
      <c r="Y17" s="76"/>
      <c r="Z17" s="78"/>
      <c r="AA17" s="75" t="s">
        <v>268</v>
      </c>
      <c r="AB17" s="76"/>
      <c r="AC17" s="76"/>
      <c r="AD17" s="76"/>
      <c r="AE17" s="115"/>
      <c r="AF17" s="78"/>
      <c r="AH17" s="99" t="s">
        <v>268</v>
      </c>
      <c r="AI17" s="115"/>
      <c r="AJ17" s="76"/>
      <c r="AK17" s="76"/>
      <c r="AL17" s="115"/>
      <c r="AM17" s="101"/>
      <c r="AO17" s="106" t="s">
        <v>268</v>
      </c>
      <c r="AP17" s="107"/>
      <c r="AQ17" s="107"/>
      <c r="AR17" s="107"/>
      <c r="AS17" s="107"/>
      <c r="AT17" s="108"/>
      <c r="AU17" s="99" t="s">
        <v>268</v>
      </c>
      <c r="AV17" s="115"/>
      <c r="AW17" s="76"/>
      <c r="AX17" s="76"/>
      <c r="AY17" s="115"/>
      <c r="AZ17" s="101"/>
      <c r="BA17" s="106" t="s">
        <v>268</v>
      </c>
      <c r="BB17" s="107"/>
      <c r="BC17" s="107"/>
      <c r="BD17" s="107"/>
      <c r="BE17" s="107"/>
      <c r="BF17" s="108"/>
      <c r="BJ17" s="117" t="s">
        <v>287</v>
      </c>
      <c r="BK17" s="118" t="s">
        <v>299</v>
      </c>
    </row>
    <row r="18" spans="2:63" x14ac:dyDescent="0.3">
      <c r="B18" s="75"/>
      <c r="C18" s="97"/>
      <c r="D18" s="115"/>
      <c r="E18" s="115"/>
      <c r="F18" s="97"/>
      <c r="G18" s="95"/>
      <c r="H18" s="96"/>
      <c r="I18" s="97"/>
      <c r="J18" s="115"/>
      <c r="K18" s="115"/>
      <c r="L18" s="97"/>
      <c r="M18" s="95"/>
      <c r="N18" s="96"/>
      <c r="O18" s="97"/>
      <c r="P18" s="115"/>
      <c r="Q18" s="115"/>
      <c r="R18" s="97"/>
      <c r="S18" s="78"/>
      <c r="U18" s="75"/>
      <c r="V18" s="97"/>
      <c r="W18" s="115"/>
      <c r="X18" s="115"/>
      <c r="Y18" s="97"/>
      <c r="Z18" s="95"/>
      <c r="AA18" s="96"/>
      <c r="AB18" s="97"/>
      <c r="AC18" s="115"/>
      <c r="AD18" s="115"/>
      <c r="AE18" s="97"/>
      <c r="AF18" s="78"/>
      <c r="AH18" s="106"/>
      <c r="AI18" s="97"/>
      <c r="AJ18" s="115"/>
      <c r="AK18" s="115"/>
      <c r="AL18" s="97"/>
      <c r="AM18" s="108"/>
      <c r="AO18" s="106"/>
      <c r="AP18" s="107"/>
      <c r="AQ18" s="107"/>
      <c r="AR18" s="107"/>
      <c r="AS18" s="107"/>
      <c r="AT18" s="108"/>
      <c r="AU18" s="106"/>
      <c r="AV18" s="97"/>
      <c r="AW18" s="115"/>
      <c r="AX18" s="115"/>
      <c r="AY18" s="97"/>
      <c r="AZ18" s="108"/>
      <c r="BA18" s="106"/>
      <c r="BB18" s="107"/>
      <c r="BC18" s="107"/>
      <c r="BD18" s="107"/>
      <c r="BE18" s="107"/>
      <c r="BF18" s="108"/>
      <c r="BJ18" s="117" t="s">
        <v>281</v>
      </c>
      <c r="BK18" s="118" t="s">
        <v>293</v>
      </c>
    </row>
    <row r="19" spans="2:63" x14ac:dyDescent="0.3">
      <c r="B19" s="82"/>
      <c r="C19" s="83"/>
      <c r="D19" s="83"/>
      <c r="E19" s="100" t="s">
        <v>271</v>
      </c>
      <c r="F19" s="83"/>
      <c r="G19" s="85"/>
      <c r="H19" s="82"/>
      <c r="I19" s="83"/>
      <c r="J19" s="83"/>
      <c r="K19" s="100" t="s">
        <v>271</v>
      </c>
      <c r="L19" s="83"/>
      <c r="M19" s="85"/>
      <c r="N19" s="82"/>
      <c r="O19" s="83"/>
      <c r="P19" s="83"/>
      <c r="Q19" s="100" t="s">
        <v>271</v>
      </c>
      <c r="R19" s="83"/>
      <c r="S19" s="85"/>
      <c r="U19" s="82"/>
      <c r="V19" s="83"/>
      <c r="W19" s="83"/>
      <c r="X19" s="100" t="s">
        <v>271</v>
      </c>
      <c r="Y19" s="83"/>
      <c r="Z19" s="85"/>
      <c r="AA19" s="82"/>
      <c r="AB19" s="83"/>
      <c r="AC19" s="83"/>
      <c r="AD19" s="100" t="s">
        <v>271</v>
      </c>
      <c r="AE19" s="83"/>
      <c r="AF19" s="85"/>
      <c r="AH19" s="112"/>
      <c r="AI19" s="100"/>
      <c r="AJ19" s="100"/>
      <c r="AK19" s="100" t="s">
        <v>271</v>
      </c>
      <c r="AL19" s="100"/>
      <c r="AM19" s="114"/>
      <c r="AO19" s="109"/>
      <c r="AP19" s="110"/>
      <c r="AQ19" s="110"/>
      <c r="AR19" s="110" t="s">
        <v>271</v>
      </c>
      <c r="AS19" s="110"/>
      <c r="AT19" s="111"/>
      <c r="AU19" s="112"/>
      <c r="AV19" s="100"/>
      <c r="AW19" s="100"/>
      <c r="AX19" s="100" t="s">
        <v>271</v>
      </c>
      <c r="AY19" s="100"/>
      <c r="AZ19" s="114"/>
      <c r="BA19" s="109"/>
      <c r="BB19" s="110"/>
      <c r="BC19" s="110"/>
      <c r="BD19" s="110" t="s">
        <v>271</v>
      </c>
      <c r="BE19" s="110"/>
      <c r="BF19" s="111"/>
      <c r="BJ19" s="117" t="s">
        <v>284</v>
      </c>
      <c r="BK19" s="118" t="s">
        <v>296</v>
      </c>
    </row>
    <row r="20" spans="2:63" x14ac:dyDescent="0.3">
      <c r="BJ20" s="117" t="s">
        <v>283</v>
      </c>
      <c r="BK20" s="118" t="s">
        <v>295</v>
      </c>
    </row>
    <row r="21" spans="2:63" x14ac:dyDescent="0.3">
      <c r="B21" s="71"/>
      <c r="C21" s="72"/>
      <c r="D21" s="98" t="s">
        <v>270</v>
      </c>
      <c r="E21" s="72"/>
      <c r="F21" s="72"/>
      <c r="G21" s="74"/>
      <c r="H21" s="71"/>
      <c r="I21" s="72"/>
      <c r="J21" s="98" t="s">
        <v>270</v>
      </c>
      <c r="K21" s="72"/>
      <c r="L21" s="72"/>
      <c r="M21" s="74"/>
      <c r="N21" s="71"/>
      <c r="O21" s="72"/>
      <c r="P21" s="98" t="s">
        <v>270</v>
      </c>
      <c r="Q21" s="72"/>
      <c r="R21" s="72"/>
      <c r="S21" s="74"/>
      <c r="U21" s="105"/>
      <c r="V21" s="103"/>
      <c r="W21" s="98" t="s">
        <v>270</v>
      </c>
      <c r="X21" s="98"/>
      <c r="Y21" s="98"/>
      <c r="Z21" s="113"/>
      <c r="AA21" s="102"/>
      <c r="AB21" s="103"/>
      <c r="AC21" s="103" t="s">
        <v>270</v>
      </c>
      <c r="AD21" s="103"/>
      <c r="AE21" s="103"/>
      <c r="AF21" s="104"/>
      <c r="AG21" s="105"/>
      <c r="AH21" s="98"/>
      <c r="AI21" s="98" t="s">
        <v>270</v>
      </c>
      <c r="AJ21" s="98"/>
      <c r="AK21" s="103"/>
      <c r="AL21" s="113"/>
      <c r="AN21" s="105"/>
      <c r="AO21" s="98"/>
      <c r="AP21" s="98" t="s">
        <v>270</v>
      </c>
      <c r="AQ21" s="98"/>
      <c r="AR21" s="98"/>
      <c r="AS21" s="113"/>
      <c r="BA21" s="70">
        <v>0</v>
      </c>
      <c r="BB21" s="70">
        <v>16</v>
      </c>
    </row>
    <row r="22" spans="2:63" x14ac:dyDescent="0.3">
      <c r="B22" s="75"/>
      <c r="C22" s="97"/>
      <c r="D22" s="115"/>
      <c r="E22" s="115"/>
      <c r="F22" s="97"/>
      <c r="G22" s="95"/>
      <c r="H22" s="96"/>
      <c r="I22" s="97"/>
      <c r="J22" s="115"/>
      <c r="K22" s="115"/>
      <c r="L22" s="97"/>
      <c r="M22" s="95"/>
      <c r="N22" s="96"/>
      <c r="O22" s="97"/>
      <c r="P22" s="115"/>
      <c r="Q22" s="115"/>
      <c r="R22" s="97"/>
      <c r="S22" s="78"/>
      <c r="U22" s="99"/>
      <c r="V22" s="97"/>
      <c r="W22" s="115"/>
      <c r="X22" s="115"/>
      <c r="Y22" s="97"/>
      <c r="Z22" s="95"/>
      <c r="AA22" s="96"/>
      <c r="AB22" s="97"/>
      <c r="AC22" s="115"/>
      <c r="AD22" s="115"/>
      <c r="AE22" s="97"/>
      <c r="AF22" s="95"/>
      <c r="AG22" s="96"/>
      <c r="AH22" s="97"/>
      <c r="AI22" s="115"/>
      <c r="AJ22" s="115"/>
      <c r="AK22" s="97"/>
      <c r="AL22" s="101"/>
      <c r="AN22" s="106"/>
      <c r="AO22" s="97"/>
      <c r="AP22" s="115"/>
      <c r="AQ22" s="115"/>
      <c r="AR22" s="97"/>
      <c r="AS22" s="108"/>
      <c r="AZ22" s="117" t="s">
        <v>304</v>
      </c>
      <c r="BA22" s="70">
        <v>0</v>
      </c>
      <c r="BB22" s="70">
        <f>BA21-1</f>
        <v>-1</v>
      </c>
    </row>
    <row r="23" spans="2:63" x14ac:dyDescent="0.3">
      <c r="B23" s="75"/>
      <c r="C23" s="115"/>
      <c r="D23" s="76"/>
      <c r="E23" s="76"/>
      <c r="F23" s="76"/>
      <c r="G23" s="78" t="s">
        <v>269</v>
      </c>
      <c r="H23" s="75"/>
      <c r="I23" s="76"/>
      <c r="J23" s="76"/>
      <c r="K23" s="76"/>
      <c r="L23" s="76"/>
      <c r="M23" s="78" t="s">
        <v>269</v>
      </c>
      <c r="N23" s="75"/>
      <c r="O23" s="76"/>
      <c r="P23" s="76"/>
      <c r="Q23" s="76"/>
      <c r="R23" s="115"/>
      <c r="S23" s="101" t="s">
        <v>269</v>
      </c>
      <c r="U23" s="99"/>
      <c r="V23" s="115"/>
      <c r="W23" s="76"/>
      <c r="X23" s="76"/>
      <c r="Y23" s="76"/>
      <c r="Z23" s="78" t="s">
        <v>269</v>
      </c>
      <c r="AA23" s="75"/>
      <c r="AB23" s="76"/>
      <c r="AC23" s="76"/>
      <c r="AD23" s="76"/>
      <c r="AE23" s="76"/>
      <c r="AF23" s="78" t="s">
        <v>269</v>
      </c>
      <c r="AG23" s="75"/>
      <c r="AH23" s="76"/>
      <c r="AI23" s="76"/>
      <c r="AJ23" s="76"/>
      <c r="AK23" s="115"/>
      <c r="AL23" s="101" t="s">
        <v>269</v>
      </c>
      <c r="AN23" s="99"/>
      <c r="AO23" s="115"/>
      <c r="AP23" s="76"/>
      <c r="AQ23" s="76"/>
      <c r="AR23" s="115"/>
      <c r="AS23" s="101" t="s">
        <v>269</v>
      </c>
      <c r="AZ23" s="117" t="s">
        <v>305</v>
      </c>
      <c r="BA23" s="70">
        <f>BA21</f>
        <v>0</v>
      </c>
    </row>
    <row r="24" spans="2:63" x14ac:dyDescent="0.3">
      <c r="B24" s="99" t="s">
        <v>268</v>
      </c>
      <c r="C24" s="115"/>
      <c r="D24" s="76"/>
      <c r="E24" s="76"/>
      <c r="F24" s="76"/>
      <c r="G24" s="78"/>
      <c r="H24" s="75" t="s">
        <v>268</v>
      </c>
      <c r="I24" s="76"/>
      <c r="J24" s="76"/>
      <c r="K24" s="76"/>
      <c r="L24" s="76"/>
      <c r="M24" s="78"/>
      <c r="N24" s="75" t="s">
        <v>268</v>
      </c>
      <c r="O24" s="76"/>
      <c r="P24" s="76"/>
      <c r="Q24" s="76"/>
      <c r="R24" s="115"/>
      <c r="S24" s="78"/>
      <c r="U24" s="99" t="s">
        <v>268</v>
      </c>
      <c r="V24" s="115"/>
      <c r="W24" s="76"/>
      <c r="X24" s="76"/>
      <c r="Y24" s="76"/>
      <c r="Z24" s="78"/>
      <c r="AA24" s="75" t="s">
        <v>268</v>
      </c>
      <c r="AB24" s="76"/>
      <c r="AC24" s="76"/>
      <c r="AD24" s="76"/>
      <c r="AE24" s="76"/>
      <c r="AF24" s="78"/>
      <c r="AG24" s="75" t="s">
        <v>268</v>
      </c>
      <c r="AH24" s="76"/>
      <c r="AI24" s="76"/>
      <c r="AJ24" s="76"/>
      <c r="AK24" s="115"/>
      <c r="AL24" s="101"/>
      <c r="AN24" s="99" t="s">
        <v>268</v>
      </c>
      <c r="AO24" s="115"/>
      <c r="AP24" s="76"/>
      <c r="AQ24" s="76"/>
      <c r="AR24" s="115"/>
      <c r="AS24" s="101"/>
      <c r="AZ24" s="117" t="s">
        <v>306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7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7"/>
      <c r="S25" s="78"/>
      <c r="U25" s="99"/>
      <c r="V25" s="97"/>
      <c r="W25" s="115"/>
      <c r="X25" s="115"/>
      <c r="Y25" s="97"/>
      <c r="Z25" s="95"/>
      <c r="AA25" s="96"/>
      <c r="AB25" s="97"/>
      <c r="AC25" s="115"/>
      <c r="AD25" s="115"/>
      <c r="AE25" s="97"/>
      <c r="AF25" s="95"/>
      <c r="AG25" s="96"/>
      <c r="AH25" s="97"/>
      <c r="AI25" s="115"/>
      <c r="AJ25" s="115"/>
      <c r="AK25" s="97"/>
      <c r="AL25" s="101"/>
      <c r="AN25" s="99"/>
      <c r="AO25" s="97"/>
      <c r="AP25" s="115"/>
      <c r="AQ25" s="115"/>
      <c r="AR25" s="97"/>
      <c r="AS25" s="101"/>
      <c r="AZ25" s="117" t="s">
        <v>305</v>
      </c>
      <c r="BA25" s="70">
        <f>BB21-BA21-1</f>
        <v>15</v>
      </c>
    </row>
    <row r="26" spans="2:63" x14ac:dyDescent="0.3">
      <c r="B26" s="82"/>
      <c r="C26" s="93"/>
      <c r="D26" s="83"/>
      <c r="E26" s="83" t="s">
        <v>271</v>
      </c>
      <c r="F26" s="83"/>
      <c r="G26" s="85"/>
      <c r="H26" s="82"/>
      <c r="I26" s="83"/>
      <c r="J26" s="83"/>
      <c r="K26" s="83" t="s">
        <v>271</v>
      </c>
      <c r="L26" s="83"/>
      <c r="M26" s="85"/>
      <c r="N26" s="82"/>
      <c r="O26" s="83"/>
      <c r="P26" s="83"/>
      <c r="Q26" s="83" t="s">
        <v>271</v>
      </c>
      <c r="R26" s="93"/>
      <c r="S26" s="85"/>
      <c r="U26" s="112"/>
      <c r="V26" s="110"/>
      <c r="W26" s="100"/>
      <c r="X26" s="100" t="s">
        <v>271</v>
      </c>
      <c r="Y26" s="100"/>
      <c r="Z26" s="114"/>
      <c r="AA26" s="109"/>
      <c r="AB26" s="110"/>
      <c r="AC26" s="110"/>
      <c r="AD26" s="110" t="s">
        <v>271</v>
      </c>
      <c r="AE26" s="110"/>
      <c r="AF26" s="111"/>
      <c r="AG26" s="112"/>
      <c r="AH26" s="100"/>
      <c r="AI26" s="100"/>
      <c r="AJ26" s="100" t="s">
        <v>271</v>
      </c>
      <c r="AK26" s="110"/>
      <c r="AL26" s="114"/>
      <c r="AN26" s="112"/>
      <c r="AO26" s="116"/>
      <c r="AP26" s="116"/>
      <c r="AQ26" s="110" t="s">
        <v>271</v>
      </c>
      <c r="AR26" s="116"/>
      <c r="AS26" s="114"/>
      <c r="AZ26" s="117" t="s">
        <v>304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4"/>
      <c r="D27" s="72" t="s">
        <v>270</v>
      </c>
      <c r="E27" s="72"/>
      <c r="F27" s="72"/>
      <c r="G27" s="74"/>
      <c r="H27" s="71"/>
      <c r="I27" s="72"/>
      <c r="J27" s="72" t="s">
        <v>270</v>
      </c>
      <c r="K27" s="72"/>
      <c r="L27" s="72"/>
      <c r="M27" s="74"/>
      <c r="N27" s="71"/>
      <c r="O27" s="72"/>
      <c r="P27" s="72" t="s">
        <v>270</v>
      </c>
      <c r="Q27" s="72"/>
      <c r="R27" s="94"/>
      <c r="S27" s="74"/>
    </row>
    <row r="28" spans="2:63" x14ac:dyDescent="0.3">
      <c r="B28" s="75"/>
      <c r="C28" s="97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7"/>
      <c r="S28" s="78"/>
    </row>
    <row r="29" spans="2:63" x14ac:dyDescent="0.3">
      <c r="B29" s="75"/>
      <c r="C29" s="115"/>
      <c r="D29" s="76"/>
      <c r="E29" s="76"/>
      <c r="F29" s="76"/>
      <c r="G29" s="78" t="s">
        <v>269</v>
      </c>
      <c r="H29" s="75"/>
      <c r="I29" s="76"/>
      <c r="J29" s="76"/>
      <c r="K29" s="76"/>
      <c r="L29" s="76"/>
      <c r="M29" s="78" t="s">
        <v>269</v>
      </c>
      <c r="N29" s="75"/>
      <c r="O29" s="76"/>
      <c r="P29" s="76"/>
      <c r="Q29" s="76"/>
      <c r="R29" s="115"/>
      <c r="S29" s="101" t="s">
        <v>269</v>
      </c>
    </row>
    <row r="30" spans="2:63" x14ac:dyDescent="0.3">
      <c r="B30" s="99" t="s">
        <v>268</v>
      </c>
      <c r="C30" s="115"/>
      <c r="D30" s="76"/>
      <c r="E30" s="76"/>
      <c r="F30" s="76"/>
      <c r="G30" s="78"/>
      <c r="H30" s="75" t="s">
        <v>268</v>
      </c>
      <c r="I30" s="76"/>
      <c r="J30" s="76"/>
      <c r="K30" s="76"/>
      <c r="L30" s="76"/>
      <c r="M30" s="78"/>
      <c r="N30" s="75" t="s">
        <v>268</v>
      </c>
      <c r="O30" s="76"/>
      <c r="P30" s="76"/>
      <c r="Q30" s="76"/>
      <c r="R30" s="115"/>
      <c r="S30" s="78"/>
    </row>
    <row r="31" spans="2:63" x14ac:dyDescent="0.3">
      <c r="B31" s="75"/>
      <c r="C31" s="97"/>
      <c r="D31" s="115"/>
      <c r="E31" s="115"/>
      <c r="F31" s="97"/>
      <c r="G31" s="95"/>
      <c r="H31" s="96"/>
      <c r="I31" s="97"/>
      <c r="J31" s="115"/>
      <c r="K31" s="115"/>
      <c r="L31" s="97"/>
      <c r="M31" s="95"/>
      <c r="N31" s="96"/>
      <c r="O31" s="97"/>
      <c r="P31" s="115"/>
      <c r="Q31" s="115"/>
      <c r="R31" s="97"/>
      <c r="S31" s="78"/>
    </row>
    <row r="32" spans="2:63" x14ac:dyDescent="0.3">
      <c r="B32" s="82"/>
      <c r="C32" s="83"/>
      <c r="D32" s="83"/>
      <c r="E32" s="100" t="s">
        <v>271</v>
      </c>
      <c r="F32" s="83"/>
      <c r="G32" s="85"/>
      <c r="H32" s="82"/>
      <c r="I32" s="83"/>
      <c r="J32" s="83"/>
      <c r="K32" s="100" t="s">
        <v>271</v>
      </c>
      <c r="L32" s="83"/>
      <c r="M32" s="85"/>
      <c r="N32" s="82"/>
      <c r="O32" s="83"/>
      <c r="P32" s="83"/>
      <c r="Q32" s="100" t="s">
        <v>271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tabSelected="1"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316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317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318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5"/>
      <c r="X5" s="135"/>
      <c r="Y5" s="135"/>
      <c r="Z5" s="135"/>
      <c r="AA5" s="135"/>
      <c r="AG5">
        <v>1</v>
      </c>
      <c r="AI5" s="135"/>
      <c r="AJ5" s="135"/>
      <c r="AK5" s="135"/>
      <c r="AL5" s="135"/>
      <c r="AM5" s="135"/>
      <c r="AV5">
        <v>-1</v>
      </c>
      <c r="AW5">
        <v>0</v>
      </c>
      <c r="AX5">
        <v>1</v>
      </c>
      <c r="AY5" t="s">
        <v>319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4"/>
      <c r="AJ6" s="134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4"/>
      <c r="AJ7" s="134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4"/>
      <c r="AJ8" s="134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4"/>
      <c r="AJ9" s="134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4"/>
      <c r="AJ10" s="134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6"/>
      <c r="X11" s="136"/>
      <c r="Y11" s="136"/>
      <c r="Z11" s="136"/>
      <c r="AA11" s="136"/>
      <c r="AH11" s="136"/>
      <c r="AI11" s="136"/>
      <c r="AJ11" s="136"/>
      <c r="AK11" s="136"/>
      <c r="AL11" s="136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5"/>
      <c r="Y13" s="135"/>
      <c r="Z13" s="135"/>
      <c r="AA13" s="135"/>
      <c r="AB13" s="135"/>
      <c r="AG13">
        <v>2</v>
      </c>
      <c r="AJ13" s="135"/>
      <c r="AK13" s="135"/>
      <c r="AL13" s="135"/>
      <c r="AM13" s="135"/>
      <c r="AN13" s="135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4"/>
      <c r="AJ14" s="134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4"/>
      <c r="AJ15" s="134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4"/>
      <c r="AJ16" s="134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4"/>
      <c r="AJ17" s="134"/>
    </row>
    <row r="18" spans="2:41" x14ac:dyDescent="0.3">
      <c r="X18" s="134"/>
      <c r="AJ18" s="134"/>
    </row>
    <row r="19" spans="2:41" x14ac:dyDescent="0.3">
      <c r="W19" s="136"/>
      <c r="X19" s="136"/>
      <c r="Y19" s="136"/>
      <c r="Z19" s="136"/>
      <c r="AA19" s="136"/>
      <c r="AH19" s="136"/>
      <c r="AI19" s="136"/>
      <c r="AJ19" s="136"/>
      <c r="AK19" s="136"/>
      <c r="AL19" s="136"/>
    </row>
    <row r="21" spans="2:41" x14ac:dyDescent="0.3">
      <c r="U21">
        <v>1</v>
      </c>
      <c r="V21">
        <v>2</v>
      </c>
      <c r="Y21" s="135"/>
      <c r="Z21" s="135"/>
      <c r="AA21" s="135"/>
      <c r="AB21" s="135"/>
      <c r="AC21" s="135"/>
      <c r="AG21">
        <v>3</v>
      </c>
      <c r="AK21" s="135"/>
      <c r="AL21" s="135"/>
      <c r="AM21" s="135"/>
      <c r="AN21" s="135"/>
      <c r="AO21" s="135"/>
    </row>
    <row r="22" spans="2:41" x14ac:dyDescent="0.3">
      <c r="X22" s="134"/>
      <c r="AJ22" s="134"/>
    </row>
    <row r="23" spans="2:41" x14ac:dyDescent="0.3">
      <c r="X23" s="134"/>
      <c r="AJ23" s="134"/>
    </row>
    <row r="24" spans="2:41" x14ac:dyDescent="0.3">
      <c r="X24" s="134"/>
      <c r="AJ24" s="134"/>
    </row>
    <row r="25" spans="2:41" x14ac:dyDescent="0.3">
      <c r="X25" s="134"/>
      <c r="AJ25" s="134"/>
    </row>
    <row r="26" spans="2:41" x14ac:dyDescent="0.3">
      <c r="X26" s="134"/>
      <c r="AJ26" s="134"/>
    </row>
    <row r="27" spans="2:41" x14ac:dyDescent="0.3">
      <c r="W27" s="136"/>
      <c r="X27" s="136"/>
      <c r="Y27" s="136"/>
      <c r="Z27" s="136"/>
      <c r="AA27" s="136"/>
      <c r="AH27" s="136"/>
      <c r="AI27" s="136"/>
      <c r="AJ27" s="136"/>
      <c r="AK27" s="136"/>
      <c r="AL27" s="1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G14" sqref="G14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1:A15" si="0">+A3+1</f>
        <v>15</v>
      </c>
      <c r="B2" s="119"/>
      <c r="C2" s="120"/>
      <c r="D2" s="120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20"/>
      <c r="P2" s="120"/>
      <c r="Q2" s="123"/>
      <c r="S2" s="119"/>
      <c r="T2" s="120"/>
      <c r="U2" s="120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20"/>
      <c r="AG2" s="120"/>
      <c r="AH2" s="123"/>
      <c r="AJ2" s="119"/>
      <c r="AK2" s="120"/>
      <c r="AL2" s="120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20"/>
      <c r="AX2" s="120"/>
      <c r="AY2" s="123"/>
      <c r="BC2" s="119"/>
      <c r="BD2" s="120"/>
      <c r="BE2" s="120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20"/>
      <c r="BQ2" s="120"/>
      <c r="BR2" s="123"/>
    </row>
    <row r="3" spans="1:70" x14ac:dyDescent="0.3">
      <c r="A3" s="70">
        <f t="shared" si="0"/>
        <v>14</v>
      </c>
      <c r="B3" s="121"/>
      <c r="C3" s="122"/>
      <c r="D3" s="122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2"/>
      <c r="P3" s="122"/>
      <c r="Q3" s="124"/>
      <c r="S3" s="121"/>
      <c r="T3" s="122"/>
      <c r="U3" s="122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2"/>
      <c r="AG3" s="122"/>
      <c r="AH3" s="124"/>
      <c r="AJ3" s="121"/>
      <c r="AK3" s="122"/>
      <c r="AL3" s="122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2"/>
      <c r="AX3" s="122"/>
      <c r="AY3" s="124"/>
      <c r="BC3" s="121"/>
      <c r="BD3" s="122"/>
      <c r="BE3" s="122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2"/>
      <c r="BQ3" s="122"/>
      <c r="BR3" s="124"/>
    </row>
    <row r="4" spans="1:70" x14ac:dyDescent="0.3">
      <c r="A4" s="70">
        <f t="shared" si="0"/>
        <v>13</v>
      </c>
      <c r="B4" s="121"/>
      <c r="C4" s="122"/>
      <c r="D4" s="122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2"/>
      <c r="P4" s="122"/>
      <c r="Q4" s="124"/>
      <c r="S4" s="121"/>
      <c r="T4" s="122"/>
      <c r="U4" s="7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7"/>
      <c r="AG4" s="122"/>
      <c r="AH4" s="124"/>
      <c r="AJ4" s="121"/>
      <c r="AK4" s="122"/>
      <c r="AL4" s="122"/>
      <c r="AM4" s="129"/>
      <c r="AN4" s="129"/>
      <c r="AO4" s="129"/>
      <c r="AP4" s="129"/>
      <c r="AQ4" s="129"/>
      <c r="AR4" s="7"/>
      <c r="AS4" s="129"/>
      <c r="AT4" s="129"/>
      <c r="AU4" s="129"/>
      <c r="AV4" s="129"/>
      <c r="AW4" s="122"/>
      <c r="AX4" s="122"/>
      <c r="AY4" s="124"/>
      <c r="BC4" s="121"/>
      <c r="BD4" s="122"/>
      <c r="BE4" s="122"/>
      <c r="BF4" s="129"/>
      <c r="BG4" s="129"/>
      <c r="BH4" s="129"/>
      <c r="BI4" s="129"/>
      <c r="BJ4" s="129"/>
      <c r="BK4" s="129"/>
      <c r="BL4" s="129"/>
      <c r="BM4" s="129"/>
      <c r="BN4" s="129"/>
      <c r="BO4" s="129"/>
      <c r="BP4" s="7"/>
      <c r="BQ4" s="122"/>
      <c r="BR4" s="124"/>
    </row>
    <row r="5" spans="1:70" x14ac:dyDescent="0.3">
      <c r="A5" s="70">
        <f t="shared" si="0"/>
        <v>12</v>
      </c>
      <c r="B5" s="128"/>
      <c r="C5" s="129"/>
      <c r="D5" s="129"/>
      <c r="E5" s="6"/>
      <c r="F5" s="6"/>
      <c r="G5" s="6"/>
      <c r="H5" s="6"/>
      <c r="I5" s="6"/>
      <c r="J5" s="6"/>
      <c r="K5" s="6"/>
      <c r="L5" s="6"/>
      <c r="M5" s="6"/>
      <c r="N5" s="6"/>
      <c r="O5" s="129"/>
      <c r="P5" s="129"/>
      <c r="Q5" s="131"/>
      <c r="S5" s="128"/>
      <c r="T5" s="129"/>
      <c r="U5" s="129"/>
      <c r="V5" s="6"/>
      <c r="W5" s="6"/>
      <c r="X5" s="6"/>
      <c r="Y5" s="6"/>
      <c r="Z5" s="6"/>
      <c r="AA5" s="6"/>
      <c r="AB5" s="6"/>
      <c r="AC5" s="6"/>
      <c r="AD5" s="6"/>
      <c r="AE5" s="6"/>
      <c r="AF5" s="129"/>
      <c r="AG5" s="129"/>
      <c r="AH5" s="131"/>
      <c r="AJ5" s="128"/>
      <c r="AK5" s="129"/>
      <c r="AL5" s="129"/>
      <c r="AM5" s="6"/>
      <c r="AN5" s="6"/>
      <c r="AO5" s="6"/>
      <c r="AP5" s="6"/>
      <c r="AQ5" s="6"/>
      <c r="AR5" s="6"/>
      <c r="AS5" s="6"/>
      <c r="AT5" s="6"/>
      <c r="AU5" s="6"/>
      <c r="AV5" s="6"/>
      <c r="AW5" s="129"/>
      <c r="AX5" s="129"/>
      <c r="AY5" s="131"/>
      <c r="BC5" s="128"/>
      <c r="BD5" s="129"/>
      <c r="BE5" s="129"/>
      <c r="BF5" s="6"/>
      <c r="BG5" s="6"/>
      <c r="BH5" s="6"/>
      <c r="BI5" s="6"/>
      <c r="BJ5" s="6"/>
      <c r="BK5" s="6"/>
      <c r="BL5" s="6"/>
      <c r="BM5" s="6"/>
      <c r="BN5" s="6"/>
      <c r="BO5" s="6"/>
      <c r="BP5" s="129"/>
      <c r="BQ5" s="129"/>
      <c r="BR5" s="131"/>
    </row>
    <row r="6" spans="1:70" x14ac:dyDescent="0.3">
      <c r="A6" s="70">
        <f t="shared" si="0"/>
        <v>11</v>
      </c>
      <c r="B6" s="128"/>
      <c r="C6" s="129"/>
      <c r="D6" s="129"/>
      <c r="E6" s="6"/>
      <c r="F6" s="6"/>
      <c r="G6" s="6"/>
      <c r="H6" s="6"/>
      <c r="I6" s="6"/>
      <c r="J6" s="6"/>
      <c r="K6" s="6"/>
      <c r="L6" s="6"/>
      <c r="M6" s="6"/>
      <c r="N6" s="6"/>
      <c r="O6" s="129"/>
      <c r="P6" s="129"/>
      <c r="Q6" s="131"/>
      <c r="S6" s="128"/>
      <c r="T6" s="129"/>
      <c r="U6" s="129"/>
      <c r="V6" s="6"/>
      <c r="W6" s="6"/>
      <c r="X6" s="6"/>
      <c r="Y6" s="6"/>
      <c r="Z6" s="6"/>
      <c r="AA6" s="6"/>
      <c r="AB6" s="6"/>
      <c r="AC6" s="6"/>
      <c r="AD6" s="6"/>
      <c r="AE6" s="6"/>
      <c r="AF6" s="129"/>
      <c r="AG6" s="129"/>
      <c r="AH6" s="131"/>
      <c r="AJ6" s="128"/>
      <c r="AK6" s="129"/>
      <c r="AL6" s="129"/>
      <c r="AM6" s="6"/>
      <c r="AN6" s="6"/>
      <c r="AO6" s="6"/>
      <c r="AP6" s="6"/>
      <c r="AQ6" s="6"/>
      <c r="AR6" s="6"/>
      <c r="AS6" s="6"/>
      <c r="AT6" s="6"/>
      <c r="AU6" s="6"/>
      <c r="AV6" s="6"/>
      <c r="AW6" s="129"/>
      <c r="AX6" s="129"/>
      <c r="AY6" s="131"/>
      <c r="BC6" s="128"/>
      <c r="BD6" s="129"/>
      <c r="BE6" s="129"/>
      <c r="BF6" s="6"/>
      <c r="BG6" s="6"/>
      <c r="BH6" s="6"/>
      <c r="BI6" s="6"/>
      <c r="BJ6" s="6"/>
      <c r="BK6" s="6"/>
      <c r="BL6" s="6"/>
      <c r="BM6" s="6"/>
      <c r="BN6" s="6"/>
      <c r="BO6" s="6"/>
      <c r="BP6" s="129"/>
      <c r="BQ6" s="129"/>
      <c r="BR6" s="131"/>
    </row>
    <row r="7" spans="1:70" x14ac:dyDescent="0.3">
      <c r="A7" s="70">
        <f t="shared" si="0"/>
        <v>10</v>
      </c>
      <c r="B7" s="128"/>
      <c r="C7" s="129"/>
      <c r="D7" s="129"/>
      <c r="E7" s="6"/>
      <c r="F7" s="6"/>
      <c r="G7" s="6"/>
      <c r="H7" s="6"/>
      <c r="I7" s="6"/>
      <c r="J7" s="6"/>
      <c r="K7" s="6"/>
      <c r="L7" s="6"/>
      <c r="M7" s="6"/>
      <c r="N7" s="6"/>
      <c r="O7" s="129"/>
      <c r="P7" s="129"/>
      <c r="Q7" s="131"/>
      <c r="S7" s="128"/>
      <c r="T7" s="129"/>
      <c r="U7" s="129"/>
      <c r="V7" s="6"/>
      <c r="W7" s="6"/>
      <c r="X7" s="6"/>
      <c r="Y7" s="6"/>
      <c r="Z7" s="6"/>
      <c r="AA7" s="6"/>
      <c r="AB7" s="6"/>
      <c r="AC7" s="6"/>
      <c r="AD7" s="6"/>
      <c r="AE7" s="6"/>
      <c r="AF7" s="129"/>
      <c r="AG7" s="129"/>
      <c r="AH7" s="131"/>
      <c r="AJ7" s="128"/>
      <c r="AK7" s="129"/>
      <c r="AL7" s="129"/>
      <c r="AM7" s="6"/>
      <c r="AN7" s="6"/>
      <c r="AO7" s="6"/>
      <c r="AP7" s="6"/>
      <c r="AQ7" s="6"/>
      <c r="AR7" s="6"/>
      <c r="AS7" s="6"/>
      <c r="AT7" s="6"/>
      <c r="AU7" s="6"/>
      <c r="AV7" s="6"/>
      <c r="AW7" s="129"/>
      <c r="AX7" s="129"/>
      <c r="AY7" s="131"/>
      <c r="BC7" s="128"/>
      <c r="BD7" s="129"/>
      <c r="BE7" s="129"/>
      <c r="BF7" s="6"/>
      <c r="BG7" s="6"/>
      <c r="BH7" s="6"/>
      <c r="BI7" s="6"/>
      <c r="BJ7" s="6"/>
      <c r="BK7" s="6"/>
      <c r="BL7" s="6"/>
      <c r="BM7" s="6"/>
      <c r="BN7" s="6"/>
      <c r="BO7" s="6"/>
      <c r="BP7" s="129"/>
      <c r="BQ7" s="129"/>
      <c r="BR7" s="131"/>
    </row>
    <row r="8" spans="1:70" x14ac:dyDescent="0.3">
      <c r="A8" s="70">
        <f t="shared" si="0"/>
        <v>9</v>
      </c>
      <c r="B8" s="128"/>
      <c r="C8" s="129"/>
      <c r="D8" s="129"/>
      <c r="E8" s="6"/>
      <c r="F8" s="6"/>
      <c r="G8" s="6"/>
      <c r="H8" s="6"/>
      <c r="I8" s="6"/>
      <c r="J8" s="6"/>
      <c r="K8" s="6"/>
      <c r="L8" s="6"/>
      <c r="M8" s="6"/>
      <c r="N8" s="6"/>
      <c r="O8" s="129"/>
      <c r="P8" s="129"/>
      <c r="Q8" s="131"/>
      <c r="S8" s="128"/>
      <c r="T8" s="129"/>
      <c r="U8" s="129"/>
      <c r="V8" s="6"/>
      <c r="W8" s="6"/>
      <c r="X8" s="6"/>
      <c r="Y8" s="6"/>
      <c r="Z8" s="6"/>
      <c r="AA8" s="6"/>
      <c r="AB8" s="6"/>
      <c r="AC8" s="6"/>
      <c r="AD8" s="6"/>
      <c r="AE8" s="6"/>
      <c r="AF8" s="129"/>
      <c r="AG8" s="129"/>
      <c r="AH8" s="131"/>
      <c r="AJ8" s="128"/>
      <c r="AK8" s="129"/>
      <c r="AL8" s="129"/>
      <c r="AM8" s="6"/>
      <c r="AN8" s="6"/>
      <c r="AO8" s="6"/>
      <c r="AP8" s="6"/>
      <c r="AQ8" s="6"/>
      <c r="AR8" s="6"/>
      <c r="AS8" s="6"/>
      <c r="AT8" s="6"/>
      <c r="AU8" s="6"/>
      <c r="AV8" s="6"/>
      <c r="AW8" s="129"/>
      <c r="AX8" s="129"/>
      <c r="AY8" s="131"/>
      <c r="BC8" s="128"/>
      <c r="BD8" s="129"/>
      <c r="BE8" s="129"/>
      <c r="BF8" s="6"/>
      <c r="BG8" s="6"/>
      <c r="BH8" s="6"/>
      <c r="BI8" s="6"/>
      <c r="BJ8" s="6"/>
      <c r="BK8" s="6"/>
      <c r="BL8" s="6"/>
      <c r="BM8" s="6"/>
      <c r="BN8" s="6"/>
      <c r="BO8" s="6"/>
      <c r="BP8" s="129"/>
      <c r="BQ8" s="129"/>
      <c r="BR8" s="131"/>
    </row>
    <row r="9" spans="1:70" x14ac:dyDescent="0.3">
      <c r="A9" s="70">
        <f t="shared" si="0"/>
        <v>8</v>
      </c>
      <c r="B9" s="128"/>
      <c r="C9" s="129"/>
      <c r="D9" s="129"/>
      <c r="E9" s="6"/>
      <c r="F9" s="6"/>
      <c r="G9" s="6"/>
      <c r="H9" s="6"/>
      <c r="I9" s="6"/>
      <c r="J9" s="6"/>
      <c r="K9" s="6"/>
      <c r="L9" s="6"/>
      <c r="M9" s="6"/>
      <c r="N9" s="6"/>
      <c r="O9" s="129"/>
      <c r="P9" s="129"/>
      <c r="Q9" s="131"/>
      <c r="S9" s="128"/>
      <c r="T9" s="129"/>
      <c r="U9" s="129"/>
      <c r="V9" s="6"/>
      <c r="W9" s="6"/>
      <c r="X9" s="6"/>
      <c r="Y9" s="6"/>
      <c r="Z9" s="6"/>
      <c r="AA9" s="6"/>
      <c r="AB9" s="6"/>
      <c r="AC9" s="6"/>
      <c r="AD9" s="6"/>
      <c r="AE9" s="6"/>
      <c r="AF9" s="129"/>
      <c r="AG9" s="129"/>
      <c r="AH9" s="131"/>
      <c r="AJ9" s="128"/>
      <c r="AK9" s="129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9"/>
      <c r="AX9" s="129"/>
      <c r="AY9" s="131"/>
      <c r="BC9" s="128"/>
      <c r="BD9" s="129"/>
      <c r="BE9" s="129"/>
      <c r="BF9" s="6"/>
      <c r="BG9" s="6"/>
      <c r="BH9" s="6"/>
      <c r="BI9" s="6"/>
      <c r="BJ9" s="6"/>
      <c r="BK9" s="6"/>
      <c r="BL9" s="6"/>
      <c r="BM9" s="6"/>
      <c r="BN9" s="6"/>
      <c r="BO9" s="6"/>
      <c r="BP9" s="129"/>
      <c r="BQ9" s="129"/>
      <c r="BR9" s="131"/>
    </row>
    <row r="10" spans="1:70" x14ac:dyDescent="0.3">
      <c r="A10" s="70">
        <f t="shared" si="0"/>
        <v>7</v>
      </c>
      <c r="B10" s="128"/>
      <c r="C10" s="129"/>
      <c r="D10" s="129"/>
      <c r="E10" s="6"/>
      <c r="F10" s="6"/>
      <c r="G10" s="6"/>
      <c r="H10" s="6"/>
      <c r="I10" s="6"/>
      <c r="J10" s="6"/>
      <c r="K10" s="6"/>
      <c r="L10" s="6"/>
      <c r="M10" s="6"/>
      <c r="N10" s="6"/>
      <c r="O10" s="129"/>
      <c r="P10" s="129"/>
      <c r="Q10" s="131"/>
      <c r="S10" s="128"/>
      <c r="T10" s="129"/>
      <c r="U10" s="129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9"/>
      <c r="AG10" s="129"/>
      <c r="AH10" s="131"/>
      <c r="AJ10" s="128"/>
      <c r="AK10" s="129"/>
      <c r="AL10" s="129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9"/>
      <c r="AY10" s="131"/>
      <c r="BC10" s="128"/>
      <c r="BD10" s="129"/>
      <c r="BE10" s="129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9"/>
      <c r="BQ10" s="129"/>
      <c r="BR10" s="131"/>
    </row>
    <row r="11" spans="1:70" x14ac:dyDescent="0.3">
      <c r="A11" s="70">
        <f t="shared" si="0"/>
        <v>6</v>
      </c>
      <c r="B11" s="128"/>
      <c r="C11" s="129"/>
      <c r="D11" s="129"/>
      <c r="E11" s="6"/>
      <c r="F11" s="6"/>
      <c r="G11" s="6"/>
      <c r="H11" s="6"/>
      <c r="I11" s="6"/>
      <c r="J11" s="6"/>
      <c r="K11" s="6"/>
      <c r="L11" s="6"/>
      <c r="M11" s="6"/>
      <c r="N11" s="6"/>
      <c r="O11" s="129"/>
      <c r="P11" s="129"/>
      <c r="Q11" s="131"/>
      <c r="S11" s="128"/>
      <c r="T11" s="129"/>
      <c r="U11" s="129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129"/>
      <c r="AG11" s="129"/>
      <c r="AH11" s="131"/>
      <c r="AJ11" s="128"/>
      <c r="AK11" s="129"/>
      <c r="AL11" s="129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9"/>
      <c r="AX11" s="129"/>
      <c r="AY11" s="131"/>
      <c r="BC11" s="128"/>
      <c r="BD11" s="129"/>
      <c r="BE11" s="129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9"/>
      <c r="BQ11" s="129"/>
      <c r="BR11" s="131"/>
    </row>
    <row r="12" spans="1:70" x14ac:dyDescent="0.3">
      <c r="A12" s="70">
        <f t="shared" si="0"/>
        <v>5</v>
      </c>
      <c r="B12" s="128"/>
      <c r="C12" s="129"/>
      <c r="D12" s="129"/>
      <c r="E12" s="6"/>
      <c r="F12" s="6"/>
      <c r="G12" s="6"/>
      <c r="H12" s="6"/>
      <c r="I12" s="6"/>
      <c r="J12" s="6"/>
      <c r="K12" s="6"/>
      <c r="L12" s="6"/>
      <c r="M12" s="6"/>
      <c r="N12" s="6"/>
      <c r="O12" s="129"/>
      <c r="P12" s="129"/>
      <c r="Q12" s="131"/>
      <c r="S12" s="128"/>
      <c r="T12" s="129"/>
      <c r="U12" s="129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129"/>
      <c r="AG12" s="129"/>
      <c r="AH12" s="131"/>
      <c r="AJ12" s="128"/>
      <c r="AK12" s="129"/>
      <c r="AL12" s="129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9"/>
      <c r="AX12" s="129"/>
      <c r="AY12" s="131"/>
      <c r="BC12" s="128"/>
      <c r="BD12" s="129"/>
      <c r="BE12" s="129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9"/>
      <c r="BQ12" s="129"/>
      <c r="BR12" s="131"/>
    </row>
    <row r="13" spans="1:70" x14ac:dyDescent="0.3">
      <c r="A13" s="70">
        <f t="shared" si="0"/>
        <v>4</v>
      </c>
      <c r="B13" s="128"/>
      <c r="C13" s="129"/>
      <c r="D13" s="129"/>
      <c r="E13" s="6"/>
      <c r="F13" s="6"/>
      <c r="G13" s="6"/>
      <c r="H13" s="6"/>
      <c r="I13" s="6"/>
      <c r="J13" s="6"/>
      <c r="K13" s="6"/>
      <c r="L13" s="6"/>
      <c r="M13" s="6"/>
      <c r="N13" s="6"/>
      <c r="O13" s="129"/>
      <c r="P13" s="129"/>
      <c r="Q13" s="131"/>
      <c r="S13" s="128"/>
      <c r="T13" s="129"/>
      <c r="U13" s="129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129"/>
      <c r="AG13" s="129"/>
      <c r="AH13" s="131"/>
      <c r="AJ13" s="128"/>
      <c r="AK13" s="129"/>
      <c r="AL13" s="129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9"/>
      <c r="AX13" s="129"/>
      <c r="AY13" s="131"/>
      <c r="BC13" s="128"/>
      <c r="BD13" s="129"/>
      <c r="BE13" s="129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9"/>
      <c r="BQ13" s="129"/>
      <c r="BR13" s="131"/>
    </row>
    <row r="14" spans="1:70" x14ac:dyDescent="0.3">
      <c r="A14" s="70">
        <f t="shared" si="0"/>
        <v>3</v>
      </c>
      <c r="B14" s="128"/>
      <c r="C14" s="129"/>
      <c r="D14" s="129"/>
      <c r="E14" s="6"/>
      <c r="F14" s="6"/>
      <c r="G14" s="6"/>
      <c r="H14" s="6"/>
      <c r="I14" s="6"/>
      <c r="J14" s="6"/>
      <c r="K14" s="6"/>
      <c r="L14" s="6"/>
      <c r="M14" s="6"/>
      <c r="N14" s="6"/>
      <c r="O14" s="129"/>
      <c r="P14" s="129"/>
      <c r="Q14" s="131"/>
      <c r="S14" s="128"/>
      <c r="T14" s="129"/>
      <c r="U14" s="129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129"/>
      <c r="AG14" s="129"/>
      <c r="AH14" s="131"/>
      <c r="AJ14" s="128"/>
      <c r="AK14" s="129"/>
      <c r="AL14" s="129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9"/>
      <c r="AX14" s="129"/>
      <c r="AY14" s="131"/>
      <c r="BC14" s="128"/>
      <c r="BD14" s="129"/>
      <c r="BE14" s="129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9"/>
      <c r="BQ14" s="129"/>
      <c r="BR14" s="131"/>
    </row>
    <row r="15" spans="1:70" x14ac:dyDescent="0.3">
      <c r="A15" s="70">
        <f t="shared" si="0"/>
        <v>2</v>
      </c>
      <c r="B15" s="121"/>
      <c r="C15" s="122"/>
      <c r="D15" s="122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2"/>
      <c r="P15" s="122"/>
      <c r="Q15" s="124"/>
      <c r="S15" s="121"/>
      <c r="T15" s="122"/>
      <c r="U15" s="7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7"/>
      <c r="AG15" s="122"/>
      <c r="AH15" s="124"/>
      <c r="AJ15" s="121"/>
      <c r="AK15" s="122"/>
      <c r="AL15" s="122"/>
      <c r="AM15" s="129"/>
      <c r="AN15" s="129"/>
      <c r="AO15" s="129"/>
      <c r="AP15" s="129"/>
      <c r="AQ15" s="7"/>
      <c r="AR15" s="129"/>
      <c r="AS15" s="129"/>
      <c r="AT15" s="129"/>
      <c r="AU15" s="129"/>
      <c r="AV15" s="129"/>
      <c r="AW15" s="122"/>
      <c r="AX15" s="122"/>
      <c r="AY15" s="124"/>
      <c r="BC15" s="121"/>
      <c r="BD15" s="122"/>
      <c r="BE15" s="7"/>
      <c r="BF15" s="129"/>
      <c r="BG15" s="129"/>
      <c r="BH15" s="129"/>
      <c r="BI15" s="129"/>
      <c r="BJ15" s="129"/>
      <c r="BK15" s="129"/>
      <c r="BL15" s="129"/>
      <c r="BM15" s="129"/>
      <c r="BN15" s="129"/>
      <c r="BO15" s="129"/>
      <c r="BP15" s="122"/>
      <c r="BQ15" s="122"/>
      <c r="BR15" s="124"/>
    </row>
    <row r="16" spans="1:70" x14ac:dyDescent="0.3">
      <c r="A16" s="70">
        <f>+A17+1</f>
        <v>1</v>
      </c>
      <c r="B16" s="121"/>
      <c r="C16" s="122"/>
      <c r="D16" s="122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2"/>
      <c r="P16" s="122"/>
      <c r="Q16" s="124"/>
      <c r="S16" s="121"/>
      <c r="T16" s="122"/>
      <c r="U16" s="122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2"/>
      <c r="AG16" s="122"/>
      <c r="AH16" s="124"/>
      <c r="AJ16" s="121"/>
      <c r="AK16" s="122"/>
      <c r="AL16" s="122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2"/>
      <c r="AX16" s="122"/>
      <c r="AY16" s="124"/>
      <c r="BC16" s="121"/>
      <c r="BD16" s="122"/>
      <c r="BE16" s="122"/>
      <c r="BF16" s="129"/>
      <c r="BG16" s="129"/>
      <c r="BH16" s="129"/>
      <c r="BI16" s="129"/>
      <c r="BJ16" s="129"/>
      <c r="BK16" s="129"/>
      <c r="BL16" s="129"/>
      <c r="BM16" s="129"/>
      <c r="BN16" s="129"/>
      <c r="BO16" s="129"/>
      <c r="BP16" s="122"/>
      <c r="BQ16" s="122"/>
      <c r="BR16" s="124"/>
    </row>
    <row r="17" spans="1:74" x14ac:dyDescent="0.3">
      <c r="A17" s="70">
        <v>0</v>
      </c>
      <c r="B17" s="127"/>
      <c r="C17" s="125"/>
      <c r="D17" s="125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25"/>
      <c r="P17" s="125"/>
      <c r="Q17" s="126"/>
      <c r="S17" s="127"/>
      <c r="T17" s="125"/>
      <c r="U17" s="125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25"/>
      <c r="AG17" s="125"/>
      <c r="AH17" s="126"/>
      <c r="AJ17" s="127"/>
      <c r="AK17" s="125"/>
      <c r="AL17" s="125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25"/>
      <c r="AX17" s="125"/>
      <c r="AY17" s="126"/>
      <c r="BC17" s="127"/>
      <c r="BD17" s="125"/>
      <c r="BE17" s="125"/>
      <c r="BF17" s="130"/>
      <c r="BG17" s="130"/>
      <c r="BH17" s="130"/>
      <c r="BI17" s="130"/>
      <c r="BJ17" s="130"/>
      <c r="BK17" s="130"/>
      <c r="BL17" s="130"/>
      <c r="BM17" s="130"/>
      <c r="BN17" s="130"/>
      <c r="BO17" s="130"/>
      <c r="BP17" s="125"/>
      <c r="BQ17" s="125"/>
      <c r="BR17" s="126"/>
    </row>
    <row r="18" spans="1:74" x14ac:dyDescent="0.3">
      <c r="B18" s="70">
        <v>0</v>
      </c>
      <c r="C18" s="70">
        <f>B18+1</f>
        <v>1</v>
      </c>
      <c r="D18" s="70">
        <f t="shared" ref="D18" si="1">C18+1</f>
        <v>2</v>
      </c>
      <c r="E18" s="70">
        <f t="shared" ref="E18" si="2">D18+1</f>
        <v>3</v>
      </c>
      <c r="F18" s="70">
        <f t="shared" ref="F18" si="3">E18+1</f>
        <v>4</v>
      </c>
      <c r="G18" s="70">
        <f t="shared" ref="G18" si="4">F18+1</f>
        <v>5</v>
      </c>
      <c r="H18" s="70">
        <f t="shared" ref="H18" si="5">G18+1</f>
        <v>6</v>
      </c>
      <c r="I18" s="70">
        <f t="shared" ref="I18" si="6">H18+1</f>
        <v>7</v>
      </c>
      <c r="J18" s="70">
        <f t="shared" ref="J18" si="7">I18+1</f>
        <v>8</v>
      </c>
      <c r="K18" s="70">
        <f t="shared" ref="K18" si="8">J18+1</f>
        <v>9</v>
      </c>
      <c r="L18" s="70">
        <f t="shared" ref="L18" si="9">K18+1</f>
        <v>10</v>
      </c>
      <c r="M18" s="70">
        <f t="shared" ref="M18" si="10">L18+1</f>
        <v>11</v>
      </c>
      <c r="N18" s="70">
        <f t="shared" ref="N18" si="11">M18+1</f>
        <v>12</v>
      </c>
      <c r="O18" s="70">
        <f t="shared" ref="O18" si="12">N18+1</f>
        <v>13</v>
      </c>
      <c r="P18" s="70">
        <f t="shared" ref="P18" si="13">O18+1</f>
        <v>14</v>
      </c>
      <c r="Q18" s="70">
        <f t="shared" ref="Q18" si="14">P18+1</f>
        <v>15</v>
      </c>
      <c r="R18" s="70"/>
    </row>
    <row r="20" spans="1:74" x14ac:dyDescent="0.3">
      <c r="B20" s="119"/>
      <c r="C20" s="20"/>
      <c r="D20" s="20"/>
      <c r="E20" s="20"/>
      <c r="F20" s="123"/>
      <c r="H20" s="119"/>
      <c r="I20" s="132"/>
      <c r="J20" s="132"/>
      <c r="K20" s="132"/>
      <c r="L20" s="123"/>
      <c r="N20" s="119"/>
      <c r="O20" s="132"/>
      <c r="P20" s="132"/>
      <c r="Q20" s="132"/>
      <c r="R20" s="123"/>
      <c r="T20" s="119"/>
      <c r="U20" s="132"/>
      <c r="V20" s="132"/>
      <c r="W20" s="132"/>
      <c r="X20" s="123"/>
      <c r="Z20" s="119"/>
      <c r="AA20" s="20"/>
      <c r="AB20" s="20"/>
      <c r="AC20" s="20"/>
      <c r="AD20" s="123"/>
      <c r="AF20" s="119"/>
      <c r="AG20" s="132"/>
      <c r="AH20" s="132"/>
      <c r="AI20" s="132"/>
      <c r="AJ20" s="123"/>
      <c r="AL20" s="119"/>
      <c r="AM20" s="132"/>
      <c r="AN20" s="132"/>
      <c r="AO20" s="132"/>
      <c r="AP20" s="123"/>
      <c r="AR20" s="119"/>
      <c r="AS20" s="20"/>
      <c r="AT20" s="20"/>
      <c r="AU20" s="20"/>
      <c r="AV20" s="123"/>
      <c r="AX20" s="119"/>
      <c r="AY20" s="132"/>
      <c r="AZ20" s="132"/>
      <c r="BA20" s="132"/>
      <c r="BB20" s="123"/>
      <c r="BC20" s="119"/>
      <c r="BD20" s="132"/>
      <c r="BE20" s="132"/>
      <c r="BF20" s="132"/>
      <c r="BG20" s="123"/>
      <c r="BH20" s="119"/>
      <c r="BI20" s="132"/>
      <c r="BJ20" s="132"/>
      <c r="BK20" s="132"/>
      <c r="BL20" s="123"/>
      <c r="BM20" s="119"/>
      <c r="BN20" s="132"/>
      <c r="BO20" s="132"/>
      <c r="BP20" s="132"/>
      <c r="BQ20" s="123"/>
      <c r="BR20" s="119"/>
      <c r="BS20" s="132"/>
      <c r="BT20" s="132"/>
      <c r="BU20" s="132"/>
      <c r="BV20" s="123"/>
    </row>
    <row r="21" spans="1:74" x14ac:dyDescent="0.3">
      <c r="B21" s="128"/>
      <c r="C21" s="6"/>
      <c r="D21" s="6"/>
      <c r="E21" s="6"/>
      <c r="F21" s="131"/>
      <c r="H21" s="128"/>
      <c r="I21" s="6"/>
      <c r="J21" s="6"/>
      <c r="K21" s="6"/>
      <c r="L21" s="26"/>
      <c r="N21" s="128"/>
      <c r="O21" s="6"/>
      <c r="P21" s="6"/>
      <c r="Q21" s="6"/>
      <c r="R21" s="131"/>
      <c r="T21" s="16"/>
      <c r="U21" s="6"/>
      <c r="V21" s="6"/>
      <c r="W21" s="6"/>
      <c r="X21" s="131"/>
      <c r="Z21" s="128"/>
      <c r="AA21" s="6"/>
      <c r="AB21" s="6"/>
      <c r="AC21" s="6"/>
      <c r="AD21" s="26"/>
      <c r="AF21" s="128"/>
      <c r="AG21" s="6"/>
      <c r="AH21" s="6"/>
      <c r="AI21" s="6"/>
      <c r="AJ21" s="26"/>
      <c r="AL21" s="16"/>
      <c r="AM21" s="6"/>
      <c r="AN21" s="6"/>
      <c r="AO21" s="6"/>
      <c r="AP21" s="131"/>
      <c r="AR21" s="16"/>
      <c r="AS21" s="6"/>
      <c r="AT21" s="6"/>
      <c r="AU21" s="6"/>
      <c r="AV21" s="131"/>
      <c r="AX21" s="128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1"/>
    </row>
    <row r="22" spans="1:74" x14ac:dyDescent="0.3">
      <c r="B22" s="128"/>
      <c r="C22" s="6"/>
      <c r="D22" s="6"/>
      <c r="E22" s="6"/>
      <c r="F22" s="131"/>
      <c r="H22" s="128"/>
      <c r="I22" s="6"/>
      <c r="J22" s="6"/>
      <c r="K22" s="6"/>
      <c r="L22" s="26"/>
      <c r="N22" s="128"/>
      <c r="O22" s="6"/>
      <c r="P22" s="6"/>
      <c r="Q22" s="6"/>
      <c r="R22" s="131"/>
      <c r="T22" s="16"/>
      <c r="U22" s="6"/>
      <c r="V22" s="6"/>
      <c r="W22" s="6"/>
      <c r="X22" s="131"/>
      <c r="Z22" s="128"/>
      <c r="AA22" s="6"/>
      <c r="AB22" s="6"/>
      <c r="AC22" s="6"/>
      <c r="AD22" s="26"/>
      <c r="AF22" s="128"/>
      <c r="AG22" s="6"/>
      <c r="AH22" s="6"/>
      <c r="AI22" s="6"/>
      <c r="AJ22" s="26"/>
      <c r="AL22" s="16"/>
      <c r="AM22" s="6"/>
      <c r="AN22" s="6"/>
      <c r="AO22" s="6"/>
      <c r="AP22" s="131"/>
      <c r="AR22" s="16"/>
      <c r="AS22" s="6"/>
      <c r="AT22" s="6"/>
      <c r="AU22" s="6"/>
      <c r="AV22" s="131"/>
      <c r="AX22" s="128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1"/>
    </row>
    <row r="23" spans="1:74" x14ac:dyDescent="0.3">
      <c r="B23" s="128"/>
      <c r="C23" s="6"/>
      <c r="D23" s="6"/>
      <c r="E23" s="6"/>
      <c r="F23" s="131"/>
      <c r="H23" s="128"/>
      <c r="I23" s="6"/>
      <c r="J23" s="6"/>
      <c r="K23" s="6"/>
      <c r="L23" s="26"/>
      <c r="N23" s="128"/>
      <c r="O23" s="6"/>
      <c r="P23" s="6"/>
      <c r="Q23" s="6"/>
      <c r="R23" s="131"/>
      <c r="T23" s="16"/>
      <c r="U23" s="6"/>
      <c r="V23" s="6"/>
      <c r="W23" s="6"/>
      <c r="X23" s="131"/>
      <c r="Z23" s="128"/>
      <c r="AA23" s="6"/>
      <c r="AB23" s="6"/>
      <c r="AC23" s="6"/>
      <c r="AD23" s="26"/>
      <c r="AF23" s="128"/>
      <c r="AG23" s="6"/>
      <c r="AH23" s="6"/>
      <c r="AI23" s="6"/>
      <c r="AJ23" s="26"/>
      <c r="AL23" s="16"/>
      <c r="AM23" s="6"/>
      <c r="AN23" s="6"/>
      <c r="AO23" s="6"/>
      <c r="AP23" s="131"/>
      <c r="AR23" s="16"/>
      <c r="AS23" s="6"/>
      <c r="AT23" s="6"/>
      <c r="AU23" s="6"/>
      <c r="AV23" s="131"/>
      <c r="AX23" s="128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1"/>
    </row>
    <row r="24" spans="1:74" x14ac:dyDescent="0.3">
      <c r="B24" s="127"/>
      <c r="C24" s="130"/>
      <c r="D24" s="130"/>
      <c r="E24" s="130"/>
      <c r="F24" s="126"/>
      <c r="H24" s="127"/>
      <c r="I24" s="130"/>
      <c r="J24" s="130"/>
      <c r="K24" s="130"/>
      <c r="L24" s="126"/>
      <c r="N24" s="127"/>
      <c r="O24" s="22"/>
      <c r="P24" s="22"/>
      <c r="Q24" s="22"/>
      <c r="R24" s="126"/>
      <c r="T24" s="127"/>
      <c r="U24" s="130"/>
      <c r="V24" s="130"/>
      <c r="W24" s="130"/>
      <c r="X24" s="126"/>
      <c r="Z24" s="127"/>
      <c r="AA24" s="130"/>
      <c r="AB24" s="130"/>
      <c r="AC24" s="130"/>
      <c r="AD24" s="126"/>
      <c r="AF24" s="127"/>
      <c r="AG24" s="22"/>
      <c r="AH24" s="22"/>
      <c r="AI24" s="22"/>
      <c r="AJ24" s="126"/>
      <c r="AL24" s="127"/>
      <c r="AM24" s="22"/>
      <c r="AN24" s="22"/>
      <c r="AO24" s="22"/>
      <c r="AP24" s="126"/>
      <c r="AR24" s="127"/>
      <c r="AS24" s="130"/>
      <c r="AT24" s="130"/>
      <c r="AU24" s="130"/>
      <c r="AV24" s="126"/>
      <c r="AX24" s="127"/>
      <c r="AY24" s="130"/>
      <c r="AZ24" s="130"/>
      <c r="BA24" s="130"/>
      <c r="BB24" s="126"/>
      <c r="BC24" s="127"/>
      <c r="BD24" s="130"/>
      <c r="BE24" s="130"/>
      <c r="BF24" s="130"/>
      <c r="BG24" s="126"/>
      <c r="BH24" s="127"/>
      <c r="BI24" s="130"/>
      <c r="BJ24" s="130"/>
      <c r="BK24" s="130"/>
      <c r="BL24" s="126"/>
      <c r="BM24" s="127"/>
      <c r="BN24" s="130"/>
      <c r="BO24" s="130"/>
      <c r="BP24" s="130"/>
      <c r="BQ24" s="126"/>
      <c r="BR24" s="127"/>
      <c r="BS24" s="22"/>
      <c r="BT24" s="22"/>
      <c r="BU24" s="22"/>
      <c r="BV24" s="126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9"/>
      <c r="C26" s="20"/>
      <c r="D26" s="20"/>
      <c r="E26" s="20"/>
      <c r="F26" s="123"/>
      <c r="H26" s="119"/>
      <c r="I26" s="132"/>
      <c r="J26" s="132"/>
      <c r="K26" s="132"/>
      <c r="L26" s="123"/>
      <c r="N26" s="119"/>
      <c r="O26" s="20"/>
      <c r="P26" s="20"/>
      <c r="Q26" s="20"/>
      <c r="R26" s="123"/>
      <c r="T26" s="119"/>
      <c r="U26" s="20"/>
      <c r="V26" s="20"/>
      <c r="W26" s="20"/>
      <c r="X26" s="123"/>
      <c r="Z26" s="119"/>
      <c r="AA26" s="20"/>
      <c r="AB26" s="20"/>
      <c r="AC26" s="20"/>
      <c r="AD26" s="123"/>
      <c r="AF26" s="119"/>
      <c r="AG26" s="20"/>
      <c r="AH26" s="20"/>
      <c r="AI26" s="20"/>
      <c r="AJ26" s="123"/>
      <c r="AL26" s="119"/>
      <c r="AM26" s="132"/>
      <c r="AN26" s="132"/>
      <c r="AO26" s="132"/>
      <c r="AP26" s="123"/>
      <c r="AR26" s="119"/>
      <c r="AS26" s="132"/>
      <c r="AT26" s="132"/>
      <c r="AU26" s="132"/>
      <c r="AV26" s="123"/>
      <c r="AX26" s="25"/>
      <c r="AY26" s="20"/>
      <c r="AZ26" s="20"/>
      <c r="BA26" s="20"/>
      <c r="BB26" s="31"/>
    </row>
    <row r="27" spans="1:74" x14ac:dyDescent="0.3">
      <c r="B27" s="128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1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8"/>
      <c r="AG27" s="6"/>
      <c r="AH27" s="6"/>
      <c r="AI27" s="6"/>
      <c r="AJ27" s="131"/>
      <c r="AL27" s="16"/>
      <c r="AM27" s="6"/>
      <c r="AN27" s="6"/>
      <c r="AO27" s="6"/>
      <c r="AP27" s="26"/>
      <c r="AR27" s="128"/>
      <c r="AS27" s="6"/>
      <c r="AT27" s="6"/>
      <c r="AU27" s="6"/>
      <c r="AV27" s="131"/>
      <c r="AX27" s="16"/>
      <c r="AY27" s="17"/>
      <c r="AZ27" s="17"/>
      <c r="BA27" s="17"/>
      <c r="BB27" s="26"/>
    </row>
    <row r="28" spans="1:74" x14ac:dyDescent="0.3">
      <c r="B28" s="128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1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8"/>
      <c r="AG28" s="6"/>
      <c r="AH28" s="6"/>
      <c r="AI28" s="6"/>
      <c r="AJ28" s="131"/>
      <c r="AL28" s="16"/>
      <c r="AM28" s="6"/>
      <c r="AN28" s="6"/>
      <c r="AO28" s="6"/>
      <c r="AP28" s="26"/>
      <c r="AR28" s="128"/>
      <c r="AS28" s="6"/>
      <c r="AT28" s="6"/>
      <c r="AU28" s="6"/>
      <c r="AV28" s="131"/>
      <c r="AX28" s="16"/>
      <c r="AY28" s="17"/>
      <c r="AZ28" s="17"/>
      <c r="BA28" s="17"/>
      <c r="BB28" s="26"/>
    </row>
    <row r="29" spans="1:74" x14ac:dyDescent="0.3">
      <c r="B29" s="128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1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8"/>
      <c r="AG29" s="6"/>
      <c r="AH29" s="6"/>
      <c r="AI29" s="6"/>
      <c r="AJ29" s="131"/>
      <c r="AL29" s="16"/>
      <c r="AM29" s="6"/>
      <c r="AN29" s="6"/>
      <c r="AO29" s="6"/>
      <c r="AP29" s="26"/>
      <c r="AR29" s="128"/>
      <c r="AS29" s="6"/>
      <c r="AT29" s="6"/>
      <c r="AU29" s="6"/>
      <c r="AV29" s="131"/>
      <c r="AX29" s="16"/>
      <c r="AY29" s="17"/>
      <c r="AZ29" s="17"/>
      <c r="BA29" s="17"/>
      <c r="BB29" s="26"/>
    </row>
    <row r="30" spans="1:74" x14ac:dyDescent="0.3">
      <c r="B30" s="127"/>
      <c r="C30" s="22"/>
      <c r="D30" s="22"/>
      <c r="E30" s="22"/>
      <c r="F30" s="126"/>
      <c r="H30" s="127"/>
      <c r="I30" s="22"/>
      <c r="J30" s="22"/>
      <c r="K30" s="22"/>
      <c r="L30" s="126"/>
      <c r="N30" s="127"/>
      <c r="O30" s="22"/>
      <c r="P30" s="22"/>
      <c r="Q30" s="22"/>
      <c r="R30" s="126"/>
      <c r="T30" s="127"/>
      <c r="U30" s="130"/>
      <c r="V30" s="130"/>
      <c r="W30" s="130"/>
      <c r="X30" s="126"/>
      <c r="Z30" s="127"/>
      <c r="AA30" s="22"/>
      <c r="AB30" s="22"/>
      <c r="AC30" s="22"/>
      <c r="AD30" s="126"/>
      <c r="AF30" s="127"/>
      <c r="AG30" s="22"/>
      <c r="AH30" s="22"/>
      <c r="AI30" s="22"/>
      <c r="AJ30" s="126"/>
      <c r="AL30" s="127"/>
      <c r="AM30" s="130"/>
      <c r="AN30" s="130"/>
      <c r="AO30" s="130"/>
      <c r="AP30" s="126"/>
      <c r="AR30" s="127"/>
      <c r="AS30" s="130"/>
      <c r="AT30" s="130"/>
      <c r="AU30" s="130"/>
      <c r="AV30" s="126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2" sqref="A2:A10"/>
    </sheetView>
  </sheetViews>
  <sheetFormatPr defaultColWidth="14.44140625" defaultRowHeight="14.4" x14ac:dyDescent="0.3"/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243</v>
      </c>
      <c r="B2" s="6" t="s">
        <v>200</v>
      </c>
      <c r="C2" s="6" t="s">
        <v>205</v>
      </c>
      <c r="D2" s="6" t="s">
        <v>208</v>
      </c>
      <c r="E2" s="6" t="s">
        <v>138</v>
      </c>
      <c r="F2" s="6" t="s">
        <v>215</v>
      </c>
      <c r="G2" s="6" t="s">
        <v>217</v>
      </c>
    </row>
    <row r="3" spans="1:7" x14ac:dyDescent="0.3">
      <c r="A3" t="s">
        <v>240</v>
      </c>
      <c r="B3" t="s">
        <v>170</v>
      </c>
      <c r="C3" t="s">
        <v>206</v>
      </c>
      <c r="D3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242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246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241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245</v>
      </c>
      <c r="B7" t="s">
        <v>223</v>
      </c>
      <c r="C7" t="s">
        <v>236</v>
      </c>
      <c r="D7" t="s">
        <v>227</v>
      </c>
    </row>
    <row r="8" spans="1:7" x14ac:dyDescent="0.3">
      <c r="A8" t="s">
        <v>244</v>
      </c>
      <c r="B8" t="s">
        <v>225</v>
      </c>
      <c r="C8" t="s">
        <v>237</v>
      </c>
      <c r="D8" t="s">
        <v>226</v>
      </c>
    </row>
    <row r="9" spans="1:7" x14ac:dyDescent="0.3">
      <c r="A9" t="s">
        <v>247</v>
      </c>
      <c r="B9" t="s">
        <v>249</v>
      </c>
      <c r="D9" t="s">
        <v>229</v>
      </c>
    </row>
    <row r="10" spans="1:7" x14ac:dyDescent="0.3">
      <c r="A10" t="s">
        <v>248</v>
      </c>
      <c r="D10" t="s">
        <v>230</v>
      </c>
    </row>
    <row r="11" spans="1:7" x14ac:dyDescent="0.3">
      <c r="D11" t="s">
        <v>233</v>
      </c>
    </row>
    <row r="12" spans="1:7" x14ac:dyDescent="0.3">
      <c r="D12" t="s">
        <v>232</v>
      </c>
    </row>
    <row r="13" spans="1:7" x14ac:dyDescent="0.3">
      <c r="D13" t="s">
        <v>234</v>
      </c>
    </row>
    <row r="14" spans="1:7" x14ac:dyDescent="0.3">
      <c r="D14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4"/>
  <sheetViews>
    <sheetView workbookViewId="0">
      <selection activeCell="C15" sqref="C15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 t="shared" ref="B3:B10" si="0"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si="0"/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 t="shared" ref="E13:L13" si="1">D13+1</f>
        <v>2</v>
      </c>
      <c r="F13" s="17">
        <f t="shared" si="1"/>
        <v>3</v>
      </c>
      <c r="G13" s="17">
        <f t="shared" si="1"/>
        <v>4</v>
      </c>
      <c r="H13" s="17">
        <f t="shared" si="1"/>
        <v>5</v>
      </c>
      <c r="I13" s="17">
        <f t="shared" si="1"/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</row>
    <row r="26" spans="1:67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</row>
    <row r="27" spans="1:67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</row>
    <row r="28" spans="1:67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</row>
    <row r="29" spans="1:67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</row>
    <row r="30" spans="1:67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</row>
    <row r="31" spans="1:67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</row>
    <row r="32" spans="1:67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</row>
    <row r="33" spans="3:56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</row>
    <row r="34" spans="3:56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opLeftCell="A12" workbookViewId="0">
      <selection activeCell="AD33" sqref="AD33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3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7"/>
      <c r="F27" s="47"/>
      <c r="G27" s="47"/>
      <c r="H27" s="47"/>
      <c r="I27" s="47"/>
      <c r="J27" s="47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7"/>
      <c r="E28" s="7"/>
      <c r="F28" s="7"/>
      <c r="G28" s="7"/>
      <c r="H28" s="7"/>
      <c r="I28" s="7"/>
      <c r="J28" s="7"/>
      <c r="K28" s="7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49"/>
      <c r="D29" s="7"/>
      <c r="E29" s="7"/>
      <c r="F29" s="7"/>
      <c r="G29" s="7"/>
      <c r="H29" s="7"/>
      <c r="I29" s="7"/>
      <c r="J29" s="7"/>
      <c r="K29" s="7"/>
      <c r="L29" s="50"/>
      <c r="N29" s="12"/>
      <c r="O29" s="45"/>
      <c r="P29" s="45"/>
      <c r="Q29" s="45"/>
      <c r="R29" s="45"/>
      <c r="S29" s="45"/>
      <c r="T29" s="45"/>
      <c r="U29" s="45"/>
      <c r="V29" s="45"/>
      <c r="W29" s="24"/>
    </row>
    <row r="30" spans="1:67" x14ac:dyDescent="0.3">
      <c r="C30" s="49"/>
      <c r="D30" s="7"/>
      <c r="E30" s="7"/>
      <c r="F30" s="7"/>
      <c r="G30" s="7"/>
      <c r="H30" s="7"/>
      <c r="I30" s="7"/>
      <c r="J30" s="7"/>
      <c r="K30" s="7"/>
      <c r="L30" s="50"/>
      <c r="N30" s="12"/>
      <c r="O30" s="45"/>
      <c r="P30" s="7"/>
      <c r="Q30" s="7"/>
      <c r="R30" s="7"/>
      <c r="S30" s="7"/>
      <c r="T30" s="7"/>
      <c r="U30" s="7"/>
      <c r="V30" s="45"/>
      <c r="W30" s="24"/>
    </row>
    <row r="31" spans="1:67" x14ac:dyDescent="0.3">
      <c r="C31" s="49"/>
      <c r="D31" s="7"/>
      <c r="E31" s="7"/>
      <c r="F31" s="7"/>
      <c r="G31" s="7"/>
      <c r="H31" s="7"/>
      <c r="I31" s="7"/>
      <c r="J31" s="7"/>
      <c r="K31" s="7"/>
      <c r="L31" s="50"/>
      <c r="N31" s="12"/>
      <c r="O31" s="45"/>
      <c r="P31" s="7"/>
      <c r="Q31" s="7"/>
      <c r="R31" s="7"/>
      <c r="S31" s="7"/>
      <c r="T31" s="7"/>
      <c r="U31" s="7"/>
      <c r="V31" s="45"/>
      <c r="W31" s="24"/>
    </row>
    <row r="32" spans="1:67" x14ac:dyDescent="0.3">
      <c r="C32" s="49"/>
      <c r="D32" s="7"/>
      <c r="E32" s="7"/>
      <c r="F32" s="7"/>
      <c r="G32" s="7"/>
      <c r="H32" s="7"/>
      <c r="I32" s="7"/>
      <c r="J32" s="7"/>
      <c r="K32" s="7"/>
      <c r="L32" s="50"/>
      <c r="N32" s="12"/>
      <c r="O32" s="45"/>
      <c r="P32" s="7"/>
      <c r="Q32" s="7"/>
      <c r="R32" s="7"/>
      <c r="S32" s="7"/>
      <c r="T32" s="7"/>
      <c r="U32" s="7"/>
      <c r="V32" s="45"/>
      <c r="W32" s="24"/>
    </row>
    <row r="33" spans="3:23" x14ac:dyDescent="0.3">
      <c r="C33" s="49"/>
      <c r="D33" s="7"/>
      <c r="E33" s="7"/>
      <c r="F33" s="7"/>
      <c r="G33" s="7"/>
      <c r="H33" s="7"/>
      <c r="I33" s="7"/>
      <c r="J33" s="7"/>
      <c r="K33" s="7"/>
      <c r="L33" s="50"/>
      <c r="N33" s="12"/>
      <c r="O33" s="45"/>
      <c r="P33" s="7"/>
      <c r="Q33" s="7"/>
      <c r="R33" s="7"/>
      <c r="S33" s="7"/>
      <c r="T33" s="7"/>
      <c r="U33" s="7"/>
      <c r="V33" s="45"/>
      <c r="W33" s="24"/>
    </row>
    <row r="34" spans="3:23" x14ac:dyDescent="0.3">
      <c r="C34" s="49"/>
      <c r="D34" s="7"/>
      <c r="E34" s="7"/>
      <c r="F34" s="7"/>
      <c r="G34" s="7"/>
      <c r="H34" s="7"/>
      <c r="I34" s="7"/>
      <c r="J34" s="7"/>
      <c r="K34" s="7"/>
      <c r="L34" s="50"/>
      <c r="N34" s="12"/>
      <c r="O34" s="45"/>
      <c r="P34" s="7"/>
      <c r="Q34" s="7"/>
      <c r="R34" s="7"/>
      <c r="S34" s="7"/>
      <c r="T34" s="7"/>
      <c r="U34" s="7"/>
      <c r="V34" s="45"/>
      <c r="W34" s="24"/>
    </row>
    <row r="35" spans="3:23" x14ac:dyDescent="0.3">
      <c r="C35" s="49"/>
      <c r="D35" s="7"/>
      <c r="E35" s="7"/>
      <c r="F35" s="7"/>
      <c r="G35" s="7"/>
      <c r="H35" s="7"/>
      <c r="I35" s="7"/>
      <c r="J35" s="7"/>
      <c r="K35" s="7"/>
      <c r="L35" s="50"/>
      <c r="N35" s="64"/>
      <c r="O35" s="45"/>
      <c r="P35" s="45"/>
      <c r="Q35" s="45"/>
      <c r="R35" s="45"/>
      <c r="S35" s="45"/>
      <c r="T35" s="45"/>
      <c r="U35" s="45"/>
      <c r="V35" s="45"/>
      <c r="W35" s="65"/>
    </row>
    <row r="36" spans="3:23" x14ac:dyDescent="0.3">
      <c r="C36" s="51"/>
      <c r="D36" s="52"/>
      <c r="E36" s="52"/>
      <c r="F36" s="52"/>
      <c r="G36" s="52"/>
      <c r="H36" s="52"/>
      <c r="I36" s="52"/>
      <c r="J36" s="52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1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1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2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2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0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0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0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2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1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0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1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0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1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2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0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1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2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2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1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0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2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2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2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0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2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 t="shared" ref="D4:F4" si="0">C4+1</f>
        <v>2</v>
      </c>
      <c r="E4">
        <f t="shared" si="0"/>
        <v>3</v>
      </c>
      <c r="F4">
        <f t="shared" si="0"/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 t="shared" ref="A7:A9" si="1">+A6+1</f>
        <v>2</v>
      </c>
      <c r="B7" s="43"/>
      <c r="C7" s="43"/>
      <c r="D7" s="43"/>
      <c r="E7" s="43"/>
      <c r="F7" s="43"/>
    </row>
    <row r="8" spans="1:6" x14ac:dyDescent="0.3">
      <c r="A8">
        <f t="shared" si="1"/>
        <v>3</v>
      </c>
      <c r="B8" s="44"/>
      <c r="C8" s="43"/>
      <c r="D8" s="43"/>
      <c r="E8" s="43"/>
      <c r="F8" s="43"/>
    </row>
    <row r="9" spans="1:6" x14ac:dyDescent="0.3">
      <c r="A9">
        <f t="shared" si="1"/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Sheet3</vt:lpstr>
      <vt:lpstr>Sheet6</vt:lpstr>
      <vt:lpstr>Plat types</vt:lpstr>
      <vt:lpstr>City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Building Nines</vt:lpstr>
      <vt:lpstr>Building Walls</vt:lpstr>
      <vt:lpstr>Windows</vt:lpstr>
      <vt:lpstr>Circle</vt:lpstr>
      <vt:lpstr>Street</vt:lpstr>
      <vt:lpstr>block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2011-10-18T16:41:28Z</dcterms:modified>
</cp:coreProperties>
</file>