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23" activeTab="27"/>
  </bookViews>
  <sheets>
    <sheet name="Sheet3" sheetId="3" state="hidden" r:id="rId1"/>
    <sheet name="Sheet6" sheetId="6" state="hidden" r:id="rId2"/>
    <sheet name="Plat types" sheetId="20" r:id="rId3"/>
    <sheet name="City" sheetId="8" r:id="rId4"/>
    <sheet name="City with River" sheetId="12" r:id="rId5"/>
    <sheet name="Government" sheetId="14" r:id="rId6"/>
    <sheet name="Sheet7" sheetId="7" state="hidden" r:id="rId7"/>
    <sheet name="Sheet9" sheetId="9" state="hidden" r:id="rId8"/>
    <sheet name="Sheet10" sheetId="10" state="hidden" r:id="rId9"/>
    <sheet name="City names" sheetId="11" r:id="rId10"/>
    <sheet name="Digits" sheetId="13" r:id="rId11"/>
    <sheet name="Sheet5" sheetId="15" state="hidden" r:id="rId12"/>
    <sheet name="Sheet8" sheetId="16" state="hidden" r:id="rId13"/>
    <sheet name="Sheet11" sheetId="17" state="hidden" r:id="rId14"/>
    <sheet name="Sheet12" sheetId="18" state="hidden" r:id="rId15"/>
    <sheet name="Sheet13" sheetId="19" state="hidden" r:id="rId16"/>
    <sheet name="Building Nines" sheetId="21" r:id="rId17"/>
    <sheet name="Building Walls" sheetId="22" r:id="rId18"/>
    <sheet name="Windows" sheetId="23" r:id="rId19"/>
    <sheet name="Circle" sheetId="24" r:id="rId20"/>
    <sheet name="Paved Street" sheetId="26" r:id="rId21"/>
    <sheet name="Sewers" sheetId="30" r:id="rId22"/>
    <sheet name="Dirt Street (2)" sheetId="27" r:id="rId23"/>
    <sheet name="Dirt Street" sheetId="25" r:id="rId24"/>
    <sheet name="Neighbors" sheetId="31" r:id="rId25"/>
    <sheet name="Building Insides" sheetId="32" r:id="rId26"/>
    <sheet name="Parks" sheetId="33" r:id="rId27"/>
    <sheet name="Cisterns" sheetId="34" r:id="rId28"/>
    <sheet name="Roundabout" sheetId="35" r:id="rId29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16" i="32" l="1"/>
  <c r="A15" i="32" s="1"/>
  <c r="A14" i="32" s="1"/>
  <c r="A13" i="32" s="1"/>
  <c r="A12" i="32" s="1"/>
  <c r="A11" i="32" s="1"/>
  <c r="A10" i="32" s="1"/>
  <c r="A9" i="32" s="1"/>
  <c r="A8" i="32" s="1"/>
  <c r="A7" i="32" s="1"/>
  <c r="A6" i="32" s="1"/>
  <c r="A5" i="32" s="1"/>
  <c r="A4" i="32" s="1"/>
  <c r="A3" i="32" s="1"/>
  <c r="A2" i="32" s="1"/>
  <c r="C18" i="32"/>
  <c r="D18" i="32" s="1"/>
  <c r="E18" i="32" s="1"/>
  <c r="F18" i="32" s="1"/>
  <c r="G18" i="32" s="1"/>
  <c r="H18" i="32" s="1"/>
  <c r="I18" i="32" s="1"/>
  <c r="J18" i="32" s="1"/>
  <c r="K18" i="32" s="1"/>
  <c r="L18" i="32" s="1"/>
  <c r="M18" i="32" s="1"/>
  <c r="N18" i="32" s="1"/>
  <c r="O18" i="32" s="1"/>
  <c r="P18" i="32" s="1"/>
  <c r="Q18" i="32" s="1"/>
  <c r="AM12" i="3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7"/>
  <c r="BF18" i="27" s="1"/>
  <c r="BG18" i="27" s="1"/>
  <c r="BH18" i="27" s="1"/>
  <c r="BI18" i="27" s="1"/>
  <c r="BJ18" i="27" s="1"/>
  <c r="BK18" i="27" s="1"/>
  <c r="BL18" i="27" s="1"/>
  <c r="BM18" i="27" s="1"/>
  <c r="BN18" i="27" s="1"/>
  <c r="BO18" i="27" s="1"/>
  <c r="BP18" i="27" s="1"/>
  <c r="BQ18" i="27" s="1"/>
  <c r="BR18" i="27" s="1"/>
  <c r="BS18" i="27" s="1"/>
  <c r="AN18" i="27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AM18" i="27"/>
  <c r="U18" i="27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D18" i="27"/>
  <c r="E18" i="27" s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C18" i="27"/>
  <c r="BC16" i="27"/>
  <c r="AK16" i="27"/>
  <c r="S16" i="27"/>
  <c r="A16" i="27"/>
  <c r="BC15" i="27"/>
  <c r="AK15" i="27"/>
  <c r="S15" i="27"/>
  <c r="A15" i="27"/>
  <c r="BC14" i="27"/>
  <c r="AK14" i="27"/>
  <c r="S14" i="27"/>
  <c r="A14" i="27"/>
  <c r="BC13" i="27"/>
  <c r="AK13" i="27"/>
  <c r="S13" i="27"/>
  <c r="A13" i="27"/>
  <c r="BC12" i="27"/>
  <c r="AK12" i="27"/>
  <c r="S12" i="27"/>
  <c r="A12" i="27"/>
  <c r="BC11" i="27"/>
  <c r="AK11" i="27"/>
  <c r="S11" i="27"/>
  <c r="A11" i="27"/>
  <c r="BC10" i="27"/>
  <c r="AK10" i="27"/>
  <c r="S10" i="27"/>
  <c r="A10" i="27"/>
  <c r="BC9" i="27"/>
  <c r="AK9" i="27"/>
  <c r="S9" i="27"/>
  <c r="A9" i="27"/>
  <c r="BC8" i="27"/>
  <c r="AK8" i="27"/>
  <c r="S8" i="27"/>
  <c r="A8" i="27"/>
  <c r="BC7" i="27"/>
  <c r="AK7" i="27"/>
  <c r="S7" i="27"/>
  <c r="A7" i="27"/>
  <c r="BC6" i="27"/>
  <c r="AK6" i="27"/>
  <c r="S6" i="27"/>
  <c r="A6" i="27"/>
  <c r="BC5" i="27"/>
  <c r="AK5" i="27"/>
  <c r="S5" i="27"/>
  <c r="A5" i="27"/>
  <c r="BC4" i="27"/>
  <c r="AK4" i="27"/>
  <c r="S4" i="27"/>
  <c r="A4" i="27"/>
  <c r="BC3" i="27"/>
  <c r="AK3" i="27"/>
  <c r="S3" i="27"/>
  <c r="A3" i="27"/>
  <c r="BC2" i="27"/>
  <c r="AK2" i="27"/>
  <c r="S2" i="27"/>
  <c r="A2" i="27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7" i="21"/>
  <c r="F16" i="21" s="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H19" i="2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U19" i="21" s="1"/>
  <c r="V19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E1" i="7" l="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<sst xmlns="http://schemas.openxmlformats.org/spreadsheetml/2006/main" count="537" uniqueCount="347">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</sst>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0" borderId="0" xfId="0" applyAlignment="1">
      <alignment horizontal="left"/>
    </xf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3" sqref="D123"/>
    </sheetView>
  </sheetViews>
  <sheetFormatPr defaultRowHeight="14.4" x14ac:dyDescent="0.3"/>
  <sheetData>
    <row r="1" spans="1:9" x14ac:dyDescent="0.3">
      <c r="A1">
        <f>B2*D2*F2*H2</f>
        <v>1872000</v>
      </c>
    </row>
    <row r="2" spans="1:9" x14ac:dyDescent="0.3">
      <c r="B2">
        <f>COUNTA(B3:B149)+1</f>
        <v>12</v>
      </c>
      <c r="D2">
        <f>COUNTA(D3:D149)</f>
        <v>120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C14">
        <f t="shared" si="0"/>
        <v>0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C15">
        <f t="shared" si="0"/>
        <v>0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E123">
        <f t="shared" ref="E123" si="239">COUNTIF(D$1:D$1000, D123)</f>
        <v>0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E124">
        <f t="shared" ref="E124" si="241">COUNTIF(D$1:D$1000, D124)</f>
        <v>0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27" sqref="P27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22"/>
  <sheetViews>
    <sheetView workbookViewId="0">
      <selection activeCell="W5" sqref="W5"/>
    </sheetView>
  </sheetViews>
  <sheetFormatPr defaultColWidth="2.6640625" defaultRowHeight="14.4" x14ac:dyDescent="0.3"/>
  <cols>
    <col min="1" max="29" width="2.6640625" style="70"/>
    <col min="30" max="30" width="2.6640625" style="86"/>
    <col min="31" max="16384" width="2.6640625" style="70"/>
  </cols>
  <sheetData>
    <row r="1" spans="5:30" x14ac:dyDescent="0.3">
      <c r="AD1" s="70"/>
    </row>
    <row r="2" spans="5:30" x14ac:dyDescent="0.3">
      <c r="E2" s="89" t="s">
        <v>252</v>
      </c>
      <c r="J2" s="89" t="s">
        <v>254</v>
      </c>
      <c r="S2" s="89" t="s">
        <v>253</v>
      </c>
      <c r="W2" s="90" t="s">
        <v>252</v>
      </c>
      <c r="AC2" s="86"/>
      <c r="AD2" s="70"/>
    </row>
    <row r="3" spans="5:30" x14ac:dyDescent="0.3">
      <c r="F3" s="70">
        <f t="shared" ref="F3:F9" si="0">+F4+1</f>
        <v>15</v>
      </c>
      <c r="G3" s="71"/>
      <c r="H3" s="72"/>
      <c r="I3" s="72"/>
      <c r="J3" s="73"/>
      <c r="K3" s="72"/>
      <c r="L3" s="72"/>
      <c r="M3" s="72"/>
      <c r="N3" s="72"/>
      <c r="O3" s="72"/>
      <c r="P3" s="72"/>
      <c r="Q3" s="72"/>
      <c r="R3" s="72"/>
      <c r="S3" s="73"/>
      <c r="T3" s="72"/>
      <c r="U3" s="72"/>
      <c r="V3" s="74"/>
      <c r="W3" s="91"/>
      <c r="AC3" s="86"/>
      <c r="AD3" s="70"/>
    </row>
    <row r="4" spans="5:30" x14ac:dyDescent="0.3">
      <c r="F4" s="70">
        <f t="shared" si="0"/>
        <v>14</v>
      </c>
      <c r="G4" s="75"/>
      <c r="H4" s="76" t="s">
        <v>241</v>
      </c>
      <c r="I4" s="76"/>
      <c r="J4" s="77" t="s">
        <v>258</v>
      </c>
      <c r="K4" s="76"/>
      <c r="L4" s="76"/>
      <c r="M4" s="76"/>
      <c r="N4" s="76" t="s">
        <v>242</v>
      </c>
      <c r="O4" s="76"/>
      <c r="P4" s="76"/>
      <c r="Q4" s="76"/>
      <c r="R4" s="76"/>
      <c r="S4" s="77" t="s">
        <v>257</v>
      </c>
      <c r="T4" s="76"/>
      <c r="U4" s="76" t="s">
        <v>243</v>
      </c>
      <c r="V4" s="78"/>
      <c r="W4" s="91"/>
      <c r="AC4" s="86"/>
      <c r="AD4" s="70"/>
    </row>
    <row r="5" spans="5:30" x14ac:dyDescent="0.3">
      <c r="E5" s="89" t="s">
        <v>251</v>
      </c>
      <c r="F5" s="70">
        <f t="shared" si="0"/>
        <v>13</v>
      </c>
      <c r="G5" s="75"/>
      <c r="H5" s="76"/>
      <c r="I5" s="76"/>
      <c r="J5" s="77"/>
      <c r="K5" s="76"/>
      <c r="L5" s="76"/>
      <c r="M5" s="76"/>
      <c r="N5" s="76"/>
      <c r="O5" s="76"/>
      <c r="P5" s="76"/>
      <c r="Q5" s="76"/>
      <c r="R5" s="76"/>
      <c r="S5" s="77"/>
      <c r="T5" s="76"/>
      <c r="U5" s="76"/>
      <c r="V5" s="78"/>
      <c r="W5" s="90" t="s">
        <v>251</v>
      </c>
      <c r="AC5" s="86"/>
      <c r="AD5" s="70"/>
    </row>
    <row r="6" spans="5:30" x14ac:dyDescent="0.3">
      <c r="F6" s="70">
        <f t="shared" si="0"/>
        <v>12</v>
      </c>
      <c r="G6" s="79"/>
      <c r="H6" s="77" t="s">
        <v>258</v>
      </c>
      <c r="I6" s="77"/>
      <c r="J6" s="87"/>
      <c r="K6" s="80"/>
      <c r="L6" s="80"/>
      <c r="M6" s="80"/>
      <c r="N6" s="80" t="s">
        <v>261</v>
      </c>
      <c r="O6" s="80"/>
      <c r="P6" s="80"/>
      <c r="Q6" s="80"/>
      <c r="R6" s="80"/>
      <c r="S6" s="88"/>
      <c r="T6" s="77"/>
      <c r="U6" s="77" t="s">
        <v>257</v>
      </c>
      <c r="V6" s="81"/>
      <c r="AC6" s="86"/>
      <c r="AD6" s="70"/>
    </row>
    <row r="7" spans="5:30" x14ac:dyDescent="0.3">
      <c r="F7" s="70">
        <f t="shared" si="0"/>
        <v>11</v>
      </c>
      <c r="G7" s="75"/>
      <c r="H7" s="76"/>
      <c r="I7" s="76"/>
      <c r="J7" s="80"/>
      <c r="K7" s="76"/>
      <c r="L7" s="76"/>
      <c r="M7" s="76"/>
      <c r="N7" s="76"/>
      <c r="O7" s="76"/>
      <c r="P7" s="76"/>
      <c r="Q7" s="76"/>
      <c r="R7" s="76"/>
      <c r="S7" s="80"/>
      <c r="T7" s="76"/>
      <c r="U7" s="76"/>
      <c r="V7" s="78"/>
      <c r="W7" s="91"/>
      <c r="AC7" s="86"/>
      <c r="AD7" s="70"/>
    </row>
    <row r="8" spans="5:30" x14ac:dyDescent="0.3">
      <c r="F8" s="70">
        <f t="shared" si="0"/>
        <v>10</v>
      </c>
      <c r="G8" s="75"/>
      <c r="H8" s="76"/>
      <c r="I8" s="76"/>
      <c r="J8" s="80"/>
      <c r="K8" s="76"/>
      <c r="L8" s="76"/>
      <c r="M8" s="76"/>
      <c r="N8" s="76"/>
      <c r="O8" s="76"/>
      <c r="P8" s="76"/>
      <c r="Q8" s="76"/>
      <c r="R8" s="76"/>
      <c r="S8" s="80"/>
      <c r="T8" s="76"/>
      <c r="U8" s="76"/>
      <c r="V8" s="78"/>
      <c r="W8" s="91"/>
      <c r="AC8" s="86"/>
      <c r="AD8" s="70"/>
    </row>
    <row r="9" spans="5:30" x14ac:dyDescent="0.3">
      <c r="F9" s="70">
        <f t="shared" si="0"/>
        <v>9</v>
      </c>
      <c r="G9" s="75"/>
      <c r="I9" s="76"/>
      <c r="J9" s="80"/>
      <c r="K9" s="76"/>
      <c r="L9" s="76"/>
      <c r="N9" s="76"/>
      <c r="O9" s="76"/>
      <c r="P9" s="76"/>
      <c r="Q9" s="76"/>
      <c r="R9" s="76"/>
      <c r="S9" s="80"/>
      <c r="T9" s="76"/>
      <c r="V9" s="78"/>
      <c r="W9" s="91"/>
      <c r="AC9" s="86"/>
      <c r="AD9" s="70"/>
    </row>
    <row r="10" spans="5:30" x14ac:dyDescent="0.3">
      <c r="F10" s="70">
        <f t="shared" ref="F10:F16" si="1">+F11+1</f>
        <v>8</v>
      </c>
      <c r="G10" s="75"/>
      <c r="H10" s="76" t="s">
        <v>244</v>
      </c>
      <c r="I10" s="76"/>
      <c r="J10" s="80" t="s">
        <v>259</v>
      </c>
      <c r="K10" s="76"/>
      <c r="L10" s="76"/>
      <c r="M10" s="76"/>
      <c r="N10" s="76" t="s">
        <v>245</v>
      </c>
      <c r="O10" s="76"/>
      <c r="P10" s="76"/>
      <c r="Q10" s="76"/>
      <c r="R10" s="76"/>
      <c r="S10" s="80" t="s">
        <v>260</v>
      </c>
      <c r="T10" s="76"/>
      <c r="U10" s="76" t="s">
        <v>246</v>
      </c>
      <c r="V10" s="78"/>
      <c r="W10" s="91"/>
      <c r="AC10" s="86"/>
      <c r="AD10" s="70"/>
    </row>
    <row r="11" spans="5:30" x14ac:dyDescent="0.3">
      <c r="F11" s="70">
        <f t="shared" si="1"/>
        <v>7</v>
      </c>
      <c r="G11" s="75"/>
      <c r="H11" s="76"/>
      <c r="I11" s="76"/>
      <c r="J11" s="80"/>
      <c r="K11" s="76"/>
      <c r="L11" s="76"/>
      <c r="M11" s="76"/>
      <c r="N11" s="76"/>
      <c r="O11" s="76"/>
      <c r="P11" s="76"/>
      <c r="Q11" s="76"/>
      <c r="R11" s="76"/>
      <c r="S11" s="80"/>
      <c r="T11" s="76"/>
      <c r="U11" s="76"/>
      <c r="V11" s="78"/>
      <c r="W11" s="91"/>
      <c r="AC11" s="86"/>
      <c r="AD11" s="70"/>
    </row>
    <row r="12" spans="5:30" x14ac:dyDescent="0.3">
      <c r="F12" s="70">
        <f t="shared" si="1"/>
        <v>6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80"/>
      <c r="T12" s="76"/>
      <c r="U12" s="76"/>
      <c r="V12" s="78"/>
      <c r="W12" s="91"/>
      <c r="AC12" s="86"/>
      <c r="AD12" s="70"/>
    </row>
    <row r="13" spans="5:30" x14ac:dyDescent="0.3">
      <c r="F13" s="70">
        <f t="shared" si="1"/>
        <v>5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AC13" s="86"/>
      <c r="AD13" s="70"/>
    </row>
    <row r="14" spans="5:30" x14ac:dyDescent="0.3">
      <c r="F14" s="70">
        <f t="shared" si="1"/>
        <v>4</v>
      </c>
      <c r="G14" s="75"/>
      <c r="H14" s="76"/>
      <c r="I14" s="76"/>
      <c r="J14" s="80"/>
      <c r="K14" s="76"/>
      <c r="L14" s="76"/>
      <c r="M14" s="76"/>
      <c r="N14" s="76"/>
      <c r="O14" s="76"/>
      <c r="P14" s="76"/>
      <c r="Q14" s="76"/>
      <c r="R14" s="76"/>
      <c r="S14" s="80"/>
      <c r="T14" s="76"/>
      <c r="U14" s="76"/>
      <c r="V14" s="78"/>
      <c r="W14" s="91"/>
      <c r="AC14" s="86"/>
      <c r="AD14" s="70"/>
    </row>
    <row r="15" spans="5:30" x14ac:dyDescent="0.3">
      <c r="E15" s="89" t="s">
        <v>250</v>
      </c>
      <c r="F15" s="70">
        <f t="shared" si="1"/>
        <v>3</v>
      </c>
      <c r="G15" s="79"/>
      <c r="H15" s="77" t="s">
        <v>255</v>
      </c>
      <c r="I15" s="77"/>
      <c r="J15" s="88"/>
      <c r="K15" s="80"/>
      <c r="L15" s="80"/>
      <c r="M15" s="80"/>
      <c r="N15" s="80" t="s">
        <v>262</v>
      </c>
      <c r="O15" s="80"/>
      <c r="P15" s="80"/>
      <c r="Q15" s="80"/>
      <c r="R15" s="80"/>
      <c r="S15" s="87"/>
      <c r="T15" s="77"/>
      <c r="U15" s="77" t="s">
        <v>256</v>
      </c>
      <c r="V15" s="81"/>
      <c r="W15" s="90" t="s">
        <v>250</v>
      </c>
      <c r="AC15" s="86"/>
      <c r="AD15" s="70"/>
    </row>
    <row r="16" spans="5:30" x14ac:dyDescent="0.3">
      <c r="F16" s="70">
        <f t="shared" si="1"/>
        <v>2</v>
      </c>
      <c r="G16" s="75"/>
      <c r="H16" s="76"/>
      <c r="I16" s="76"/>
      <c r="J16" s="77"/>
      <c r="K16" s="76"/>
      <c r="L16" s="76"/>
      <c r="M16" s="76"/>
      <c r="N16" s="76"/>
      <c r="O16" s="76"/>
      <c r="P16" s="76"/>
      <c r="Q16" s="76"/>
      <c r="R16" s="76"/>
      <c r="S16" s="77"/>
      <c r="T16" s="76"/>
      <c r="U16" s="76"/>
      <c r="V16" s="78"/>
      <c r="W16" s="91"/>
      <c r="AC16" s="86"/>
      <c r="AD16" s="70"/>
    </row>
    <row r="17" spans="5:30" x14ac:dyDescent="0.3">
      <c r="F17" s="70">
        <f>+F18+1</f>
        <v>1</v>
      </c>
      <c r="G17" s="75"/>
      <c r="H17" s="76" t="s">
        <v>247</v>
      </c>
      <c r="I17" s="76"/>
      <c r="J17" s="77" t="s">
        <v>255</v>
      </c>
      <c r="K17" s="76"/>
      <c r="L17" s="76"/>
      <c r="N17" s="76" t="s">
        <v>248</v>
      </c>
      <c r="O17" s="76"/>
      <c r="P17" s="76"/>
      <c r="Q17" s="76"/>
      <c r="R17" s="76"/>
      <c r="S17" s="77" t="s">
        <v>256</v>
      </c>
      <c r="T17" s="76"/>
      <c r="U17" s="76" t="s">
        <v>249</v>
      </c>
      <c r="V17" s="78"/>
      <c r="W17" s="91"/>
      <c r="AC17" s="86"/>
      <c r="AD17" s="70"/>
    </row>
    <row r="18" spans="5:30" x14ac:dyDescent="0.3">
      <c r="F18" s="70">
        <v>0</v>
      </c>
      <c r="G18" s="82"/>
      <c r="H18" s="83"/>
      <c r="I18" s="83"/>
      <c r="J18" s="84"/>
      <c r="K18" s="83"/>
      <c r="L18" s="83"/>
      <c r="M18" s="83"/>
      <c r="N18" s="83"/>
      <c r="O18" s="83"/>
      <c r="P18" s="83"/>
      <c r="Q18" s="83"/>
      <c r="R18" s="83"/>
      <c r="S18" s="84"/>
      <c r="T18" s="83"/>
      <c r="U18" s="83"/>
      <c r="V18" s="85"/>
      <c r="W18" s="91"/>
      <c r="AC18" s="86"/>
      <c r="AD18" s="70"/>
    </row>
    <row r="19" spans="5:30" x14ac:dyDescent="0.3">
      <c r="G19" s="70">
        <v>0</v>
      </c>
      <c r="H19" s="70">
        <f>G19+1</f>
        <v>1</v>
      </c>
      <c r="I19" s="70">
        <f t="shared" ref="I19:M19" si="2">H19+1</f>
        <v>2</v>
      </c>
      <c r="J19" s="70">
        <f t="shared" si="2"/>
        <v>3</v>
      </c>
      <c r="K19" s="70">
        <f t="shared" si="2"/>
        <v>4</v>
      </c>
      <c r="L19" s="70">
        <f t="shared" si="2"/>
        <v>5</v>
      </c>
      <c r="M19" s="70">
        <f t="shared" si="2"/>
        <v>6</v>
      </c>
      <c r="N19" s="70">
        <f t="shared" ref="N19" si="3">M19+1</f>
        <v>7</v>
      </c>
      <c r="O19" s="70">
        <f t="shared" ref="O19" si="4">N19+1</f>
        <v>8</v>
      </c>
      <c r="P19" s="70">
        <f t="shared" ref="P19" si="5">O19+1</f>
        <v>9</v>
      </c>
      <c r="Q19" s="70">
        <f t="shared" ref="Q19" si="6">P19+1</f>
        <v>10</v>
      </c>
      <c r="R19" s="70">
        <f t="shared" ref="R19" si="7">Q19+1</f>
        <v>11</v>
      </c>
      <c r="S19" s="70">
        <f t="shared" ref="S19" si="8">R19+1</f>
        <v>12</v>
      </c>
      <c r="T19" s="70">
        <f t="shared" ref="T19" si="9">S19+1</f>
        <v>13</v>
      </c>
      <c r="U19" s="70">
        <f t="shared" ref="U19" si="10">T19+1</f>
        <v>14</v>
      </c>
      <c r="V19" s="70">
        <f t="shared" ref="V19" si="11">U19+1</f>
        <v>15</v>
      </c>
      <c r="W19" s="92"/>
      <c r="AC19" s="86"/>
      <c r="AD19" s="70"/>
    </row>
    <row r="20" spans="5:30" x14ac:dyDescent="0.3">
      <c r="E20" s="70">
        <v>0</v>
      </c>
      <c r="J20" s="89" t="s">
        <v>254</v>
      </c>
      <c r="S20" s="89" t="s">
        <v>253</v>
      </c>
      <c r="V20" s="89" t="s">
        <v>252</v>
      </c>
      <c r="AC20" s="86"/>
      <c r="AD20" s="70"/>
    </row>
    <row r="22" spans="5:30" x14ac:dyDescent="0.3">
      <c r="G22" s="13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BB26" sqref="BB26"/>
    </sheetView>
  </sheetViews>
  <sheetFormatPr defaultColWidth="2.6640625" defaultRowHeight="14.4" x14ac:dyDescent="0.3"/>
  <cols>
    <col min="1" max="61" width="2.6640625" style="70"/>
    <col min="62" max="62" width="2.6640625" style="117"/>
    <col min="63" max="63" width="2.6640625" style="118"/>
    <col min="64" max="16384" width="2.6640625" style="70"/>
  </cols>
  <sheetData>
    <row r="2" spans="2:63" x14ac:dyDescent="0.3">
      <c r="B2" s="71"/>
      <c r="C2" s="72"/>
      <c r="D2" s="98" t="s">
        <v>261</v>
      </c>
      <c r="E2" s="72"/>
      <c r="F2" s="72"/>
      <c r="G2" s="74"/>
      <c r="H2" s="71"/>
      <c r="I2" s="72"/>
      <c r="J2" s="98" t="s">
        <v>261</v>
      </c>
      <c r="K2" s="72"/>
      <c r="L2" s="72"/>
      <c r="M2" s="74"/>
      <c r="N2" s="71"/>
      <c r="O2" s="72"/>
      <c r="P2" s="98" t="s">
        <v>261</v>
      </c>
      <c r="Q2" s="72"/>
      <c r="R2" s="72"/>
      <c r="S2" s="74"/>
      <c r="U2" s="71"/>
      <c r="V2" s="72"/>
      <c r="W2" s="98" t="s">
        <v>261</v>
      </c>
      <c r="X2" s="72"/>
      <c r="Y2" s="72"/>
      <c r="Z2" s="74"/>
      <c r="AA2" s="71"/>
      <c r="AB2" s="72"/>
      <c r="AC2" s="98" t="s">
        <v>261</v>
      </c>
      <c r="AD2" s="72"/>
      <c r="AE2" s="72"/>
      <c r="AF2" s="74"/>
      <c r="AH2" s="105"/>
      <c r="AI2" s="98"/>
      <c r="AJ2" s="98" t="s">
        <v>261</v>
      </c>
      <c r="AK2" s="98"/>
      <c r="AL2" s="98"/>
      <c r="AM2" s="113"/>
      <c r="AO2" s="102"/>
      <c r="AP2" s="103"/>
      <c r="AQ2" s="103" t="s">
        <v>261</v>
      </c>
      <c r="AR2" s="103"/>
      <c r="AS2" s="103"/>
      <c r="AT2" s="104"/>
      <c r="AU2" s="105"/>
      <c r="AV2" s="98"/>
      <c r="AW2" s="98" t="s">
        <v>261</v>
      </c>
      <c r="AX2" s="98"/>
      <c r="AY2" s="98"/>
      <c r="AZ2" s="113"/>
      <c r="BA2" s="102"/>
      <c r="BB2" s="103"/>
      <c r="BC2" s="103" t="s">
        <v>261</v>
      </c>
      <c r="BD2" s="103"/>
      <c r="BE2" s="103"/>
      <c r="BF2" s="104"/>
      <c r="BJ2" s="117" t="s">
        <v>263</v>
      </c>
      <c r="BK2" s="118" t="s">
        <v>291</v>
      </c>
    </row>
    <row r="3" spans="2:63" x14ac:dyDescent="0.3">
      <c r="B3" s="75"/>
      <c r="C3" s="97"/>
      <c r="D3" s="115"/>
      <c r="E3" s="115"/>
      <c r="F3" s="97"/>
      <c r="G3" s="95"/>
      <c r="H3" s="96"/>
      <c r="I3" s="97"/>
      <c r="J3" s="115"/>
      <c r="K3" s="115"/>
      <c r="L3" s="97"/>
      <c r="M3" s="95"/>
      <c r="N3" s="96"/>
      <c r="O3" s="97"/>
      <c r="P3" s="115"/>
      <c r="Q3" s="115"/>
      <c r="R3" s="97"/>
      <c r="S3" s="78"/>
      <c r="U3" s="75"/>
      <c r="V3" s="97"/>
      <c r="W3" s="115"/>
      <c r="X3" s="115"/>
      <c r="Y3" s="97"/>
      <c r="Z3" s="95"/>
      <c r="AA3" s="96"/>
      <c r="AB3" s="97"/>
      <c r="AC3" s="115"/>
      <c r="AD3" s="115"/>
      <c r="AE3" s="97"/>
      <c r="AF3" s="78"/>
      <c r="AH3" s="106"/>
      <c r="AI3" s="97"/>
      <c r="AJ3" s="115"/>
      <c r="AK3" s="115"/>
      <c r="AL3" s="97"/>
      <c r="AM3" s="108"/>
      <c r="AO3" s="106"/>
      <c r="AP3" s="107"/>
      <c r="AQ3" s="107"/>
      <c r="AR3" s="107"/>
      <c r="AS3" s="107"/>
      <c r="AT3" s="108"/>
      <c r="AU3" s="106"/>
      <c r="AV3" s="97"/>
      <c r="AW3" s="115"/>
      <c r="AX3" s="115"/>
      <c r="AY3" s="97"/>
      <c r="AZ3" s="108"/>
      <c r="BA3" s="106"/>
      <c r="BB3" s="107"/>
      <c r="BC3" s="107"/>
      <c r="BD3" s="107"/>
      <c r="BE3" s="107"/>
      <c r="BF3" s="108"/>
      <c r="BJ3" s="117" t="s">
        <v>264</v>
      </c>
      <c r="BK3" s="118" t="s">
        <v>292</v>
      </c>
    </row>
    <row r="4" spans="2:63" x14ac:dyDescent="0.3">
      <c r="B4" s="75"/>
      <c r="C4" s="115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5"/>
      <c r="S4" s="101" t="s">
        <v>260</v>
      </c>
      <c r="U4" s="75"/>
      <c r="V4" s="115"/>
      <c r="W4" s="76"/>
      <c r="X4" s="76"/>
      <c r="Y4" s="76"/>
      <c r="Z4" s="78" t="s">
        <v>260</v>
      </c>
      <c r="AA4" s="75"/>
      <c r="AB4" s="76"/>
      <c r="AC4" s="76"/>
      <c r="AD4" s="76"/>
      <c r="AE4" s="115"/>
      <c r="AF4" s="101" t="s">
        <v>260</v>
      </c>
      <c r="AH4" s="99"/>
      <c r="AI4" s="115"/>
      <c r="AJ4" s="76"/>
      <c r="AK4" s="76"/>
      <c r="AL4" s="115"/>
      <c r="AM4" s="101" t="s">
        <v>260</v>
      </c>
      <c r="AO4" s="106"/>
      <c r="AP4" s="107"/>
      <c r="AQ4" s="107"/>
      <c r="AR4" s="107"/>
      <c r="AS4" s="107"/>
      <c r="AT4" s="108" t="s">
        <v>260</v>
      </c>
      <c r="AU4" s="99"/>
      <c r="AV4" s="115"/>
      <c r="AW4" s="76"/>
      <c r="AX4" s="76"/>
      <c r="AY4" s="115"/>
      <c r="AZ4" s="101" t="s">
        <v>260</v>
      </c>
      <c r="BA4" s="106"/>
      <c r="BB4" s="107"/>
      <c r="BC4" s="107"/>
      <c r="BD4" s="107"/>
      <c r="BE4" s="107"/>
      <c r="BF4" s="108" t="s">
        <v>260</v>
      </c>
      <c r="BJ4" s="117" t="s">
        <v>265</v>
      </c>
      <c r="BK4" s="118" t="s">
        <v>293</v>
      </c>
    </row>
    <row r="5" spans="2:63" x14ac:dyDescent="0.3">
      <c r="B5" s="99" t="s">
        <v>259</v>
      </c>
      <c r="C5" s="115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5"/>
      <c r="S5" s="78"/>
      <c r="U5" s="99" t="s">
        <v>259</v>
      </c>
      <c r="V5" s="115"/>
      <c r="W5" s="76"/>
      <c r="X5" s="76"/>
      <c r="Y5" s="76"/>
      <c r="Z5" s="78"/>
      <c r="AA5" s="75" t="s">
        <v>259</v>
      </c>
      <c r="AB5" s="76"/>
      <c r="AC5" s="76"/>
      <c r="AD5" s="76"/>
      <c r="AE5" s="115"/>
      <c r="AF5" s="78"/>
      <c r="AH5" s="99" t="s">
        <v>259</v>
      </c>
      <c r="AI5" s="115"/>
      <c r="AJ5" s="76"/>
      <c r="AK5" s="76"/>
      <c r="AL5" s="115"/>
      <c r="AM5" s="101"/>
      <c r="AO5" s="106" t="s">
        <v>259</v>
      </c>
      <c r="AP5" s="107"/>
      <c r="AQ5" s="107"/>
      <c r="AR5" s="107"/>
      <c r="AS5" s="107"/>
      <c r="AT5" s="108"/>
      <c r="AU5" s="99" t="s">
        <v>259</v>
      </c>
      <c r="AV5" s="115"/>
      <c r="AW5" s="76"/>
      <c r="AX5" s="76"/>
      <c r="AY5" s="115"/>
      <c r="AZ5" s="101"/>
      <c r="BA5" s="106" t="s">
        <v>259</v>
      </c>
      <c r="BB5" s="107"/>
      <c r="BC5" s="107"/>
      <c r="BD5" s="107"/>
      <c r="BE5" s="107"/>
      <c r="BF5" s="108"/>
      <c r="BJ5" s="117" t="s">
        <v>266</v>
      </c>
      <c r="BK5" s="118" t="s">
        <v>294</v>
      </c>
    </row>
    <row r="6" spans="2:63" x14ac:dyDescent="0.3">
      <c r="B6" s="75"/>
      <c r="C6" s="97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7"/>
      <c r="S6" s="78"/>
      <c r="U6" s="75"/>
      <c r="V6" s="97"/>
      <c r="W6" s="76"/>
      <c r="X6" s="76"/>
      <c r="Y6" s="76"/>
      <c r="Z6" s="78"/>
      <c r="AA6" s="75"/>
      <c r="AB6" s="76"/>
      <c r="AC6" s="76"/>
      <c r="AD6" s="76"/>
      <c r="AE6" s="97"/>
      <c r="AF6" s="78"/>
      <c r="AH6" s="99"/>
      <c r="AI6" s="97"/>
      <c r="AJ6" s="76"/>
      <c r="AK6" s="76"/>
      <c r="AL6" s="97"/>
      <c r="AM6" s="101"/>
      <c r="AO6" s="106"/>
      <c r="AP6" s="107"/>
      <c r="AQ6" s="107"/>
      <c r="AR6" s="107"/>
      <c r="AS6" s="107"/>
      <c r="AT6" s="108"/>
      <c r="AU6" s="99"/>
      <c r="AV6" s="97"/>
      <c r="AW6" s="76"/>
      <c r="AX6" s="76"/>
      <c r="AY6" s="97"/>
      <c r="AZ6" s="101"/>
      <c r="BA6" s="106"/>
      <c r="BB6" s="107"/>
      <c r="BC6" s="107"/>
      <c r="BD6" s="107"/>
      <c r="BE6" s="107"/>
      <c r="BF6" s="108"/>
    </row>
    <row r="7" spans="2:63" x14ac:dyDescent="0.3">
      <c r="B7" s="82"/>
      <c r="C7" s="93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3"/>
      <c r="S7" s="85"/>
      <c r="U7" s="82"/>
      <c r="V7" s="93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3"/>
      <c r="AF7" s="85"/>
      <c r="AH7" s="112"/>
      <c r="AI7" s="93"/>
      <c r="AJ7" s="83"/>
      <c r="AK7" s="83" t="s">
        <v>262</v>
      </c>
      <c r="AL7" s="93"/>
      <c r="AM7" s="114"/>
      <c r="AO7" s="109"/>
      <c r="AP7" s="110"/>
      <c r="AQ7" s="110"/>
      <c r="AR7" s="110" t="s">
        <v>262</v>
      </c>
      <c r="AS7" s="110"/>
      <c r="AT7" s="111"/>
      <c r="AU7" s="112"/>
      <c r="AV7" s="93"/>
      <c r="AW7" s="83"/>
      <c r="AX7" s="83" t="s">
        <v>262</v>
      </c>
      <c r="AY7" s="93"/>
      <c r="AZ7" s="114"/>
      <c r="BA7" s="109"/>
      <c r="BB7" s="110"/>
      <c r="BC7" s="110"/>
      <c r="BD7" s="110" t="s">
        <v>262</v>
      </c>
      <c r="BE7" s="110"/>
      <c r="BF7" s="111"/>
      <c r="BJ7" s="117" t="s">
        <v>267</v>
      </c>
      <c r="BK7" s="118" t="s">
        <v>279</v>
      </c>
    </row>
    <row r="8" spans="2:63" x14ac:dyDescent="0.3">
      <c r="B8" s="71"/>
      <c r="C8" s="94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4"/>
      <c r="S8" s="74"/>
      <c r="U8" s="71"/>
      <c r="V8" s="94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4"/>
      <c r="AF8" s="74"/>
      <c r="AH8" s="105"/>
      <c r="AI8" s="94"/>
      <c r="AJ8" s="72" t="s">
        <v>261</v>
      </c>
      <c r="AK8" s="72"/>
      <c r="AL8" s="94"/>
      <c r="AM8" s="104"/>
      <c r="AO8" s="105"/>
      <c r="AP8" s="103"/>
      <c r="AQ8" s="98" t="s">
        <v>261</v>
      </c>
      <c r="AR8" s="98"/>
      <c r="AS8" s="98"/>
      <c r="AT8" s="113"/>
      <c r="AU8" s="105"/>
      <c r="AV8" s="94" t="s">
        <v>303</v>
      </c>
      <c r="AW8" s="72" t="s">
        <v>261</v>
      </c>
      <c r="AX8" s="72"/>
      <c r="AY8" s="94" t="s">
        <v>302</v>
      </c>
      <c r="AZ8" s="113"/>
      <c r="BA8" s="105"/>
      <c r="BB8" s="98"/>
      <c r="BC8" s="98" t="s">
        <v>261</v>
      </c>
      <c r="BD8" s="98"/>
      <c r="BE8" s="103"/>
      <c r="BF8" s="113"/>
      <c r="BJ8" s="117" t="s">
        <v>268</v>
      </c>
      <c r="BK8" s="118" t="s">
        <v>280</v>
      </c>
    </row>
    <row r="9" spans="2:63" x14ac:dyDescent="0.3">
      <c r="B9" s="75"/>
      <c r="C9" s="97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7"/>
      <c r="S9" s="78"/>
      <c r="U9" s="75"/>
      <c r="V9" s="97"/>
      <c r="W9" s="76"/>
      <c r="X9" s="76"/>
      <c r="Y9" s="76"/>
      <c r="Z9" s="78"/>
      <c r="AA9" s="75"/>
      <c r="AB9" s="76"/>
      <c r="AC9" s="76"/>
      <c r="AD9" s="76"/>
      <c r="AE9" s="97"/>
      <c r="AF9" s="78"/>
      <c r="AH9" s="106"/>
      <c r="AI9" s="97"/>
      <c r="AJ9" s="76"/>
      <c r="AK9" s="76"/>
      <c r="AL9" s="97"/>
      <c r="AM9" s="108"/>
      <c r="AO9" s="99"/>
      <c r="AP9" s="97"/>
      <c r="AQ9" s="115"/>
      <c r="AR9" s="115"/>
      <c r="AS9" s="97"/>
      <c r="AT9" s="95"/>
      <c r="AU9" s="96" t="s">
        <v>304</v>
      </c>
      <c r="AV9" s="97" t="s">
        <v>258</v>
      </c>
      <c r="AW9" s="76"/>
      <c r="AX9" s="76"/>
      <c r="AY9" s="97" t="s">
        <v>257</v>
      </c>
      <c r="AZ9" s="95" t="s">
        <v>301</v>
      </c>
      <c r="BA9" s="96"/>
      <c r="BB9" s="97"/>
      <c r="BC9" s="115"/>
      <c r="BD9" s="115"/>
      <c r="BE9" s="97"/>
      <c r="BF9" s="101"/>
      <c r="BJ9" s="117" t="s">
        <v>269</v>
      </c>
      <c r="BK9" s="118" t="s">
        <v>281</v>
      </c>
    </row>
    <row r="10" spans="2:63" x14ac:dyDescent="0.3">
      <c r="B10" s="75"/>
      <c r="C10" s="97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5"/>
      <c r="S10" s="101" t="s">
        <v>260</v>
      </c>
      <c r="U10" s="75"/>
      <c r="V10" s="97"/>
      <c r="W10" s="76"/>
      <c r="X10" s="76"/>
      <c r="Y10" s="76"/>
      <c r="Z10" s="78" t="s">
        <v>260</v>
      </c>
      <c r="AA10" s="75"/>
      <c r="AB10" s="76"/>
      <c r="AC10" s="76"/>
      <c r="AD10" s="76"/>
      <c r="AE10" s="115"/>
      <c r="AF10" s="101" t="s">
        <v>260</v>
      </c>
      <c r="AH10" s="106"/>
      <c r="AI10" s="115"/>
      <c r="AJ10" s="76"/>
      <c r="AK10" s="76"/>
      <c r="AL10" s="115"/>
      <c r="AM10" s="108" t="s">
        <v>260</v>
      </c>
      <c r="AO10" s="99"/>
      <c r="AP10" s="115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5"/>
      <c r="BF10" s="101" t="s">
        <v>260</v>
      </c>
      <c r="BJ10" s="117" t="s">
        <v>270</v>
      </c>
      <c r="BK10" s="118" t="s">
        <v>282</v>
      </c>
    </row>
    <row r="11" spans="2:63" x14ac:dyDescent="0.3">
      <c r="B11" s="99" t="s">
        <v>259</v>
      </c>
      <c r="C11" s="97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5"/>
      <c r="S11" s="78"/>
      <c r="U11" s="99" t="s">
        <v>259</v>
      </c>
      <c r="V11" s="97"/>
      <c r="W11" s="76"/>
      <c r="X11" s="76"/>
      <c r="Y11" s="76"/>
      <c r="Z11" s="78"/>
      <c r="AA11" s="75" t="s">
        <v>259</v>
      </c>
      <c r="AB11" s="76"/>
      <c r="AC11" s="76"/>
      <c r="AD11" s="76"/>
      <c r="AE11" s="115"/>
      <c r="AF11" s="78"/>
      <c r="AH11" s="106" t="s">
        <v>259</v>
      </c>
      <c r="AI11" s="115"/>
      <c r="AJ11" s="76"/>
      <c r="AK11" s="76"/>
      <c r="AL11" s="115"/>
      <c r="AM11" s="108"/>
      <c r="AO11" s="99" t="s">
        <v>259</v>
      </c>
      <c r="AP11" s="115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5"/>
      <c r="BF11" s="101"/>
    </row>
    <row r="12" spans="2:63" x14ac:dyDescent="0.3">
      <c r="B12" s="75"/>
      <c r="C12" s="97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7"/>
      <c r="S12" s="78"/>
      <c r="U12" s="75"/>
      <c r="V12" s="97"/>
      <c r="W12" s="76"/>
      <c r="X12" s="76"/>
      <c r="Y12" s="76"/>
      <c r="Z12" s="78"/>
      <c r="AA12" s="75"/>
      <c r="AB12" s="76"/>
      <c r="AC12" s="76"/>
      <c r="AD12" s="76"/>
      <c r="AE12" s="97"/>
      <c r="AF12" s="78"/>
      <c r="AH12" s="106"/>
      <c r="AI12" s="97"/>
      <c r="AJ12" s="76"/>
      <c r="AK12" s="76"/>
      <c r="AL12" s="97"/>
      <c r="AM12" s="108"/>
      <c r="AO12" s="99"/>
      <c r="AP12" s="97"/>
      <c r="AQ12" s="115"/>
      <c r="AR12" s="115"/>
      <c r="AS12" s="97"/>
      <c r="AT12" s="95"/>
      <c r="AU12" s="96" t="s">
        <v>305</v>
      </c>
      <c r="AV12" s="97" t="s">
        <v>255</v>
      </c>
      <c r="AW12" s="76"/>
      <c r="AX12" s="76"/>
      <c r="AY12" s="97" t="s">
        <v>256</v>
      </c>
      <c r="AZ12" s="95" t="s">
        <v>300</v>
      </c>
      <c r="BA12" s="96"/>
      <c r="BB12" s="97"/>
      <c r="BC12" s="115"/>
      <c r="BD12" s="115"/>
      <c r="BE12" s="97"/>
      <c r="BF12" s="101"/>
      <c r="BJ12" s="117" t="s">
        <v>277</v>
      </c>
      <c r="BK12" s="118" t="s">
        <v>289</v>
      </c>
    </row>
    <row r="13" spans="2:63" x14ac:dyDescent="0.3">
      <c r="B13" s="82"/>
      <c r="C13" s="93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3"/>
      <c r="S13" s="85"/>
      <c r="U13" s="82"/>
      <c r="V13" s="93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3"/>
      <c r="AF13" s="85"/>
      <c r="AH13" s="112"/>
      <c r="AI13" s="93"/>
      <c r="AJ13" s="83"/>
      <c r="AK13" s="83" t="s">
        <v>262</v>
      </c>
      <c r="AL13" s="93"/>
      <c r="AM13" s="111"/>
      <c r="AO13" s="112"/>
      <c r="AP13" s="110"/>
      <c r="AQ13" s="100"/>
      <c r="AR13" s="100" t="s">
        <v>262</v>
      </c>
      <c r="AS13" s="100"/>
      <c r="AT13" s="114"/>
      <c r="AU13" s="112"/>
      <c r="AV13" s="93" t="s">
        <v>298</v>
      </c>
      <c r="AW13" s="83"/>
      <c r="AX13" s="83" t="s">
        <v>262</v>
      </c>
      <c r="AY13" s="93" t="s">
        <v>299</v>
      </c>
      <c r="AZ13" s="114"/>
      <c r="BA13" s="112"/>
      <c r="BB13" s="100"/>
      <c r="BC13" s="100"/>
      <c r="BD13" s="100" t="s">
        <v>262</v>
      </c>
      <c r="BE13" s="110"/>
      <c r="BF13" s="114"/>
      <c r="BJ13" s="117" t="s">
        <v>276</v>
      </c>
      <c r="BK13" s="118" t="s">
        <v>288</v>
      </c>
    </row>
    <row r="14" spans="2:63" x14ac:dyDescent="0.3">
      <c r="B14" s="71"/>
      <c r="C14" s="94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4"/>
      <c r="S14" s="74"/>
      <c r="U14" s="71"/>
      <c r="V14" s="94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4"/>
      <c r="AF14" s="74"/>
      <c r="AH14" s="105"/>
      <c r="AI14" s="94"/>
      <c r="AJ14" s="72" t="s">
        <v>261</v>
      </c>
      <c r="AK14" s="72"/>
      <c r="AL14" s="94"/>
      <c r="AM14" s="113"/>
      <c r="AO14" s="102"/>
      <c r="AP14" s="103"/>
      <c r="AQ14" s="103" t="s">
        <v>261</v>
      </c>
      <c r="AR14" s="103"/>
      <c r="AS14" s="103"/>
      <c r="AT14" s="104"/>
      <c r="AU14" s="105"/>
      <c r="AV14" s="94"/>
      <c r="AW14" s="72" t="s">
        <v>261</v>
      </c>
      <c r="AX14" s="72"/>
      <c r="AY14" s="94"/>
      <c r="AZ14" s="113"/>
      <c r="BA14" s="102"/>
      <c r="BB14" s="103"/>
      <c r="BC14" s="103" t="s">
        <v>261</v>
      </c>
      <c r="BD14" s="103"/>
      <c r="BE14" s="103"/>
      <c r="BF14" s="104"/>
      <c r="BJ14" s="117" t="s">
        <v>271</v>
      </c>
      <c r="BK14" s="118" t="s">
        <v>283</v>
      </c>
    </row>
    <row r="15" spans="2:63" x14ac:dyDescent="0.3">
      <c r="B15" s="75"/>
      <c r="C15" s="97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7"/>
      <c r="S15" s="78"/>
      <c r="U15" s="75"/>
      <c r="V15" s="97"/>
      <c r="W15" s="76"/>
      <c r="X15" s="76"/>
      <c r="Y15" s="76"/>
      <c r="Z15" s="78"/>
      <c r="AA15" s="75"/>
      <c r="AB15" s="76"/>
      <c r="AC15" s="76"/>
      <c r="AD15" s="76"/>
      <c r="AE15" s="97"/>
      <c r="AF15" s="78"/>
      <c r="AH15" s="99"/>
      <c r="AI15" s="97"/>
      <c r="AJ15" s="76"/>
      <c r="AK15" s="76"/>
      <c r="AL15" s="97"/>
      <c r="AM15" s="101"/>
      <c r="AO15" s="106"/>
      <c r="AP15" s="107"/>
      <c r="AQ15" s="107"/>
      <c r="AR15" s="107"/>
      <c r="AS15" s="107"/>
      <c r="AT15" s="108"/>
      <c r="AU15" s="99"/>
      <c r="AV15" s="97"/>
      <c r="AW15" s="76"/>
      <c r="AX15" s="76"/>
      <c r="AY15" s="97"/>
      <c r="AZ15" s="101"/>
      <c r="BA15" s="106"/>
      <c r="BB15" s="107"/>
      <c r="BC15" s="107"/>
      <c r="BD15" s="107"/>
      <c r="BE15" s="107"/>
      <c r="BF15" s="108"/>
      <c r="BJ15" s="117" t="s">
        <v>273</v>
      </c>
      <c r="BK15" s="118" t="s">
        <v>285</v>
      </c>
    </row>
    <row r="16" spans="2:63" x14ac:dyDescent="0.3">
      <c r="B16" s="75"/>
      <c r="C16" s="115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5"/>
      <c r="S16" s="101" t="s">
        <v>260</v>
      </c>
      <c r="U16" s="75"/>
      <c r="V16" s="115"/>
      <c r="W16" s="76"/>
      <c r="X16" s="76"/>
      <c r="Y16" s="76"/>
      <c r="Z16" s="78" t="s">
        <v>260</v>
      </c>
      <c r="AA16" s="75"/>
      <c r="AB16" s="76"/>
      <c r="AC16" s="76"/>
      <c r="AD16" s="76"/>
      <c r="AE16" s="115"/>
      <c r="AF16" s="101" t="s">
        <v>260</v>
      </c>
      <c r="AH16" s="99"/>
      <c r="AI16" s="115"/>
      <c r="AJ16" s="76"/>
      <c r="AK16" s="76"/>
      <c r="AL16" s="115"/>
      <c r="AM16" s="101" t="s">
        <v>260</v>
      </c>
      <c r="AO16" s="106"/>
      <c r="AP16" s="107"/>
      <c r="AQ16" s="107"/>
      <c r="AR16" s="107"/>
      <c r="AS16" s="107"/>
      <c r="AT16" s="108" t="s">
        <v>260</v>
      </c>
      <c r="AU16" s="99"/>
      <c r="AV16" s="115"/>
      <c r="AW16" s="76"/>
      <c r="AX16" s="76"/>
      <c r="AY16" s="115"/>
      <c r="AZ16" s="101" t="s">
        <v>260</v>
      </c>
      <c r="BA16" s="106"/>
      <c r="BB16" s="107"/>
      <c r="BC16" s="107"/>
      <c r="BD16" s="107"/>
      <c r="BE16" s="107"/>
      <c r="BF16" s="108" t="s">
        <v>260</v>
      </c>
    </row>
    <row r="17" spans="2:63" x14ac:dyDescent="0.3">
      <c r="B17" s="99" t="s">
        <v>259</v>
      </c>
      <c r="C17" s="115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5"/>
      <c r="S17" s="78"/>
      <c r="U17" s="99" t="s">
        <v>259</v>
      </c>
      <c r="V17" s="115"/>
      <c r="W17" s="76"/>
      <c r="X17" s="76"/>
      <c r="Y17" s="76"/>
      <c r="Z17" s="78"/>
      <c r="AA17" s="75" t="s">
        <v>259</v>
      </c>
      <c r="AB17" s="76"/>
      <c r="AC17" s="76"/>
      <c r="AD17" s="76"/>
      <c r="AE17" s="115"/>
      <c r="AF17" s="78"/>
      <c r="AH17" s="99" t="s">
        <v>259</v>
      </c>
      <c r="AI17" s="115"/>
      <c r="AJ17" s="76"/>
      <c r="AK17" s="76"/>
      <c r="AL17" s="115"/>
      <c r="AM17" s="101"/>
      <c r="AO17" s="106" t="s">
        <v>259</v>
      </c>
      <c r="AP17" s="107"/>
      <c r="AQ17" s="107"/>
      <c r="AR17" s="107"/>
      <c r="AS17" s="107"/>
      <c r="AT17" s="108"/>
      <c r="AU17" s="99" t="s">
        <v>259</v>
      </c>
      <c r="AV17" s="115"/>
      <c r="AW17" s="76"/>
      <c r="AX17" s="76"/>
      <c r="AY17" s="115"/>
      <c r="AZ17" s="101"/>
      <c r="BA17" s="106" t="s">
        <v>259</v>
      </c>
      <c r="BB17" s="107"/>
      <c r="BC17" s="107"/>
      <c r="BD17" s="107"/>
      <c r="BE17" s="107"/>
      <c r="BF17" s="108"/>
      <c r="BJ17" s="117" t="s">
        <v>278</v>
      </c>
      <c r="BK17" s="118" t="s">
        <v>290</v>
      </c>
    </row>
    <row r="18" spans="2:63" x14ac:dyDescent="0.3">
      <c r="B18" s="75"/>
      <c r="C18" s="97"/>
      <c r="D18" s="115"/>
      <c r="E18" s="115"/>
      <c r="F18" s="97"/>
      <c r="G18" s="95"/>
      <c r="H18" s="96"/>
      <c r="I18" s="97"/>
      <c r="J18" s="115"/>
      <c r="K18" s="115"/>
      <c r="L18" s="97"/>
      <c r="M18" s="95"/>
      <c r="N18" s="96"/>
      <c r="O18" s="97"/>
      <c r="P18" s="115"/>
      <c r="Q18" s="115"/>
      <c r="R18" s="97"/>
      <c r="S18" s="78"/>
      <c r="U18" s="75"/>
      <c r="V18" s="97"/>
      <c r="W18" s="115"/>
      <c r="X18" s="115"/>
      <c r="Y18" s="97"/>
      <c r="Z18" s="95"/>
      <c r="AA18" s="96"/>
      <c r="AB18" s="97"/>
      <c r="AC18" s="115"/>
      <c r="AD18" s="115"/>
      <c r="AE18" s="97"/>
      <c r="AF18" s="78"/>
      <c r="AH18" s="106"/>
      <c r="AI18" s="97"/>
      <c r="AJ18" s="115"/>
      <c r="AK18" s="115"/>
      <c r="AL18" s="97"/>
      <c r="AM18" s="108"/>
      <c r="AO18" s="106"/>
      <c r="AP18" s="107"/>
      <c r="AQ18" s="107"/>
      <c r="AR18" s="107"/>
      <c r="AS18" s="107"/>
      <c r="AT18" s="108"/>
      <c r="AU18" s="106"/>
      <c r="AV18" s="97"/>
      <c r="AW18" s="115"/>
      <c r="AX18" s="115"/>
      <c r="AY18" s="97"/>
      <c r="AZ18" s="108"/>
      <c r="BA18" s="106"/>
      <c r="BB18" s="107"/>
      <c r="BC18" s="107"/>
      <c r="BD18" s="107"/>
      <c r="BE18" s="107"/>
      <c r="BF18" s="108"/>
      <c r="BJ18" s="117" t="s">
        <v>272</v>
      </c>
      <c r="BK18" s="118" t="s">
        <v>284</v>
      </c>
    </row>
    <row r="19" spans="2:63" x14ac:dyDescent="0.3">
      <c r="B19" s="82"/>
      <c r="C19" s="83"/>
      <c r="D19" s="83"/>
      <c r="E19" s="100" t="s">
        <v>262</v>
      </c>
      <c r="F19" s="83"/>
      <c r="G19" s="85"/>
      <c r="H19" s="82"/>
      <c r="I19" s="83"/>
      <c r="J19" s="83"/>
      <c r="K19" s="100" t="s">
        <v>262</v>
      </c>
      <c r="L19" s="83"/>
      <c r="M19" s="85"/>
      <c r="N19" s="82"/>
      <c r="O19" s="83"/>
      <c r="P19" s="83"/>
      <c r="Q19" s="100" t="s">
        <v>262</v>
      </c>
      <c r="R19" s="83"/>
      <c r="S19" s="85"/>
      <c r="U19" s="82"/>
      <c r="V19" s="83"/>
      <c r="W19" s="83"/>
      <c r="X19" s="100" t="s">
        <v>262</v>
      </c>
      <c r="Y19" s="83"/>
      <c r="Z19" s="85"/>
      <c r="AA19" s="82"/>
      <c r="AB19" s="83"/>
      <c r="AC19" s="83"/>
      <c r="AD19" s="100" t="s">
        <v>262</v>
      </c>
      <c r="AE19" s="83"/>
      <c r="AF19" s="85"/>
      <c r="AH19" s="112"/>
      <c r="AI19" s="100"/>
      <c r="AJ19" s="100"/>
      <c r="AK19" s="100" t="s">
        <v>262</v>
      </c>
      <c r="AL19" s="100"/>
      <c r="AM19" s="114"/>
      <c r="AO19" s="109"/>
      <c r="AP19" s="110"/>
      <c r="AQ19" s="110"/>
      <c r="AR19" s="110" t="s">
        <v>262</v>
      </c>
      <c r="AS19" s="110"/>
      <c r="AT19" s="111"/>
      <c r="AU19" s="112"/>
      <c r="AV19" s="100"/>
      <c r="AW19" s="100"/>
      <c r="AX19" s="100" t="s">
        <v>262</v>
      </c>
      <c r="AY19" s="100"/>
      <c r="AZ19" s="114"/>
      <c r="BA19" s="109"/>
      <c r="BB19" s="110"/>
      <c r="BC19" s="110"/>
      <c r="BD19" s="110" t="s">
        <v>262</v>
      </c>
      <c r="BE19" s="110"/>
      <c r="BF19" s="111"/>
      <c r="BJ19" s="117" t="s">
        <v>275</v>
      </c>
      <c r="BK19" s="118" t="s">
        <v>287</v>
      </c>
    </row>
    <row r="20" spans="2:63" x14ac:dyDescent="0.3">
      <c r="BJ20" s="117" t="s">
        <v>274</v>
      </c>
      <c r="BK20" s="118" t="s">
        <v>286</v>
      </c>
    </row>
    <row r="21" spans="2:63" x14ac:dyDescent="0.3">
      <c r="B21" s="71"/>
      <c r="C21" s="72"/>
      <c r="D21" s="98" t="s">
        <v>261</v>
      </c>
      <c r="E21" s="72"/>
      <c r="F21" s="72"/>
      <c r="G21" s="74"/>
      <c r="H21" s="71"/>
      <c r="I21" s="72"/>
      <c r="J21" s="98" t="s">
        <v>261</v>
      </c>
      <c r="K21" s="72"/>
      <c r="L21" s="72"/>
      <c r="M21" s="74"/>
      <c r="N21" s="71"/>
      <c r="O21" s="72"/>
      <c r="P21" s="98" t="s">
        <v>261</v>
      </c>
      <c r="Q21" s="72"/>
      <c r="R21" s="72"/>
      <c r="S21" s="74"/>
      <c r="U21" s="105"/>
      <c r="V21" s="103"/>
      <c r="W21" s="98" t="s">
        <v>261</v>
      </c>
      <c r="X21" s="98"/>
      <c r="Y21" s="98"/>
      <c r="Z21" s="113"/>
      <c r="AA21" s="102"/>
      <c r="AB21" s="103"/>
      <c r="AC21" s="103" t="s">
        <v>261</v>
      </c>
      <c r="AD21" s="103"/>
      <c r="AE21" s="103"/>
      <c r="AF21" s="104"/>
      <c r="AG21" s="105"/>
      <c r="AH21" s="98"/>
      <c r="AI21" s="98" t="s">
        <v>261</v>
      </c>
      <c r="AJ21" s="98"/>
      <c r="AK21" s="103"/>
      <c r="AL21" s="113"/>
      <c r="AN21" s="105"/>
      <c r="AO21" s="98"/>
      <c r="AP21" s="98" t="s">
        <v>261</v>
      </c>
      <c r="AQ21" s="98"/>
      <c r="AR21" s="98"/>
      <c r="AS21" s="113"/>
      <c r="BA21" s="70">
        <v>0</v>
      </c>
      <c r="BB21" s="70">
        <v>16</v>
      </c>
    </row>
    <row r="22" spans="2:63" x14ac:dyDescent="0.3">
      <c r="B22" s="75"/>
      <c r="C22" s="97"/>
      <c r="D22" s="115"/>
      <c r="E22" s="115"/>
      <c r="F22" s="97"/>
      <c r="G22" s="95"/>
      <c r="H22" s="96"/>
      <c r="I22" s="97"/>
      <c r="J22" s="115"/>
      <c r="K22" s="115"/>
      <c r="L22" s="97"/>
      <c r="M22" s="95"/>
      <c r="N22" s="96"/>
      <c r="O22" s="97"/>
      <c r="P22" s="115"/>
      <c r="Q22" s="115"/>
      <c r="R22" s="97"/>
      <c r="S22" s="78"/>
      <c r="U22" s="99"/>
      <c r="V22" s="97"/>
      <c r="W22" s="115"/>
      <c r="X22" s="115"/>
      <c r="Y22" s="97"/>
      <c r="Z22" s="95"/>
      <c r="AA22" s="96"/>
      <c r="AB22" s="97"/>
      <c r="AC22" s="115"/>
      <c r="AD22" s="115"/>
      <c r="AE22" s="97"/>
      <c r="AF22" s="95"/>
      <c r="AG22" s="96"/>
      <c r="AH22" s="97"/>
      <c r="AI22" s="115"/>
      <c r="AJ22" s="115"/>
      <c r="AK22" s="97"/>
      <c r="AL22" s="101"/>
      <c r="AN22" s="106"/>
      <c r="AO22" s="97"/>
      <c r="AP22" s="115"/>
      <c r="AQ22" s="115"/>
      <c r="AR22" s="97"/>
      <c r="AS22" s="108"/>
      <c r="AZ22" s="117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5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5"/>
      <c r="S23" s="101" t="s">
        <v>260</v>
      </c>
      <c r="U23" s="99"/>
      <c r="V23" s="115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5"/>
      <c r="AL23" s="101" t="s">
        <v>260</v>
      </c>
      <c r="AN23" s="99"/>
      <c r="AO23" s="115"/>
      <c r="AP23" s="76"/>
      <c r="AQ23" s="76"/>
      <c r="AR23" s="115"/>
      <c r="AS23" s="101" t="s">
        <v>260</v>
      </c>
      <c r="AZ23" s="117" t="s">
        <v>296</v>
      </c>
      <c r="BA23" s="70">
        <f>BA21</f>
        <v>0</v>
      </c>
    </row>
    <row r="24" spans="2:63" x14ac:dyDescent="0.3">
      <c r="B24" s="99" t="s">
        <v>259</v>
      </c>
      <c r="C24" s="115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5"/>
      <c r="S24" s="78"/>
      <c r="U24" s="99" t="s">
        <v>259</v>
      </c>
      <c r="V24" s="115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5"/>
      <c r="AL24" s="101"/>
      <c r="AN24" s="99" t="s">
        <v>259</v>
      </c>
      <c r="AO24" s="115"/>
      <c r="AP24" s="76"/>
      <c r="AQ24" s="76"/>
      <c r="AR24" s="115"/>
      <c r="AS24" s="101"/>
      <c r="AZ24" s="117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7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7"/>
      <c r="S25" s="78"/>
      <c r="U25" s="99"/>
      <c r="V25" s="97"/>
      <c r="W25" s="115"/>
      <c r="X25" s="115"/>
      <c r="Y25" s="97"/>
      <c r="Z25" s="95"/>
      <c r="AA25" s="96"/>
      <c r="AB25" s="97"/>
      <c r="AC25" s="115"/>
      <c r="AD25" s="115"/>
      <c r="AE25" s="97"/>
      <c r="AF25" s="95"/>
      <c r="AG25" s="96"/>
      <c r="AH25" s="97"/>
      <c r="AI25" s="115"/>
      <c r="AJ25" s="115"/>
      <c r="AK25" s="97"/>
      <c r="AL25" s="101"/>
      <c r="AN25" s="99"/>
      <c r="AO25" s="97"/>
      <c r="AP25" s="115"/>
      <c r="AQ25" s="115"/>
      <c r="AR25" s="97"/>
      <c r="AS25" s="101"/>
      <c r="AZ25" s="117" t="s">
        <v>296</v>
      </c>
      <c r="BA25" s="70">
        <f>BB21-BA21-1</f>
        <v>15</v>
      </c>
    </row>
    <row r="26" spans="2:63" x14ac:dyDescent="0.3">
      <c r="B26" s="82"/>
      <c r="C26" s="93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3"/>
      <c r="S26" s="85"/>
      <c r="U26" s="112"/>
      <c r="V26" s="110"/>
      <c r="W26" s="100"/>
      <c r="X26" s="100" t="s">
        <v>262</v>
      </c>
      <c r="Y26" s="100"/>
      <c r="Z26" s="114"/>
      <c r="AA26" s="109"/>
      <c r="AB26" s="110"/>
      <c r="AC26" s="110"/>
      <c r="AD26" s="110" t="s">
        <v>262</v>
      </c>
      <c r="AE26" s="110"/>
      <c r="AF26" s="111"/>
      <c r="AG26" s="112"/>
      <c r="AH26" s="100"/>
      <c r="AI26" s="100"/>
      <c r="AJ26" s="100" t="s">
        <v>262</v>
      </c>
      <c r="AK26" s="110"/>
      <c r="AL26" s="114"/>
      <c r="AN26" s="112"/>
      <c r="AO26" s="116"/>
      <c r="AP26" s="116"/>
      <c r="AQ26" s="110" t="s">
        <v>262</v>
      </c>
      <c r="AR26" s="116"/>
      <c r="AS26" s="114"/>
      <c r="AZ26" s="117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4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4"/>
      <c r="S27" s="74"/>
    </row>
    <row r="28" spans="2:63" x14ac:dyDescent="0.3">
      <c r="B28" s="75"/>
      <c r="C28" s="97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7"/>
      <c r="S28" s="78"/>
    </row>
    <row r="29" spans="2:63" x14ac:dyDescent="0.3">
      <c r="B29" s="75"/>
      <c r="C29" s="115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5"/>
      <c r="S29" s="101" t="s">
        <v>260</v>
      </c>
    </row>
    <row r="30" spans="2:63" x14ac:dyDescent="0.3">
      <c r="B30" s="99" t="s">
        <v>259</v>
      </c>
      <c r="C30" s="115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5"/>
      <c r="S30" s="78"/>
    </row>
    <row r="31" spans="2:63" x14ac:dyDescent="0.3">
      <c r="B31" s="75"/>
      <c r="C31" s="97"/>
      <c r="D31" s="115"/>
      <c r="E31" s="115"/>
      <c r="F31" s="97"/>
      <c r="G31" s="95"/>
      <c r="H31" s="96"/>
      <c r="I31" s="97"/>
      <c r="J31" s="115"/>
      <c r="K31" s="115"/>
      <c r="L31" s="97"/>
      <c r="M31" s="95"/>
      <c r="N31" s="96"/>
      <c r="O31" s="97"/>
      <c r="P31" s="115"/>
      <c r="Q31" s="115"/>
      <c r="R31" s="97"/>
      <c r="S31" s="78"/>
    </row>
    <row r="32" spans="2:63" x14ac:dyDescent="0.3">
      <c r="B32" s="82"/>
      <c r="C32" s="83"/>
      <c r="D32" s="83"/>
      <c r="E32" s="100" t="s">
        <v>262</v>
      </c>
      <c r="F32" s="83"/>
      <c r="G32" s="85"/>
      <c r="H32" s="82"/>
      <c r="I32" s="83"/>
      <c r="J32" s="83"/>
      <c r="K32" s="100" t="s">
        <v>262</v>
      </c>
      <c r="L32" s="83"/>
      <c r="M32" s="85"/>
      <c r="N32" s="82"/>
      <c r="O32" s="83"/>
      <c r="P32" s="83"/>
      <c r="Q32" s="100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5"/>
      <c r="X5" s="135"/>
      <c r="Y5" s="135"/>
      <c r="Z5" s="135"/>
      <c r="AA5" s="135"/>
      <c r="AG5">
        <v>1</v>
      </c>
      <c r="AI5" s="135"/>
      <c r="AJ5" s="135"/>
      <c r="AK5" s="135"/>
      <c r="AL5" s="135"/>
      <c r="AM5" s="135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4"/>
      <c r="AJ6" s="134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4"/>
      <c r="AJ7" s="134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4"/>
      <c r="AJ8" s="134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4"/>
      <c r="AJ9" s="134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4"/>
      <c r="AJ10" s="134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6"/>
      <c r="X11" s="136"/>
      <c r="Y11" s="136"/>
      <c r="Z11" s="136"/>
      <c r="AA11" s="136"/>
      <c r="AH11" s="136"/>
      <c r="AI11" s="136"/>
      <c r="AJ11" s="136"/>
      <c r="AK11" s="136"/>
      <c r="AL11" s="136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5"/>
      <c r="Y13" s="135"/>
      <c r="Z13" s="135"/>
      <c r="AA13" s="135"/>
      <c r="AB13" s="135"/>
      <c r="AG13">
        <v>2</v>
      </c>
      <c r="AJ13" s="135"/>
      <c r="AK13" s="135"/>
      <c r="AL13" s="135"/>
      <c r="AM13" s="135"/>
      <c r="AN13" s="135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4"/>
      <c r="AJ14" s="134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4"/>
      <c r="AJ15" s="134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4"/>
      <c r="AJ16" s="134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4"/>
      <c r="AJ17" s="134"/>
    </row>
    <row r="18" spans="2:41" x14ac:dyDescent="0.3">
      <c r="X18" s="134"/>
      <c r="AJ18" s="134"/>
    </row>
    <row r="19" spans="2:41" x14ac:dyDescent="0.3">
      <c r="W19" s="136"/>
      <c r="X19" s="136"/>
      <c r="Y19" s="136"/>
      <c r="Z19" s="136"/>
      <c r="AA19" s="136"/>
      <c r="AH19" s="136"/>
      <c r="AI19" s="136"/>
      <c r="AJ19" s="136"/>
      <c r="AK19" s="136"/>
      <c r="AL19" s="136"/>
    </row>
    <row r="21" spans="2:41" x14ac:dyDescent="0.3">
      <c r="U21">
        <v>1</v>
      </c>
      <c r="V21">
        <v>2</v>
      </c>
      <c r="Y21" s="135"/>
      <c r="Z21" s="135"/>
      <c r="AA21" s="135"/>
      <c r="AB21" s="135"/>
      <c r="AC21" s="135"/>
      <c r="AG21">
        <v>3</v>
      </c>
      <c r="AK21" s="135"/>
      <c r="AL21" s="135"/>
      <c r="AM21" s="135"/>
      <c r="AN21" s="135"/>
      <c r="AO21" s="135"/>
    </row>
    <row r="22" spans="2:41" x14ac:dyDescent="0.3">
      <c r="X22" s="134"/>
      <c r="AJ22" s="134"/>
    </row>
    <row r="23" spans="2:41" x14ac:dyDescent="0.3">
      <c r="X23" s="134"/>
      <c r="AJ23" s="134"/>
    </row>
    <row r="24" spans="2:41" x14ac:dyDescent="0.3">
      <c r="X24" s="134"/>
      <c r="AJ24" s="134"/>
    </row>
    <row r="25" spans="2:41" x14ac:dyDescent="0.3">
      <c r="X25" s="134"/>
      <c r="AJ25" s="134"/>
    </row>
    <row r="26" spans="2:41" x14ac:dyDescent="0.3">
      <c r="X26" s="134"/>
      <c r="AJ26" s="134"/>
    </row>
    <row r="27" spans="2:41" x14ac:dyDescent="0.3">
      <c r="W27" s="136"/>
      <c r="X27" s="136"/>
      <c r="Y27" s="136"/>
      <c r="Z27" s="136"/>
      <c r="AA27" s="136"/>
      <c r="AH27" s="136"/>
      <c r="AI27" s="136"/>
      <c r="AJ27" s="136"/>
      <c r="AK27" s="136"/>
      <c r="AL27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9"/>
      <c r="C2" s="120"/>
      <c r="D2" s="120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20"/>
      <c r="P2" s="120"/>
      <c r="Q2" s="123"/>
      <c r="S2" s="119"/>
      <c r="T2" s="120"/>
      <c r="U2" s="120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20"/>
      <c r="AG2" s="120"/>
      <c r="AH2" s="123"/>
      <c r="AJ2" s="119"/>
      <c r="AK2" s="120"/>
      <c r="AL2" s="120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20"/>
      <c r="AX2" s="120"/>
      <c r="AY2" s="123"/>
      <c r="BC2" s="119"/>
      <c r="BD2" s="120"/>
      <c r="BE2" s="120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20"/>
      <c r="BQ2" s="120"/>
      <c r="BR2" s="123"/>
    </row>
    <row r="3" spans="1:70" x14ac:dyDescent="0.3">
      <c r="A3" s="70">
        <f t="shared" si="0"/>
        <v>14</v>
      </c>
      <c r="B3" s="121"/>
      <c r="C3" s="122"/>
      <c r="D3" s="122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2"/>
      <c r="P3" s="122"/>
      <c r="Q3" s="124"/>
      <c r="S3" s="121"/>
      <c r="T3" s="122"/>
      <c r="U3" s="12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2"/>
      <c r="AG3" s="122"/>
      <c r="AH3" s="124"/>
      <c r="AJ3" s="121"/>
      <c r="AK3" s="122"/>
      <c r="AL3" s="122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2"/>
      <c r="AX3" s="122"/>
      <c r="AY3" s="124"/>
      <c r="BC3" s="121"/>
      <c r="BD3" s="122"/>
      <c r="BE3" s="122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2"/>
      <c r="BQ3" s="122"/>
      <c r="BR3" s="124"/>
    </row>
    <row r="4" spans="1:70" x14ac:dyDescent="0.3">
      <c r="A4" s="70">
        <f t="shared" si="0"/>
        <v>13</v>
      </c>
      <c r="B4" s="121"/>
      <c r="C4" s="122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2"/>
      <c r="Q4" s="124"/>
      <c r="S4" s="121"/>
      <c r="T4" s="122"/>
      <c r="U4" s="7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7"/>
      <c r="AG4" s="122"/>
      <c r="AH4" s="124"/>
      <c r="AJ4" s="121"/>
      <c r="AK4" s="122"/>
      <c r="AL4" s="122"/>
      <c r="AM4" s="129"/>
      <c r="AN4" s="129"/>
      <c r="AO4" s="129"/>
      <c r="AP4" s="129"/>
      <c r="AQ4" s="129"/>
      <c r="AR4" s="7"/>
      <c r="AS4" s="129"/>
      <c r="AT4" s="129"/>
      <c r="AU4" s="129"/>
      <c r="AV4" s="129"/>
      <c r="AW4" s="122"/>
      <c r="AX4" s="122"/>
      <c r="AY4" s="124"/>
      <c r="BC4" s="121"/>
      <c r="BD4" s="122"/>
      <c r="BE4" s="122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7"/>
      <c r="BQ4" s="122"/>
      <c r="BR4" s="124"/>
    </row>
    <row r="5" spans="1:70" x14ac:dyDescent="0.3">
      <c r="A5" s="70">
        <f t="shared" si="0"/>
        <v>12</v>
      </c>
      <c r="B5" s="128"/>
      <c r="C5" s="129"/>
      <c r="D5" s="129"/>
      <c r="E5" s="6"/>
      <c r="F5" s="6"/>
      <c r="G5" s="6"/>
      <c r="H5" s="6"/>
      <c r="I5" s="6"/>
      <c r="J5" s="6"/>
      <c r="K5" s="6"/>
      <c r="L5" s="6"/>
      <c r="M5" s="6"/>
      <c r="N5" s="6"/>
      <c r="O5" s="129"/>
      <c r="P5" s="129"/>
      <c r="Q5" s="131"/>
      <c r="S5" s="128"/>
      <c r="T5" s="129"/>
      <c r="U5" s="129"/>
      <c r="V5" s="45"/>
      <c r="W5" s="45"/>
      <c r="X5" s="45"/>
      <c r="Y5" s="45"/>
      <c r="Z5" s="6"/>
      <c r="AA5" s="6"/>
      <c r="AB5" s="45"/>
      <c r="AC5" s="45"/>
      <c r="AD5" s="45"/>
      <c r="AE5" s="45"/>
      <c r="AF5" s="129"/>
      <c r="AG5" s="129"/>
      <c r="AH5" s="131"/>
      <c r="AJ5" s="128"/>
      <c r="AK5" s="129"/>
      <c r="AL5" s="129"/>
      <c r="AM5" s="6"/>
      <c r="AN5" s="6"/>
      <c r="AO5" s="6"/>
      <c r="AP5" s="6"/>
      <c r="AQ5" s="6"/>
      <c r="AR5" s="6"/>
      <c r="AS5" s="6"/>
      <c r="AT5" s="6"/>
      <c r="AU5" s="6"/>
      <c r="AV5" s="6"/>
      <c r="AW5" s="129"/>
      <c r="AX5" s="129"/>
      <c r="AY5" s="131"/>
      <c r="BC5" s="128"/>
      <c r="BD5" s="129"/>
      <c r="BE5" s="129"/>
      <c r="BF5" s="6"/>
      <c r="BG5" s="6"/>
      <c r="BH5" s="6"/>
      <c r="BI5" s="6"/>
      <c r="BJ5" s="6"/>
      <c r="BK5" s="6"/>
      <c r="BL5" s="6"/>
      <c r="BM5" s="6"/>
      <c r="BN5" s="6"/>
      <c r="BO5" s="6"/>
      <c r="BP5" s="129"/>
      <c r="BQ5" s="129"/>
      <c r="BR5" s="131"/>
    </row>
    <row r="6" spans="1:70" x14ac:dyDescent="0.3">
      <c r="A6" s="70">
        <f t="shared" si="0"/>
        <v>11</v>
      </c>
      <c r="B6" s="128"/>
      <c r="C6" s="129"/>
      <c r="D6" s="129"/>
      <c r="E6" s="6"/>
      <c r="F6" s="6"/>
      <c r="G6" s="6"/>
      <c r="H6" s="6"/>
      <c r="I6" s="6"/>
      <c r="J6" s="6"/>
      <c r="K6" s="6"/>
      <c r="L6" s="6"/>
      <c r="M6" s="6"/>
      <c r="N6" s="6"/>
      <c r="O6" s="129"/>
      <c r="P6" s="129"/>
      <c r="Q6" s="131"/>
      <c r="S6" s="128"/>
      <c r="T6" s="129"/>
      <c r="U6" s="129"/>
      <c r="V6" s="45"/>
      <c r="W6" s="45"/>
      <c r="X6" s="6"/>
      <c r="Y6" s="6"/>
      <c r="Z6" s="6"/>
      <c r="AA6" s="6"/>
      <c r="AB6" s="6"/>
      <c r="AC6" s="6"/>
      <c r="AD6" s="45"/>
      <c r="AE6" s="45"/>
      <c r="AF6" s="129"/>
      <c r="AG6" s="129"/>
      <c r="AH6" s="131"/>
      <c r="AJ6" s="128"/>
      <c r="AK6" s="129"/>
      <c r="AL6" s="129"/>
      <c r="AM6" s="6"/>
      <c r="AN6" s="6"/>
      <c r="AO6" s="6"/>
      <c r="AP6" s="6"/>
      <c r="AQ6" s="6"/>
      <c r="AR6" s="6"/>
      <c r="AS6" s="6"/>
      <c r="AT6" s="6"/>
      <c r="AU6" s="6"/>
      <c r="AV6" s="6"/>
      <c r="AW6" s="129"/>
      <c r="AX6" s="129"/>
      <c r="AY6" s="131"/>
      <c r="BC6" s="128"/>
      <c r="BD6" s="129"/>
      <c r="BE6" s="129"/>
      <c r="BF6" s="6"/>
      <c r="BG6" s="6"/>
      <c r="BH6" s="6"/>
      <c r="BI6" s="6"/>
      <c r="BJ6" s="6"/>
      <c r="BK6" s="6"/>
      <c r="BL6" s="6"/>
      <c r="BM6" s="6"/>
      <c r="BN6" s="6"/>
      <c r="BO6" s="6"/>
      <c r="BP6" s="129"/>
      <c r="BQ6" s="129"/>
      <c r="BR6" s="131"/>
    </row>
    <row r="7" spans="1:70" x14ac:dyDescent="0.3">
      <c r="A7" s="70">
        <f t="shared" si="0"/>
        <v>10</v>
      </c>
      <c r="B7" s="128"/>
      <c r="C7" s="129"/>
      <c r="D7" s="129"/>
      <c r="E7" s="6"/>
      <c r="F7" s="6"/>
      <c r="G7" s="6"/>
      <c r="H7" s="6"/>
      <c r="I7" s="6"/>
      <c r="J7" s="6"/>
      <c r="K7" s="6"/>
      <c r="L7" s="6"/>
      <c r="M7" s="6"/>
      <c r="N7" s="6"/>
      <c r="O7" s="129"/>
      <c r="P7" s="129"/>
      <c r="Q7" s="131"/>
      <c r="S7" s="128"/>
      <c r="T7" s="129"/>
      <c r="U7" s="129"/>
      <c r="V7" s="45"/>
      <c r="W7" s="6"/>
      <c r="X7" s="6"/>
      <c r="Y7" s="6"/>
      <c r="Z7" s="6"/>
      <c r="AA7" s="6"/>
      <c r="AB7" s="6"/>
      <c r="AC7" s="6"/>
      <c r="AD7" s="6"/>
      <c r="AE7" s="45"/>
      <c r="AF7" s="129"/>
      <c r="AG7" s="129"/>
      <c r="AH7" s="131"/>
      <c r="AJ7" s="128"/>
      <c r="AK7" s="129"/>
      <c r="AL7" s="129"/>
      <c r="AM7" s="6"/>
      <c r="AN7" s="6"/>
      <c r="AO7" s="6"/>
      <c r="AP7" s="6"/>
      <c r="AQ7" s="6"/>
      <c r="AR7" s="6"/>
      <c r="AS7" s="6"/>
      <c r="AT7" s="6"/>
      <c r="AU7" s="6"/>
      <c r="AV7" s="6"/>
      <c r="AW7" s="129"/>
      <c r="AX7" s="129"/>
      <c r="AY7" s="131"/>
      <c r="BC7" s="128"/>
      <c r="BD7" s="129"/>
      <c r="BE7" s="129"/>
      <c r="BF7" s="6"/>
      <c r="BG7" s="6"/>
      <c r="BH7" s="6"/>
      <c r="BI7" s="6"/>
      <c r="BJ7" s="6"/>
      <c r="BK7" s="6"/>
      <c r="BL7" s="6"/>
      <c r="BM7" s="6"/>
      <c r="BN7" s="6"/>
      <c r="BO7" s="6"/>
      <c r="BP7" s="129"/>
      <c r="BQ7" s="129"/>
      <c r="BR7" s="131"/>
    </row>
    <row r="8" spans="1:70" x14ac:dyDescent="0.3">
      <c r="A8" s="70">
        <f t="shared" si="0"/>
        <v>9</v>
      </c>
      <c r="B8" s="128"/>
      <c r="C8" s="129"/>
      <c r="D8" s="129"/>
      <c r="E8" s="6"/>
      <c r="F8" s="6"/>
      <c r="G8" s="6"/>
      <c r="H8" s="6"/>
      <c r="I8" s="6"/>
      <c r="J8" s="6"/>
      <c r="K8" s="6"/>
      <c r="L8" s="6"/>
      <c r="M8" s="6"/>
      <c r="N8" s="6"/>
      <c r="O8" s="129"/>
      <c r="P8" s="129"/>
      <c r="Q8" s="131"/>
      <c r="S8" s="128"/>
      <c r="T8" s="129"/>
      <c r="U8" s="129"/>
      <c r="V8" s="45"/>
      <c r="W8" s="6"/>
      <c r="X8" s="6"/>
      <c r="Y8" s="6"/>
      <c r="Z8" s="6"/>
      <c r="AA8" s="6"/>
      <c r="AB8" s="6"/>
      <c r="AC8" s="6"/>
      <c r="AD8" s="6"/>
      <c r="AE8" s="45"/>
      <c r="AF8" s="129"/>
      <c r="AG8" s="129"/>
      <c r="AH8" s="131"/>
      <c r="AJ8" s="128"/>
      <c r="AK8" s="129"/>
      <c r="AL8" s="129"/>
      <c r="AM8" s="6"/>
      <c r="AN8" s="6"/>
      <c r="AO8" s="6"/>
      <c r="AP8" s="6"/>
      <c r="AQ8" s="6"/>
      <c r="AR8" s="6"/>
      <c r="AS8" s="6"/>
      <c r="AT8" s="6"/>
      <c r="AU8" s="6"/>
      <c r="AV8" s="6"/>
      <c r="AW8" s="129"/>
      <c r="AX8" s="129"/>
      <c r="AY8" s="131"/>
      <c r="BC8" s="128"/>
      <c r="BD8" s="129"/>
      <c r="BE8" s="129"/>
      <c r="BF8" s="6"/>
      <c r="BG8" s="6"/>
      <c r="BH8" s="6"/>
      <c r="BI8" s="6"/>
      <c r="BJ8" s="6"/>
      <c r="BK8" s="6"/>
      <c r="BL8" s="6"/>
      <c r="BM8" s="6"/>
      <c r="BN8" s="6"/>
      <c r="BO8" s="6"/>
      <c r="BP8" s="129"/>
      <c r="BQ8" s="129"/>
      <c r="BR8" s="131"/>
    </row>
    <row r="9" spans="1:70" x14ac:dyDescent="0.3">
      <c r="A9" s="70">
        <f t="shared" si="0"/>
        <v>8</v>
      </c>
      <c r="B9" s="128"/>
      <c r="C9" s="129"/>
      <c r="D9" s="129"/>
      <c r="E9" s="6"/>
      <c r="F9" s="6"/>
      <c r="G9" s="6"/>
      <c r="H9" s="6"/>
      <c r="I9" s="6"/>
      <c r="J9" s="6"/>
      <c r="K9" s="6"/>
      <c r="L9" s="6"/>
      <c r="M9" s="6"/>
      <c r="N9" s="6"/>
      <c r="O9" s="129"/>
      <c r="P9" s="129"/>
      <c r="Q9" s="131"/>
      <c r="S9" s="128"/>
      <c r="T9" s="129"/>
      <c r="U9" s="129"/>
      <c r="V9" s="6"/>
      <c r="W9" s="6"/>
      <c r="X9" s="6"/>
      <c r="Y9" s="6"/>
      <c r="Z9" s="6"/>
      <c r="AA9" s="6"/>
      <c r="AB9" s="6"/>
      <c r="AC9" s="6"/>
      <c r="AD9" s="6"/>
      <c r="AE9" s="6"/>
      <c r="AF9" s="129"/>
      <c r="AG9" s="129"/>
      <c r="AH9" s="131"/>
      <c r="AJ9" s="128"/>
      <c r="AK9" s="129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9"/>
      <c r="AX9" s="129"/>
      <c r="AY9" s="131"/>
      <c r="BC9" s="128"/>
      <c r="BD9" s="129"/>
      <c r="BE9" s="129"/>
      <c r="BF9" s="6"/>
      <c r="BG9" s="6"/>
      <c r="BH9" s="6"/>
      <c r="BI9" s="6"/>
      <c r="BJ9" s="6"/>
      <c r="BK9" s="6"/>
      <c r="BL9" s="6"/>
      <c r="BM9" s="6"/>
      <c r="BN9" s="6"/>
      <c r="BO9" s="6"/>
      <c r="BP9" s="129"/>
      <c r="BQ9" s="129"/>
      <c r="BR9" s="131"/>
    </row>
    <row r="10" spans="1:70" x14ac:dyDescent="0.3">
      <c r="A10" s="70">
        <f t="shared" si="0"/>
        <v>7</v>
      </c>
      <c r="B10" s="128"/>
      <c r="C10" s="129"/>
      <c r="D10" s="129"/>
      <c r="E10" s="6"/>
      <c r="F10" s="6"/>
      <c r="G10" s="6"/>
      <c r="H10" s="6"/>
      <c r="I10" s="6"/>
      <c r="J10" s="6"/>
      <c r="K10" s="6"/>
      <c r="L10" s="6"/>
      <c r="M10" s="6"/>
      <c r="N10" s="6"/>
      <c r="O10" s="129"/>
      <c r="P10" s="129"/>
      <c r="Q10" s="131"/>
      <c r="S10" s="128"/>
      <c r="T10" s="129"/>
      <c r="U10" s="129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9"/>
      <c r="AG10" s="129"/>
      <c r="AH10" s="131"/>
      <c r="AJ10" s="128"/>
      <c r="AK10" s="129"/>
      <c r="AL10" s="129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9"/>
      <c r="AY10" s="131"/>
      <c r="BC10" s="128"/>
      <c r="BD10" s="129"/>
      <c r="BE10" s="129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9"/>
      <c r="BQ10" s="129"/>
      <c r="BR10" s="131"/>
    </row>
    <row r="11" spans="1:70" x14ac:dyDescent="0.3">
      <c r="A11" s="70">
        <f t="shared" si="0"/>
        <v>6</v>
      </c>
      <c r="B11" s="128"/>
      <c r="C11" s="129"/>
      <c r="D11" s="129"/>
      <c r="E11" s="6"/>
      <c r="F11" s="6"/>
      <c r="G11" s="6"/>
      <c r="H11" s="6"/>
      <c r="I11" s="6"/>
      <c r="J11" s="6"/>
      <c r="K11" s="6"/>
      <c r="L11" s="6"/>
      <c r="M11" s="6"/>
      <c r="N11" s="6"/>
      <c r="O11" s="129"/>
      <c r="P11" s="129"/>
      <c r="Q11" s="131"/>
      <c r="S11" s="128"/>
      <c r="T11" s="129"/>
      <c r="U11" s="129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9"/>
      <c r="AG11" s="129"/>
      <c r="AH11" s="131"/>
      <c r="AJ11" s="128"/>
      <c r="AK11" s="129"/>
      <c r="AL11" s="129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9"/>
      <c r="AX11" s="129"/>
      <c r="AY11" s="131"/>
      <c r="BC11" s="128"/>
      <c r="BD11" s="129"/>
      <c r="BE11" s="129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9"/>
      <c r="BQ11" s="129"/>
      <c r="BR11" s="131"/>
    </row>
    <row r="12" spans="1:70" x14ac:dyDescent="0.3">
      <c r="A12" s="70">
        <f t="shared" si="0"/>
        <v>5</v>
      </c>
      <c r="B12" s="128"/>
      <c r="C12" s="129"/>
      <c r="D12" s="129"/>
      <c r="E12" s="6"/>
      <c r="F12" s="6"/>
      <c r="G12" s="6"/>
      <c r="H12" s="6"/>
      <c r="I12" s="6"/>
      <c r="J12" s="6"/>
      <c r="K12" s="6"/>
      <c r="L12" s="6"/>
      <c r="M12" s="6"/>
      <c r="N12" s="6"/>
      <c r="O12" s="129"/>
      <c r="P12" s="129"/>
      <c r="Q12" s="131"/>
      <c r="S12" s="128"/>
      <c r="T12" s="129"/>
      <c r="U12" s="129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9"/>
      <c r="AG12" s="129"/>
      <c r="AH12" s="131"/>
      <c r="AJ12" s="128"/>
      <c r="AK12" s="129"/>
      <c r="AL12" s="129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9"/>
      <c r="AX12" s="129"/>
      <c r="AY12" s="131"/>
      <c r="BC12" s="128"/>
      <c r="BD12" s="129"/>
      <c r="BE12" s="129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9"/>
      <c r="BQ12" s="129"/>
      <c r="BR12" s="131"/>
    </row>
    <row r="13" spans="1:70" x14ac:dyDescent="0.3">
      <c r="A13" s="70">
        <f t="shared" si="0"/>
        <v>4</v>
      </c>
      <c r="B13" s="128"/>
      <c r="C13" s="129"/>
      <c r="D13" s="129"/>
      <c r="E13" s="6"/>
      <c r="F13" s="6"/>
      <c r="G13" s="6"/>
      <c r="H13" s="6"/>
      <c r="I13" s="6"/>
      <c r="J13" s="6"/>
      <c r="K13" s="6"/>
      <c r="L13" s="6"/>
      <c r="M13" s="6"/>
      <c r="N13" s="6"/>
      <c r="O13" s="129"/>
      <c r="P13" s="129"/>
      <c r="Q13" s="131"/>
      <c r="S13" s="128"/>
      <c r="T13" s="129"/>
      <c r="U13" s="129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9"/>
      <c r="AG13" s="129"/>
      <c r="AH13" s="131"/>
      <c r="AJ13" s="128"/>
      <c r="AK13" s="129"/>
      <c r="AL13" s="129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9"/>
      <c r="AX13" s="129"/>
      <c r="AY13" s="131"/>
      <c r="BC13" s="128"/>
      <c r="BD13" s="129"/>
      <c r="BE13" s="129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9"/>
      <c r="BQ13" s="129"/>
      <c r="BR13" s="131"/>
    </row>
    <row r="14" spans="1:70" x14ac:dyDescent="0.3">
      <c r="A14" s="70">
        <f t="shared" si="0"/>
        <v>3</v>
      </c>
      <c r="B14" s="128"/>
      <c r="C14" s="129"/>
      <c r="D14" s="129"/>
      <c r="E14" s="6"/>
      <c r="F14" s="6"/>
      <c r="G14" s="6"/>
      <c r="H14" s="6"/>
      <c r="I14" s="6"/>
      <c r="J14" s="6"/>
      <c r="K14" s="6"/>
      <c r="L14" s="6"/>
      <c r="M14" s="6"/>
      <c r="N14" s="6"/>
      <c r="O14" s="129"/>
      <c r="P14" s="129"/>
      <c r="Q14" s="131"/>
      <c r="S14" s="128"/>
      <c r="T14" s="129"/>
      <c r="U14" s="129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9"/>
      <c r="AG14" s="129"/>
      <c r="AH14" s="131"/>
      <c r="AJ14" s="128"/>
      <c r="AK14" s="129"/>
      <c r="AL14" s="12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9"/>
      <c r="AX14" s="129"/>
      <c r="AY14" s="131"/>
      <c r="BC14" s="128"/>
      <c r="BD14" s="129"/>
      <c r="BE14" s="129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9"/>
      <c r="BQ14" s="129"/>
      <c r="BR14" s="131"/>
    </row>
    <row r="15" spans="1:70" x14ac:dyDescent="0.3">
      <c r="A15" s="70">
        <f t="shared" si="0"/>
        <v>2</v>
      </c>
      <c r="B15" s="121"/>
      <c r="C15" s="122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2"/>
      <c r="Q15" s="124"/>
      <c r="S15" s="121"/>
      <c r="T15" s="122"/>
      <c r="U15" s="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7"/>
      <c r="AG15" s="122"/>
      <c r="AH15" s="124"/>
      <c r="AJ15" s="121"/>
      <c r="AK15" s="122"/>
      <c r="AL15" s="122"/>
      <c r="AM15" s="129"/>
      <c r="AN15" s="129"/>
      <c r="AO15" s="129"/>
      <c r="AP15" s="129"/>
      <c r="AQ15" s="7"/>
      <c r="AR15" s="129"/>
      <c r="AS15" s="129"/>
      <c r="AT15" s="129"/>
      <c r="AU15" s="129"/>
      <c r="AV15" s="129"/>
      <c r="AW15" s="122"/>
      <c r="AX15" s="122"/>
      <c r="AY15" s="124"/>
      <c r="BC15" s="121"/>
      <c r="BD15" s="122"/>
      <c r="BE15" s="7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2"/>
      <c r="BQ15" s="122"/>
      <c r="BR15" s="124"/>
    </row>
    <row r="16" spans="1:70" x14ac:dyDescent="0.3">
      <c r="A16" s="70">
        <f>+A17+1</f>
        <v>1</v>
      </c>
      <c r="B16" s="121"/>
      <c r="C16" s="122"/>
      <c r="D16" s="122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2"/>
      <c r="P16" s="122"/>
      <c r="Q16" s="124"/>
      <c r="S16" s="121"/>
      <c r="T16" s="122"/>
      <c r="U16" s="122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2"/>
      <c r="AG16" s="122"/>
      <c r="AH16" s="124"/>
      <c r="AJ16" s="121"/>
      <c r="AK16" s="122"/>
      <c r="AL16" s="122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2"/>
      <c r="AX16" s="122"/>
      <c r="AY16" s="124"/>
      <c r="BC16" s="121"/>
      <c r="BD16" s="122"/>
      <c r="BE16" s="122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2"/>
      <c r="BQ16" s="122"/>
      <c r="BR16" s="124"/>
    </row>
    <row r="17" spans="1:74" x14ac:dyDescent="0.3">
      <c r="A17" s="70">
        <v>0</v>
      </c>
      <c r="B17" s="127"/>
      <c r="C17" s="125"/>
      <c r="D17" s="12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25"/>
      <c r="P17" s="125"/>
      <c r="Q17" s="126"/>
      <c r="S17" s="127"/>
      <c r="T17" s="125"/>
      <c r="U17" s="125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25"/>
      <c r="AG17" s="125"/>
      <c r="AH17" s="126"/>
      <c r="AJ17" s="127"/>
      <c r="AK17" s="125"/>
      <c r="AL17" s="125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25"/>
      <c r="AX17" s="125"/>
      <c r="AY17" s="126"/>
      <c r="BC17" s="127"/>
      <c r="BD17" s="125"/>
      <c r="BE17" s="125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25"/>
      <c r="BQ17" s="125"/>
      <c r="BR17" s="126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9"/>
      <c r="C20" s="20"/>
      <c r="D20" s="20"/>
      <c r="E20" s="20"/>
      <c r="F20" s="123"/>
      <c r="H20" s="119"/>
      <c r="I20" s="132"/>
      <c r="J20" s="132"/>
      <c r="K20" s="132"/>
      <c r="L20" s="123"/>
      <c r="N20" s="119"/>
      <c r="O20" s="132"/>
      <c r="P20" s="132"/>
      <c r="Q20" s="132"/>
      <c r="R20" s="123"/>
      <c r="T20" s="119"/>
      <c r="U20" s="132"/>
      <c r="V20" s="132"/>
      <c r="W20" s="132"/>
      <c r="X20" s="123"/>
      <c r="Z20" s="119"/>
      <c r="AA20" s="20"/>
      <c r="AB20" s="20"/>
      <c r="AC20" s="20"/>
      <c r="AD20" s="123"/>
      <c r="AF20" s="119"/>
      <c r="AG20" s="132"/>
      <c r="AH20" s="132"/>
      <c r="AI20" s="132"/>
      <c r="AJ20" s="123"/>
      <c r="AL20" s="119"/>
      <c r="AM20" s="132"/>
      <c r="AN20" s="132"/>
      <c r="AO20" s="132"/>
      <c r="AP20" s="123"/>
      <c r="AR20" s="119"/>
      <c r="AS20" s="20"/>
      <c r="AT20" s="20"/>
      <c r="AU20" s="20"/>
      <c r="AV20" s="123"/>
      <c r="AX20" s="119"/>
      <c r="AY20" s="132"/>
      <c r="AZ20" s="132"/>
      <c r="BA20" s="132"/>
      <c r="BB20" s="123"/>
      <c r="BC20" s="119"/>
      <c r="BD20" s="132"/>
      <c r="BE20" s="132"/>
      <c r="BF20" s="132"/>
      <c r="BG20" s="123"/>
      <c r="BH20" s="119"/>
      <c r="BI20" s="132"/>
      <c r="BJ20" s="132"/>
      <c r="BK20" s="132"/>
      <c r="BL20" s="123"/>
      <c r="BM20" s="119"/>
      <c r="BN20" s="132"/>
      <c r="BO20" s="132"/>
      <c r="BP20" s="132"/>
      <c r="BQ20" s="123"/>
      <c r="BR20" s="119"/>
      <c r="BS20" s="132"/>
      <c r="BT20" s="132"/>
      <c r="BU20" s="132"/>
      <c r="BV20" s="123"/>
    </row>
    <row r="21" spans="1:74" x14ac:dyDescent="0.3">
      <c r="B21" s="128"/>
      <c r="C21" s="6"/>
      <c r="D21" s="6"/>
      <c r="E21" s="6"/>
      <c r="F21" s="131"/>
      <c r="H21" s="128"/>
      <c r="I21" s="6"/>
      <c r="J21" s="6"/>
      <c r="K21" s="6"/>
      <c r="L21" s="26"/>
      <c r="N21" s="128"/>
      <c r="O21" s="6"/>
      <c r="P21" s="6"/>
      <c r="Q21" s="6"/>
      <c r="R21" s="131"/>
      <c r="T21" s="16"/>
      <c r="U21" s="6"/>
      <c r="V21" s="6"/>
      <c r="W21" s="6"/>
      <c r="X21" s="131"/>
      <c r="Z21" s="128"/>
      <c r="AA21" s="6"/>
      <c r="AB21" s="6"/>
      <c r="AC21" s="6"/>
      <c r="AD21" s="26"/>
      <c r="AF21" s="128"/>
      <c r="AG21" s="6"/>
      <c r="AH21" s="6"/>
      <c r="AI21" s="6"/>
      <c r="AJ21" s="26"/>
      <c r="AL21" s="16"/>
      <c r="AM21" s="6"/>
      <c r="AN21" s="6"/>
      <c r="AO21" s="6"/>
      <c r="AP21" s="131"/>
      <c r="AR21" s="16"/>
      <c r="AS21" s="6"/>
      <c r="AT21" s="6"/>
      <c r="AU21" s="6"/>
      <c r="AV21" s="131"/>
      <c r="AX21" s="128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1"/>
    </row>
    <row r="22" spans="1:74" x14ac:dyDescent="0.3">
      <c r="B22" s="128"/>
      <c r="C22" s="6"/>
      <c r="D22" s="6"/>
      <c r="E22" s="6"/>
      <c r="F22" s="131"/>
      <c r="H22" s="128"/>
      <c r="I22" s="6"/>
      <c r="J22" s="6"/>
      <c r="K22" s="6"/>
      <c r="L22" s="26"/>
      <c r="N22" s="128"/>
      <c r="O22" s="6"/>
      <c r="P22" s="6"/>
      <c r="Q22" s="6"/>
      <c r="R22" s="131"/>
      <c r="T22" s="16"/>
      <c r="U22" s="6"/>
      <c r="V22" s="6"/>
      <c r="W22" s="6"/>
      <c r="X22" s="131"/>
      <c r="Z22" s="128"/>
      <c r="AA22" s="6"/>
      <c r="AB22" s="6"/>
      <c r="AC22" s="6"/>
      <c r="AD22" s="26"/>
      <c r="AF22" s="128"/>
      <c r="AG22" s="6"/>
      <c r="AH22" s="6"/>
      <c r="AI22" s="6"/>
      <c r="AJ22" s="26"/>
      <c r="AL22" s="16"/>
      <c r="AM22" s="6"/>
      <c r="AN22" s="6"/>
      <c r="AO22" s="6"/>
      <c r="AP22" s="131"/>
      <c r="AR22" s="16"/>
      <c r="AS22" s="6"/>
      <c r="AT22" s="6"/>
      <c r="AU22" s="6"/>
      <c r="AV22" s="131"/>
      <c r="AX22" s="128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1"/>
    </row>
    <row r="23" spans="1:74" x14ac:dyDescent="0.3">
      <c r="B23" s="128"/>
      <c r="C23" s="6"/>
      <c r="D23" s="6"/>
      <c r="E23" s="6"/>
      <c r="F23" s="131"/>
      <c r="H23" s="128"/>
      <c r="I23" s="6"/>
      <c r="J23" s="6"/>
      <c r="K23" s="6"/>
      <c r="L23" s="26"/>
      <c r="N23" s="128"/>
      <c r="O23" s="6"/>
      <c r="P23" s="6"/>
      <c r="Q23" s="6"/>
      <c r="R23" s="131"/>
      <c r="T23" s="16"/>
      <c r="U23" s="6"/>
      <c r="V23" s="6"/>
      <c r="W23" s="6"/>
      <c r="X23" s="131"/>
      <c r="Z23" s="128"/>
      <c r="AA23" s="6"/>
      <c r="AB23" s="6"/>
      <c r="AC23" s="6"/>
      <c r="AD23" s="26"/>
      <c r="AF23" s="128"/>
      <c r="AG23" s="6"/>
      <c r="AH23" s="6"/>
      <c r="AI23" s="6"/>
      <c r="AJ23" s="26"/>
      <c r="AL23" s="16"/>
      <c r="AM23" s="6"/>
      <c r="AN23" s="6"/>
      <c r="AO23" s="6"/>
      <c r="AP23" s="131"/>
      <c r="AR23" s="16"/>
      <c r="AS23" s="6"/>
      <c r="AT23" s="6"/>
      <c r="AU23" s="6"/>
      <c r="AV23" s="131"/>
      <c r="AX23" s="128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1"/>
    </row>
    <row r="24" spans="1:74" x14ac:dyDescent="0.3">
      <c r="B24" s="127"/>
      <c r="C24" s="130"/>
      <c r="D24" s="130"/>
      <c r="E24" s="130"/>
      <c r="F24" s="126"/>
      <c r="H24" s="127"/>
      <c r="I24" s="130"/>
      <c r="J24" s="130"/>
      <c r="K24" s="130"/>
      <c r="L24" s="126"/>
      <c r="N24" s="127"/>
      <c r="O24" s="22"/>
      <c r="P24" s="22"/>
      <c r="Q24" s="22"/>
      <c r="R24" s="126"/>
      <c r="T24" s="127"/>
      <c r="U24" s="130"/>
      <c r="V24" s="130"/>
      <c r="W24" s="130"/>
      <c r="X24" s="126"/>
      <c r="Z24" s="127"/>
      <c r="AA24" s="130"/>
      <c r="AB24" s="130"/>
      <c r="AC24" s="130"/>
      <c r="AD24" s="126"/>
      <c r="AF24" s="127"/>
      <c r="AG24" s="22"/>
      <c r="AH24" s="22"/>
      <c r="AI24" s="22"/>
      <c r="AJ24" s="126"/>
      <c r="AL24" s="127"/>
      <c r="AM24" s="22"/>
      <c r="AN24" s="22"/>
      <c r="AO24" s="22"/>
      <c r="AP24" s="126"/>
      <c r="AR24" s="127"/>
      <c r="AS24" s="130"/>
      <c r="AT24" s="130"/>
      <c r="AU24" s="130"/>
      <c r="AV24" s="126"/>
      <c r="AX24" s="127"/>
      <c r="AY24" s="130"/>
      <c r="AZ24" s="130"/>
      <c r="BA24" s="130"/>
      <c r="BB24" s="126"/>
      <c r="BC24" s="127"/>
      <c r="BD24" s="130"/>
      <c r="BE24" s="130"/>
      <c r="BF24" s="130"/>
      <c r="BG24" s="126"/>
      <c r="BH24" s="127"/>
      <c r="BI24" s="130"/>
      <c r="BJ24" s="130"/>
      <c r="BK24" s="130"/>
      <c r="BL24" s="126"/>
      <c r="BM24" s="127"/>
      <c r="BN24" s="130"/>
      <c r="BO24" s="130"/>
      <c r="BP24" s="130"/>
      <c r="BQ24" s="126"/>
      <c r="BR24" s="127"/>
      <c r="BS24" s="22"/>
      <c r="BT24" s="22"/>
      <c r="BU24" s="22"/>
      <c r="BV24" s="126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9"/>
      <c r="C26" s="20"/>
      <c r="D26" s="20"/>
      <c r="E26" s="20"/>
      <c r="F26" s="123"/>
      <c r="H26" s="119"/>
      <c r="I26" s="132"/>
      <c r="J26" s="132"/>
      <c r="K26" s="132"/>
      <c r="L26" s="123"/>
      <c r="N26" s="119"/>
      <c r="O26" s="20"/>
      <c r="P26" s="20"/>
      <c r="Q26" s="20"/>
      <c r="R26" s="123"/>
      <c r="T26" s="119"/>
      <c r="U26" s="20"/>
      <c r="V26" s="20"/>
      <c r="W26" s="20"/>
      <c r="X26" s="123"/>
      <c r="Z26" s="119"/>
      <c r="AA26" s="20"/>
      <c r="AB26" s="20"/>
      <c r="AC26" s="20"/>
      <c r="AD26" s="123"/>
      <c r="AF26" s="119"/>
      <c r="AG26" s="20"/>
      <c r="AH26" s="20"/>
      <c r="AI26" s="20"/>
      <c r="AJ26" s="123"/>
      <c r="AL26" s="119"/>
      <c r="AM26" s="132"/>
      <c r="AN26" s="132"/>
      <c r="AO26" s="132"/>
      <c r="AP26" s="123"/>
      <c r="AR26" s="119"/>
      <c r="AS26" s="132"/>
      <c r="AT26" s="132"/>
      <c r="AU26" s="132"/>
      <c r="AV26" s="123"/>
      <c r="AX26" s="25"/>
      <c r="AY26" s="20"/>
      <c r="AZ26" s="20"/>
      <c r="BA26" s="20"/>
      <c r="BB26" s="31"/>
    </row>
    <row r="27" spans="1:74" x14ac:dyDescent="0.3">
      <c r="B27" s="128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1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8"/>
      <c r="AG27" s="6"/>
      <c r="AH27" s="6"/>
      <c r="AI27" s="6"/>
      <c r="AJ27" s="131"/>
      <c r="AL27" s="16"/>
      <c r="AM27" s="6"/>
      <c r="AN27" s="6"/>
      <c r="AO27" s="6"/>
      <c r="AP27" s="26"/>
      <c r="AR27" s="128"/>
      <c r="AS27" s="6"/>
      <c r="AT27" s="6"/>
      <c r="AU27" s="6"/>
      <c r="AV27" s="131"/>
      <c r="AX27" s="16"/>
      <c r="AY27" s="17"/>
      <c r="AZ27" s="17"/>
      <c r="BA27" s="17"/>
      <c r="BB27" s="26"/>
    </row>
    <row r="28" spans="1:74" x14ac:dyDescent="0.3">
      <c r="B28" s="128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1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8"/>
      <c r="AG28" s="6"/>
      <c r="AH28" s="6"/>
      <c r="AI28" s="6"/>
      <c r="AJ28" s="131"/>
      <c r="AL28" s="16"/>
      <c r="AM28" s="6"/>
      <c r="AN28" s="6"/>
      <c r="AO28" s="6"/>
      <c r="AP28" s="26"/>
      <c r="AR28" s="128"/>
      <c r="AS28" s="6"/>
      <c r="AT28" s="6"/>
      <c r="AU28" s="6"/>
      <c r="AV28" s="131"/>
      <c r="AX28" s="16"/>
      <c r="AY28" s="17"/>
      <c r="AZ28" s="17"/>
      <c r="BA28" s="17"/>
      <c r="BB28" s="26"/>
    </row>
    <row r="29" spans="1:74" x14ac:dyDescent="0.3">
      <c r="B29" s="128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1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8"/>
      <c r="AG29" s="6"/>
      <c r="AH29" s="6"/>
      <c r="AI29" s="6"/>
      <c r="AJ29" s="131"/>
      <c r="AL29" s="16"/>
      <c r="AM29" s="6"/>
      <c r="AN29" s="6"/>
      <c r="AO29" s="6"/>
      <c r="AP29" s="26"/>
      <c r="AR29" s="128"/>
      <c r="AS29" s="6"/>
      <c r="AT29" s="6"/>
      <c r="AU29" s="6"/>
      <c r="AV29" s="131"/>
      <c r="AX29" s="16"/>
      <c r="AY29" s="17"/>
      <c r="AZ29" s="17"/>
      <c r="BA29" s="17"/>
      <c r="BB29" s="26"/>
    </row>
    <row r="30" spans="1:74" x14ac:dyDescent="0.3">
      <c r="B30" s="127"/>
      <c r="C30" s="22"/>
      <c r="D30" s="22"/>
      <c r="E30" s="22"/>
      <c r="F30" s="126"/>
      <c r="H30" s="127"/>
      <c r="I30" s="22"/>
      <c r="J30" s="22"/>
      <c r="K30" s="22"/>
      <c r="L30" s="126"/>
      <c r="N30" s="127"/>
      <c r="O30" s="22"/>
      <c r="P30" s="22"/>
      <c r="Q30" s="22"/>
      <c r="R30" s="126"/>
      <c r="T30" s="127"/>
      <c r="U30" s="130"/>
      <c r="V30" s="130"/>
      <c r="W30" s="130"/>
      <c r="X30" s="126"/>
      <c r="Z30" s="127"/>
      <c r="AA30" s="22"/>
      <c r="AB30" s="22"/>
      <c r="AC30" s="22"/>
      <c r="AD30" s="126"/>
      <c r="AF30" s="127"/>
      <c r="AG30" s="22"/>
      <c r="AH30" s="22"/>
      <c r="AI30" s="22"/>
      <c r="AJ30" s="126"/>
      <c r="AL30" s="127"/>
      <c r="AM30" s="130"/>
      <c r="AN30" s="130"/>
      <c r="AO30" s="130"/>
      <c r="AP30" s="126"/>
      <c r="AR30" s="127"/>
      <c r="AS30" s="130"/>
      <c r="AT30" s="130"/>
      <c r="AU30" s="130"/>
      <c r="AV30" s="126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3"/>
      <c r="J2" s="153"/>
      <c r="K2" s="20"/>
      <c r="L2" s="31"/>
      <c r="M2" s="25"/>
      <c r="N2" s="20"/>
      <c r="O2" s="20"/>
      <c r="P2" s="20"/>
      <c r="Q2" s="31"/>
      <c r="S2" s="146"/>
      <c r="T2" s="145"/>
      <c r="U2" s="3"/>
      <c r="V2" s="145"/>
      <c r="W2" s="147"/>
      <c r="X2" s="146"/>
      <c r="Y2" s="145"/>
      <c r="Z2" s="145"/>
      <c r="AA2" s="145"/>
      <c r="AB2" s="145"/>
      <c r="AC2" s="147"/>
      <c r="AD2" s="146"/>
      <c r="AE2" s="145"/>
      <c r="AF2" s="3"/>
      <c r="AG2" s="145"/>
      <c r="AH2" s="147"/>
      <c r="AJ2" s="146"/>
      <c r="AK2" s="145"/>
      <c r="AL2" s="145"/>
      <c r="AM2" s="145"/>
      <c r="AN2" s="147"/>
      <c r="AO2" s="38"/>
      <c r="AP2" s="145"/>
      <c r="AQ2" s="145"/>
      <c r="AR2" s="145"/>
      <c r="AS2" s="145"/>
      <c r="AT2" s="37"/>
      <c r="AU2" s="146"/>
      <c r="AV2" s="145"/>
      <c r="AW2" s="145"/>
      <c r="AX2" s="145"/>
      <c r="AY2" s="147"/>
      <c r="BC2" s="166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8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4"/>
      <c r="J3" s="154"/>
      <c r="K3" s="17"/>
      <c r="L3" s="26"/>
      <c r="M3" s="16"/>
      <c r="N3" s="17"/>
      <c r="O3" s="17"/>
      <c r="P3" s="17"/>
      <c r="Q3" s="26"/>
      <c r="S3" s="151"/>
      <c r="T3" s="162"/>
      <c r="U3" s="162"/>
      <c r="V3" s="162"/>
      <c r="W3" s="152"/>
      <c r="X3" s="151"/>
      <c r="Y3" s="162"/>
      <c r="Z3" s="162"/>
      <c r="AA3" s="162"/>
      <c r="AB3" s="162"/>
      <c r="AC3" s="152"/>
      <c r="AD3" s="151"/>
      <c r="AE3" s="162"/>
      <c r="AF3" s="162"/>
      <c r="AG3" s="162"/>
      <c r="AH3" s="152"/>
      <c r="AJ3" s="151"/>
      <c r="AK3" s="122"/>
      <c r="AL3" s="122"/>
      <c r="AM3" s="129"/>
      <c r="AN3" s="152"/>
      <c r="AO3" s="12"/>
      <c r="AP3" s="129"/>
      <c r="AQ3" s="129"/>
      <c r="AR3" s="129"/>
      <c r="AS3" s="129"/>
      <c r="AT3" s="24"/>
      <c r="AU3" s="151"/>
      <c r="AV3" s="129"/>
      <c r="AW3" s="122"/>
      <c r="AX3" s="122"/>
      <c r="AY3" s="152"/>
      <c r="BC3" s="16"/>
      <c r="BD3" s="164"/>
      <c r="BE3" s="17"/>
      <c r="BF3" s="164"/>
      <c r="BG3" s="17"/>
      <c r="BH3" s="164"/>
      <c r="BI3" s="17"/>
      <c r="BJ3" s="164"/>
      <c r="BK3" s="17"/>
      <c r="BL3" s="164"/>
      <c r="BM3" s="17"/>
      <c r="BN3" s="164"/>
      <c r="BO3" s="17"/>
      <c r="BP3" s="164"/>
      <c r="BQ3" s="17"/>
      <c r="BR3" s="165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4"/>
      <c r="J4" s="154"/>
      <c r="K4" s="17"/>
      <c r="L4" s="26"/>
      <c r="M4" s="16"/>
      <c r="N4" s="17"/>
      <c r="O4" s="17"/>
      <c r="P4" s="17"/>
      <c r="Q4" s="26"/>
      <c r="S4" s="11"/>
      <c r="T4" s="162"/>
      <c r="U4" s="162"/>
      <c r="V4" s="162"/>
      <c r="W4" s="29"/>
      <c r="X4" s="11"/>
      <c r="Y4" s="162"/>
      <c r="Z4" s="162"/>
      <c r="AA4" s="162"/>
      <c r="AB4" s="162"/>
      <c r="AC4" s="29"/>
      <c r="AD4" s="11"/>
      <c r="AE4" s="162"/>
      <c r="AF4" s="162"/>
      <c r="AG4" s="162"/>
      <c r="AH4" s="29"/>
      <c r="AJ4" s="151"/>
      <c r="AK4" s="122"/>
      <c r="AL4" s="122"/>
      <c r="AM4" s="129"/>
      <c r="AN4" s="152"/>
      <c r="AO4" s="12"/>
      <c r="AP4" s="129"/>
      <c r="AQ4" s="129"/>
      <c r="AR4" s="129"/>
      <c r="AS4" s="129"/>
      <c r="AT4" s="24"/>
      <c r="AU4" s="151"/>
      <c r="AV4" s="129"/>
      <c r="AW4" s="122"/>
      <c r="AX4" s="122"/>
      <c r="AY4" s="152"/>
      <c r="BC4" s="163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5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4"/>
      <c r="J5" s="158"/>
      <c r="K5" s="17"/>
      <c r="L5" s="26"/>
      <c r="M5" s="16"/>
      <c r="N5" s="17"/>
      <c r="O5" s="17"/>
      <c r="P5" s="17"/>
      <c r="Q5" s="26"/>
      <c r="S5" s="151"/>
      <c r="T5" s="162"/>
      <c r="U5" s="162"/>
      <c r="V5" s="162"/>
      <c r="W5" s="152"/>
      <c r="X5" s="151"/>
      <c r="Y5" s="162"/>
      <c r="Z5" s="162"/>
      <c r="AA5" s="162"/>
      <c r="AB5" s="162"/>
      <c r="AC5" s="152"/>
      <c r="AD5" s="151"/>
      <c r="AE5" s="162"/>
      <c r="AF5" s="162"/>
      <c r="AG5" s="162"/>
      <c r="AH5" s="152"/>
      <c r="AJ5" s="151"/>
      <c r="AK5" s="129"/>
      <c r="AL5" s="129"/>
      <c r="AM5" s="6"/>
      <c r="AN5" s="152"/>
      <c r="AO5" s="12"/>
      <c r="AP5" s="6"/>
      <c r="AQ5" s="6"/>
      <c r="AR5" s="6"/>
      <c r="AS5" s="6"/>
      <c r="AT5" s="24"/>
      <c r="AU5" s="151"/>
      <c r="AV5" s="6"/>
      <c r="AW5" s="129"/>
      <c r="AX5" s="129"/>
      <c r="AY5" s="152"/>
      <c r="BC5" s="16"/>
      <c r="BD5" s="164"/>
      <c r="BE5" s="17"/>
      <c r="BF5" s="164"/>
      <c r="BG5" s="17"/>
      <c r="BH5" s="164"/>
      <c r="BI5" s="17"/>
      <c r="BJ5" s="164"/>
      <c r="BK5" s="17"/>
      <c r="BL5" s="164"/>
      <c r="BM5" s="17"/>
      <c r="BN5" s="164"/>
      <c r="BO5" s="17"/>
      <c r="BP5" s="164"/>
      <c r="BQ5" s="17"/>
      <c r="BR5" s="165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5"/>
      <c r="J6" s="155"/>
      <c r="K6" s="22"/>
      <c r="L6" s="33"/>
      <c r="M6" s="32"/>
      <c r="N6" s="22"/>
      <c r="O6" s="22"/>
      <c r="P6" s="22"/>
      <c r="Q6" s="33"/>
      <c r="S6" s="148"/>
      <c r="T6" s="149"/>
      <c r="U6" s="28"/>
      <c r="V6" s="149"/>
      <c r="W6" s="150"/>
      <c r="X6" s="148"/>
      <c r="Y6" s="149"/>
      <c r="Z6" s="149"/>
      <c r="AA6" s="149"/>
      <c r="AB6" s="149"/>
      <c r="AC6" s="150"/>
      <c r="AD6" s="148"/>
      <c r="AE6" s="149"/>
      <c r="AF6" s="28"/>
      <c r="AG6" s="149"/>
      <c r="AH6" s="150"/>
      <c r="AJ6" s="148"/>
      <c r="AK6" s="149"/>
      <c r="AL6" s="149"/>
      <c r="AM6" s="149"/>
      <c r="AN6" s="150"/>
      <c r="AO6" s="39"/>
      <c r="AP6" s="149"/>
      <c r="AQ6" s="149"/>
      <c r="AR6" s="149"/>
      <c r="AS6" s="149"/>
      <c r="AT6" s="35"/>
      <c r="AU6" s="148"/>
      <c r="AV6" s="149"/>
      <c r="AW6" s="149"/>
      <c r="AX6" s="149"/>
      <c r="AY6" s="150"/>
      <c r="BC6" s="163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5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3"/>
      <c r="J7" s="153"/>
      <c r="K7" s="20"/>
      <c r="L7" s="31"/>
      <c r="M7" s="25"/>
      <c r="N7" s="20"/>
      <c r="O7" s="20"/>
      <c r="P7" s="20"/>
      <c r="Q7" s="31"/>
      <c r="S7" s="151"/>
      <c r="T7" s="144"/>
      <c r="U7" s="7"/>
      <c r="V7" s="144"/>
      <c r="W7" s="144"/>
      <c r="X7" s="1"/>
      <c r="Y7" s="2"/>
      <c r="Z7" s="2"/>
      <c r="AA7" s="2"/>
      <c r="AB7" s="2"/>
      <c r="AC7" s="5"/>
      <c r="AD7" s="146"/>
      <c r="AE7" s="145"/>
      <c r="AF7" s="3"/>
      <c r="AG7" s="145"/>
      <c r="AH7" s="147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4"/>
      <c r="BE7" s="17"/>
      <c r="BF7" s="164"/>
      <c r="BG7" s="17"/>
      <c r="BH7" s="164"/>
      <c r="BI7" s="17"/>
      <c r="BJ7" s="164"/>
      <c r="BK7" s="17"/>
      <c r="BL7" s="164"/>
      <c r="BM7" s="17"/>
      <c r="BN7" s="164"/>
      <c r="BO7" s="17"/>
      <c r="BP7" s="164"/>
      <c r="BQ7" s="17"/>
      <c r="BR7" s="165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4"/>
      <c r="J8" s="154"/>
      <c r="K8" s="17"/>
      <c r="L8" s="26"/>
      <c r="M8" s="16"/>
      <c r="N8" s="17"/>
      <c r="O8" s="17"/>
      <c r="P8" s="17"/>
      <c r="Q8" s="26"/>
      <c r="S8" s="151"/>
      <c r="T8" s="162"/>
      <c r="U8" s="162"/>
      <c r="V8" s="162"/>
      <c r="W8" s="144"/>
      <c r="X8" s="10"/>
      <c r="Y8" s="6"/>
      <c r="Z8" s="6"/>
      <c r="AA8" s="6"/>
      <c r="AB8" s="6"/>
      <c r="AC8" s="9"/>
      <c r="AD8" s="151"/>
      <c r="AE8" s="162"/>
      <c r="AF8" s="162"/>
      <c r="AG8" s="162"/>
      <c r="AH8" s="152"/>
      <c r="AJ8" s="151"/>
      <c r="AK8" s="129"/>
      <c r="AL8" s="129"/>
      <c r="AM8" s="6"/>
      <c r="AN8" s="144"/>
      <c r="AO8" s="12"/>
      <c r="AP8" s="6"/>
      <c r="AQ8" s="6"/>
      <c r="AR8" s="6"/>
      <c r="AS8" s="6"/>
      <c r="AT8" s="24"/>
      <c r="AU8" s="151"/>
      <c r="AV8" s="6"/>
      <c r="AW8" s="129"/>
      <c r="AX8" s="129"/>
      <c r="AY8" s="152"/>
      <c r="BC8" s="163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5"/>
    </row>
    <row r="9" spans="1:70" x14ac:dyDescent="0.3">
      <c r="A9" s="70">
        <f t="shared" si="0"/>
        <v>8</v>
      </c>
      <c r="B9" s="156"/>
      <c r="C9" s="154"/>
      <c r="D9" s="154"/>
      <c r="E9" s="158"/>
      <c r="F9" s="154"/>
      <c r="G9" s="156"/>
      <c r="H9" s="154"/>
      <c r="I9" s="154"/>
      <c r="J9" s="154"/>
      <c r="K9" s="154"/>
      <c r="L9" s="157"/>
      <c r="M9" s="156"/>
      <c r="N9" s="154"/>
      <c r="O9" s="154"/>
      <c r="P9" s="154"/>
      <c r="Q9" s="157"/>
      <c r="S9" s="151"/>
      <c r="T9" s="162"/>
      <c r="U9" s="162"/>
      <c r="V9" s="162"/>
      <c r="W9" s="144"/>
      <c r="X9" s="10"/>
      <c r="Y9" s="6"/>
      <c r="Z9" s="6"/>
      <c r="AA9" s="6"/>
      <c r="AB9" s="6"/>
      <c r="AC9" s="9"/>
      <c r="AD9" s="151"/>
      <c r="AE9" s="162"/>
      <c r="AF9" s="162"/>
      <c r="AG9" s="162"/>
      <c r="AH9" s="152"/>
      <c r="AJ9" s="151"/>
      <c r="AK9" s="129"/>
      <c r="AL9" s="129"/>
      <c r="AM9" s="6"/>
      <c r="AN9" s="144"/>
      <c r="AO9" s="12"/>
      <c r="AP9" s="6"/>
      <c r="AQ9" s="6"/>
      <c r="AR9" s="6"/>
      <c r="AS9" s="6"/>
      <c r="AT9" s="24"/>
      <c r="AU9" s="151"/>
      <c r="AV9" s="6"/>
      <c r="AW9" s="129"/>
      <c r="AX9" s="129"/>
      <c r="AY9" s="152"/>
      <c r="BC9" s="16"/>
      <c r="BD9" s="164"/>
      <c r="BE9" s="17"/>
      <c r="BF9" s="164"/>
      <c r="BG9" s="17"/>
      <c r="BH9" s="164"/>
      <c r="BI9" s="17"/>
      <c r="BJ9" s="164"/>
      <c r="BK9" s="17"/>
      <c r="BL9" s="164"/>
      <c r="BM9" s="17"/>
      <c r="BN9" s="164"/>
      <c r="BO9" s="17"/>
      <c r="BP9" s="164"/>
      <c r="BQ9" s="17"/>
      <c r="BR9" s="165"/>
    </row>
    <row r="10" spans="1:70" x14ac:dyDescent="0.3">
      <c r="A10" s="70">
        <f t="shared" si="0"/>
        <v>7</v>
      </c>
      <c r="B10" s="156"/>
      <c r="C10" s="154"/>
      <c r="D10" s="154"/>
      <c r="E10" s="154"/>
      <c r="F10" s="154"/>
      <c r="G10" s="156"/>
      <c r="H10" s="154"/>
      <c r="I10" s="154"/>
      <c r="J10" s="154"/>
      <c r="K10" s="154"/>
      <c r="L10" s="157"/>
      <c r="M10" s="156"/>
      <c r="N10" s="158"/>
      <c r="O10" s="154"/>
      <c r="P10" s="154"/>
      <c r="Q10" s="157"/>
      <c r="S10" s="151"/>
      <c r="T10" s="162"/>
      <c r="U10" s="162"/>
      <c r="V10" s="162"/>
      <c r="W10" s="144"/>
      <c r="X10" s="10"/>
      <c r="Y10" s="6"/>
      <c r="Z10" s="6"/>
      <c r="AA10" s="6"/>
      <c r="AB10" s="6"/>
      <c r="AC10" s="9"/>
      <c r="AD10" s="151"/>
      <c r="AE10" s="162"/>
      <c r="AF10" s="162"/>
      <c r="AG10" s="162"/>
      <c r="AH10" s="152"/>
      <c r="AJ10" s="151"/>
      <c r="AK10" s="129"/>
      <c r="AL10" s="129"/>
      <c r="AM10" s="6"/>
      <c r="AN10" s="144"/>
      <c r="AO10" s="12"/>
      <c r="AP10" s="6"/>
      <c r="AQ10" s="6"/>
      <c r="AR10" s="6"/>
      <c r="AS10" s="6"/>
      <c r="AT10" s="24"/>
      <c r="AU10" s="151"/>
      <c r="AV10" s="6"/>
      <c r="AW10" s="129"/>
      <c r="AX10" s="129"/>
      <c r="AY10" s="152"/>
      <c r="BC10" s="163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5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4"/>
      <c r="J11" s="154"/>
      <c r="K11" s="17"/>
      <c r="L11" s="26"/>
      <c r="M11" s="16"/>
      <c r="N11" s="17"/>
      <c r="O11" s="17"/>
      <c r="P11" s="17"/>
      <c r="Q11" s="26"/>
      <c r="S11" s="151"/>
      <c r="T11" s="162"/>
      <c r="U11" s="162"/>
      <c r="V11" s="162"/>
      <c r="W11" s="144"/>
      <c r="X11" s="10"/>
      <c r="Y11" s="6"/>
      <c r="Z11" s="6"/>
      <c r="AA11" s="6"/>
      <c r="AB11" s="6"/>
      <c r="AC11" s="9"/>
      <c r="AD11" s="151"/>
      <c r="AE11" s="162"/>
      <c r="AF11" s="162"/>
      <c r="AG11" s="162"/>
      <c r="AH11" s="152"/>
      <c r="AJ11" s="151"/>
      <c r="AK11" s="129"/>
      <c r="AL11" s="129"/>
      <c r="AM11" s="6"/>
      <c r="AN11" s="144"/>
      <c r="AO11" s="12"/>
      <c r="AP11" s="6"/>
      <c r="AQ11" s="6"/>
      <c r="AR11" s="6"/>
      <c r="AS11" s="6"/>
      <c r="AT11" s="24"/>
      <c r="AU11" s="151"/>
      <c r="AV11" s="6"/>
      <c r="AW11" s="129"/>
      <c r="AX11" s="129"/>
      <c r="AY11" s="152"/>
      <c r="BC11" s="16"/>
      <c r="BD11" s="164"/>
      <c r="BE11" s="17"/>
      <c r="BF11" s="164"/>
      <c r="BG11" s="17"/>
      <c r="BH11" s="164"/>
      <c r="BI11" s="17"/>
      <c r="BJ11" s="164"/>
      <c r="BK11" s="17"/>
      <c r="BL11" s="164"/>
      <c r="BM11" s="17"/>
      <c r="BN11" s="164"/>
      <c r="BO11" s="17"/>
      <c r="BP11" s="164"/>
      <c r="BQ11" s="17"/>
      <c r="BR11" s="165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5"/>
      <c r="J12" s="155"/>
      <c r="K12" s="22"/>
      <c r="L12" s="33"/>
      <c r="M12" s="32"/>
      <c r="N12" s="22"/>
      <c r="O12" s="22"/>
      <c r="P12" s="22"/>
      <c r="Q12" s="33"/>
      <c r="S12" s="151"/>
      <c r="T12" s="144"/>
      <c r="U12" s="7"/>
      <c r="V12" s="144"/>
      <c r="W12" s="144"/>
      <c r="X12" s="13"/>
      <c r="Y12" s="14"/>
      <c r="Z12" s="14"/>
      <c r="AA12" s="14"/>
      <c r="AB12" s="14"/>
      <c r="AC12" s="15"/>
      <c r="AD12" s="148"/>
      <c r="AE12" s="149"/>
      <c r="AF12" s="28"/>
      <c r="AG12" s="149"/>
      <c r="AH12" s="150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3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5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4"/>
      <c r="J13" s="154"/>
      <c r="K13" s="17"/>
      <c r="L13" s="17"/>
      <c r="M13" s="25"/>
      <c r="N13" s="20"/>
      <c r="O13" s="20"/>
      <c r="P13" s="20"/>
      <c r="Q13" s="31"/>
      <c r="S13" s="146"/>
      <c r="T13" s="145"/>
      <c r="U13" s="3"/>
      <c r="V13" s="145"/>
      <c r="W13" s="147"/>
      <c r="X13" s="144"/>
      <c r="Y13" s="144"/>
      <c r="Z13" s="144"/>
      <c r="AA13" s="144"/>
      <c r="AB13" s="144"/>
      <c r="AC13" s="144"/>
      <c r="AD13" s="146"/>
      <c r="AE13" s="145"/>
      <c r="AF13" s="3"/>
      <c r="AG13" s="145"/>
      <c r="AH13" s="147"/>
      <c r="AJ13" s="146"/>
      <c r="AK13" s="145"/>
      <c r="AL13" s="145"/>
      <c r="AM13" s="145"/>
      <c r="AN13" s="147"/>
      <c r="AO13" s="8"/>
      <c r="AP13" s="144"/>
      <c r="AQ13" s="144"/>
      <c r="AR13" s="144"/>
      <c r="AS13" s="144"/>
      <c r="AT13" s="8"/>
      <c r="AU13" s="146"/>
      <c r="AV13" s="145"/>
      <c r="AW13" s="145"/>
      <c r="AX13" s="145"/>
      <c r="AY13" s="147"/>
      <c r="BC13" s="16"/>
      <c r="BD13" s="164"/>
      <c r="BE13" s="17"/>
      <c r="BF13" s="164"/>
      <c r="BG13" s="17"/>
      <c r="BH13" s="164"/>
      <c r="BI13" s="17"/>
      <c r="BJ13" s="164"/>
      <c r="BK13" s="17"/>
      <c r="BL13" s="164"/>
      <c r="BM13" s="17"/>
      <c r="BN13" s="164"/>
      <c r="BO13" s="17"/>
      <c r="BP13" s="164"/>
      <c r="BQ13" s="17"/>
      <c r="BR13" s="165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8"/>
      <c r="J14" s="154"/>
      <c r="K14" s="17"/>
      <c r="L14" s="17"/>
      <c r="M14" s="16"/>
      <c r="N14" s="17"/>
      <c r="O14" s="17"/>
      <c r="P14" s="17"/>
      <c r="Q14" s="26"/>
      <c r="S14" s="151"/>
      <c r="T14" s="162"/>
      <c r="U14" s="162"/>
      <c r="V14" s="162"/>
      <c r="W14" s="152"/>
      <c r="X14" s="144"/>
      <c r="Y14" s="162"/>
      <c r="Z14" s="162"/>
      <c r="AA14" s="162"/>
      <c r="AB14" s="162"/>
      <c r="AC14" s="144"/>
      <c r="AD14" s="151"/>
      <c r="AE14" s="162"/>
      <c r="AF14" s="162"/>
      <c r="AG14" s="162"/>
      <c r="AH14" s="152"/>
      <c r="AJ14" s="151"/>
      <c r="AK14" s="129"/>
      <c r="AL14" s="129"/>
      <c r="AM14" s="6"/>
      <c r="AN14" s="152"/>
      <c r="AO14" s="8"/>
      <c r="AP14" s="6"/>
      <c r="AQ14" s="6"/>
      <c r="AR14" s="6"/>
      <c r="AS14" s="6"/>
      <c r="AT14" s="8"/>
      <c r="AU14" s="151"/>
      <c r="AV14" s="6"/>
      <c r="AW14" s="129"/>
      <c r="AX14" s="129"/>
      <c r="AY14" s="152"/>
      <c r="BC14" s="163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5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4"/>
      <c r="J15" s="154"/>
      <c r="K15" s="17"/>
      <c r="L15" s="17"/>
      <c r="M15" s="16"/>
      <c r="N15" s="17"/>
      <c r="O15" s="17"/>
      <c r="P15" s="17"/>
      <c r="Q15" s="26"/>
      <c r="S15" s="11"/>
      <c r="T15" s="162"/>
      <c r="U15" s="162"/>
      <c r="V15" s="162"/>
      <c r="W15" s="29"/>
      <c r="X15" s="7"/>
      <c r="Y15" s="162"/>
      <c r="Z15" s="162"/>
      <c r="AA15" s="162"/>
      <c r="AB15" s="162"/>
      <c r="AC15" s="7"/>
      <c r="AD15" s="11"/>
      <c r="AE15" s="162"/>
      <c r="AF15" s="162"/>
      <c r="AG15" s="162"/>
      <c r="AH15" s="29"/>
      <c r="AJ15" s="151"/>
      <c r="AK15" s="122"/>
      <c r="AL15" s="122"/>
      <c r="AM15" s="129"/>
      <c r="AN15" s="152"/>
      <c r="AO15" s="8"/>
      <c r="AP15" s="129"/>
      <c r="AQ15" s="129"/>
      <c r="AR15" s="129"/>
      <c r="AS15" s="129"/>
      <c r="AT15" s="8"/>
      <c r="AU15" s="151"/>
      <c r="AV15" s="129"/>
      <c r="AW15" s="122"/>
      <c r="AX15" s="122"/>
      <c r="AY15" s="152"/>
      <c r="BC15" s="16"/>
      <c r="BD15" s="164"/>
      <c r="BE15" s="17"/>
      <c r="BF15" s="164"/>
      <c r="BG15" s="17"/>
      <c r="BH15" s="164"/>
      <c r="BI15" s="17"/>
      <c r="BJ15" s="164"/>
      <c r="BK15" s="17"/>
      <c r="BL15" s="164"/>
      <c r="BM15" s="17"/>
      <c r="BN15" s="164"/>
      <c r="BO15" s="17"/>
      <c r="BP15" s="164"/>
      <c r="BQ15" s="17"/>
      <c r="BR15" s="165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4"/>
      <c r="J16" s="154"/>
      <c r="K16" s="17"/>
      <c r="L16" s="17"/>
      <c r="M16" s="16"/>
      <c r="N16" s="17"/>
      <c r="O16" s="17"/>
      <c r="P16" s="17"/>
      <c r="Q16" s="26"/>
      <c r="S16" s="151"/>
      <c r="T16" s="162"/>
      <c r="U16" s="162"/>
      <c r="V16" s="162"/>
      <c r="W16" s="152"/>
      <c r="X16" s="144"/>
      <c r="Y16" s="162"/>
      <c r="Z16" s="162"/>
      <c r="AA16" s="162"/>
      <c r="AB16" s="162"/>
      <c r="AC16" s="144"/>
      <c r="AD16" s="151"/>
      <c r="AE16" s="162"/>
      <c r="AF16" s="162"/>
      <c r="AG16" s="162"/>
      <c r="AH16" s="152"/>
      <c r="AJ16" s="151"/>
      <c r="AK16" s="122"/>
      <c r="AL16" s="122"/>
      <c r="AM16" s="129"/>
      <c r="AN16" s="152"/>
      <c r="AO16" s="8"/>
      <c r="AP16" s="129"/>
      <c r="AQ16" s="129"/>
      <c r="AR16" s="129"/>
      <c r="AS16" s="129"/>
      <c r="AT16" s="8"/>
      <c r="AU16" s="151"/>
      <c r="AV16" s="129"/>
      <c r="AW16" s="122"/>
      <c r="AX16" s="122"/>
      <c r="AY16" s="152"/>
      <c r="BC16" s="163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5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5"/>
      <c r="J17" s="155"/>
      <c r="K17" s="22"/>
      <c r="L17" s="22"/>
      <c r="M17" s="32"/>
      <c r="N17" s="22"/>
      <c r="O17" s="22"/>
      <c r="P17" s="22"/>
      <c r="Q17" s="33"/>
      <c r="S17" s="148"/>
      <c r="T17" s="149"/>
      <c r="U17" s="28"/>
      <c r="V17" s="149"/>
      <c r="W17" s="150"/>
      <c r="X17" s="149"/>
      <c r="Y17" s="149"/>
      <c r="Z17" s="149"/>
      <c r="AA17" s="149"/>
      <c r="AB17" s="149"/>
      <c r="AC17" s="149"/>
      <c r="AD17" s="148"/>
      <c r="AE17" s="149"/>
      <c r="AF17" s="28"/>
      <c r="AG17" s="149"/>
      <c r="AH17" s="150"/>
      <c r="AJ17" s="148"/>
      <c r="AK17" s="149"/>
      <c r="AL17" s="149"/>
      <c r="AM17" s="149"/>
      <c r="AN17" s="150"/>
      <c r="AO17" s="21"/>
      <c r="AP17" s="149"/>
      <c r="AQ17" s="149"/>
      <c r="AR17" s="149"/>
      <c r="AS17" s="149"/>
      <c r="AT17" s="21"/>
      <c r="AU17" s="148"/>
      <c r="AV17" s="149"/>
      <c r="AW17" s="149"/>
      <c r="AX17" s="149"/>
      <c r="AY17" s="150"/>
      <c r="BC17" s="32"/>
      <c r="BD17" s="169"/>
      <c r="BE17" s="22"/>
      <c r="BF17" s="169"/>
      <c r="BG17" s="22"/>
      <c r="BH17" s="169"/>
      <c r="BI17" s="22"/>
      <c r="BJ17" s="169"/>
      <c r="BK17" s="22"/>
      <c r="BL17" s="169"/>
      <c r="BM17" s="22"/>
      <c r="BN17" s="169"/>
      <c r="BO17" s="22"/>
      <c r="BP17" s="169"/>
      <c r="BQ17" s="22"/>
      <c r="BR17" s="170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71"/>
      <c r="Y19" t="s">
        <v>333</v>
      </c>
      <c r="AJ19" s="146"/>
      <c r="AK19" s="145"/>
      <c r="AL19" s="145"/>
      <c r="AM19" s="145"/>
      <c r="AN19" s="147"/>
      <c r="AO19" s="38"/>
      <c r="AP19" s="145"/>
      <c r="AQ19" s="145"/>
      <c r="AR19" s="145"/>
      <c r="AS19" s="145"/>
      <c r="AT19" s="37"/>
      <c r="AU19" s="146"/>
      <c r="AV19" s="145"/>
      <c r="AW19" s="145"/>
      <c r="AX19" s="145"/>
      <c r="AY19" s="147"/>
    </row>
    <row r="20" spans="1:70" x14ac:dyDescent="0.3">
      <c r="V20" s="172" t="s">
        <v>336</v>
      </c>
      <c r="W20" s="159"/>
      <c r="X20" s="134"/>
      <c r="AJ20" s="151"/>
      <c r="AK20" s="122"/>
      <c r="AL20" s="122"/>
      <c r="AM20" s="129"/>
      <c r="AN20" s="152"/>
      <c r="AO20" s="12"/>
      <c r="AP20" s="129"/>
      <c r="AQ20" s="129"/>
      <c r="AR20" s="129"/>
      <c r="AS20" s="129"/>
      <c r="AT20" s="24"/>
      <c r="AU20" s="151"/>
      <c r="AV20" s="129"/>
      <c r="AW20" s="122"/>
      <c r="AX20" s="122"/>
      <c r="AY20" s="152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2" t="s">
        <v>337</v>
      </c>
      <c r="W21" s="173">
        <v>3</v>
      </c>
      <c r="X21" s="134"/>
      <c r="AJ21" s="151"/>
      <c r="AK21" s="122"/>
      <c r="AL21" s="7"/>
      <c r="AM21" s="129"/>
      <c r="AN21" s="152"/>
      <c r="AO21" s="12"/>
      <c r="AP21" s="129"/>
      <c r="AQ21" s="129"/>
      <c r="AR21" s="129"/>
      <c r="AS21" s="129"/>
      <c r="AT21" s="24"/>
      <c r="AU21" s="151"/>
      <c r="AV21" s="184"/>
      <c r="AW21" s="7"/>
      <c r="AX21" s="122"/>
      <c r="AY21" s="152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2"/>
      <c r="W22" s="161"/>
      <c r="X22" s="134"/>
      <c r="Y22" t="s">
        <v>334</v>
      </c>
      <c r="AJ22" s="151"/>
      <c r="AK22" s="129"/>
      <c r="AL22" s="129"/>
      <c r="AM22" s="45"/>
      <c r="AN22" s="177"/>
      <c r="AO22" s="176"/>
      <c r="AP22" s="45"/>
      <c r="AQ22" s="6"/>
      <c r="AR22" s="6"/>
      <c r="AS22" s="45"/>
      <c r="AT22" s="174"/>
      <c r="AU22" s="180"/>
      <c r="AV22" s="45"/>
      <c r="AW22" s="129"/>
      <c r="AX22" s="129"/>
      <c r="AY22" s="152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2"/>
      <c r="W23" s="161"/>
      <c r="X23" s="171"/>
      <c r="Y23" t="s">
        <v>333</v>
      </c>
      <c r="AJ23" s="148"/>
      <c r="AK23" s="149"/>
      <c r="AL23" s="149"/>
      <c r="AM23" s="179"/>
      <c r="AN23" s="178"/>
      <c r="AO23" s="39"/>
      <c r="AP23" s="14"/>
      <c r="AQ23" s="14"/>
      <c r="AR23" s="14"/>
      <c r="AS23" s="14"/>
      <c r="AT23" s="35"/>
      <c r="AU23" s="181"/>
      <c r="AV23" s="179"/>
      <c r="AW23" s="149"/>
      <c r="AX23" s="149"/>
      <c r="AY23" s="150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2"/>
      <c r="W24" s="161"/>
      <c r="X24" s="134"/>
      <c r="AJ24" s="38"/>
      <c r="AK24" s="4"/>
      <c r="AL24" s="4"/>
      <c r="AM24" s="183"/>
      <c r="AN24" s="37"/>
      <c r="AO24" s="8"/>
      <c r="AP24" s="8"/>
      <c r="AQ24" s="8"/>
      <c r="AR24" s="8"/>
      <c r="AS24" s="8"/>
      <c r="AT24" s="8"/>
      <c r="AU24" s="38"/>
      <c r="AV24" s="183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2" t="s">
        <v>338</v>
      </c>
      <c r="W25" s="161"/>
      <c r="X25" s="134"/>
      <c r="AJ25" s="151"/>
      <c r="AK25" s="129"/>
      <c r="AL25" s="129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9"/>
      <c r="AX25" s="129"/>
      <c r="AY25" s="152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2" t="s">
        <v>337</v>
      </c>
      <c r="W26" s="173">
        <v>2</v>
      </c>
      <c r="X26" s="134"/>
      <c r="Y26" t="s">
        <v>335</v>
      </c>
      <c r="AJ26" s="151"/>
      <c r="AK26" s="129"/>
      <c r="AL26" s="129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9"/>
      <c r="AX26" s="129"/>
      <c r="AY26" s="152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2" t="s">
        <v>295</v>
      </c>
      <c r="W27" s="36"/>
      <c r="X27" s="171"/>
      <c r="Y27" t="s">
        <v>333</v>
      </c>
      <c r="AJ27" s="151"/>
      <c r="AK27" s="129"/>
      <c r="AL27" s="129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9"/>
      <c r="AX27" s="129"/>
      <c r="AY27" s="152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2"/>
      <c r="W28" s="69"/>
      <c r="X28" s="134"/>
      <c r="AJ28" s="151"/>
      <c r="AK28" s="129"/>
      <c r="AL28" s="129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9"/>
      <c r="AX28" s="129"/>
      <c r="AY28" s="152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7"/>
      <c r="W29" s="69"/>
      <c r="X29" s="134"/>
      <c r="AJ29" s="39"/>
      <c r="AK29" s="21"/>
      <c r="AL29" s="21"/>
      <c r="AM29" s="175"/>
      <c r="AN29" s="35"/>
      <c r="AO29" s="8"/>
      <c r="AP29" s="8"/>
      <c r="AQ29" s="8"/>
      <c r="AR29" s="8"/>
      <c r="AS29" s="8"/>
      <c r="AT29" s="8"/>
      <c r="AU29" s="39"/>
      <c r="AV29" s="175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7" t="s">
        <v>339</v>
      </c>
      <c r="W30" s="69"/>
      <c r="X30" s="134"/>
      <c r="Y30" t="s">
        <v>335</v>
      </c>
      <c r="AJ30" s="151"/>
      <c r="AK30" s="144"/>
      <c r="AL30" s="144"/>
      <c r="AM30" s="182"/>
      <c r="AN30" s="182"/>
      <c r="AO30" s="38"/>
      <c r="AP30" s="2"/>
      <c r="AQ30" s="2"/>
      <c r="AR30" s="2"/>
      <c r="AS30" s="2"/>
      <c r="AT30" s="37"/>
      <c r="AU30" s="182"/>
      <c r="AV30" s="182"/>
      <c r="AW30" s="144"/>
      <c r="AX30" s="144"/>
      <c r="AY30" s="152"/>
    </row>
    <row r="31" spans="1:70" x14ac:dyDescent="0.3">
      <c r="V31" s="117" t="s">
        <v>340</v>
      </c>
      <c r="W31" s="160"/>
      <c r="X31" s="171"/>
      <c r="Y31" t="s">
        <v>333</v>
      </c>
      <c r="AJ31" s="151"/>
      <c r="AK31" s="129"/>
      <c r="AL31" s="129"/>
      <c r="AM31" s="45"/>
      <c r="AN31" s="182"/>
      <c r="AO31" s="176"/>
      <c r="AP31" s="45"/>
      <c r="AQ31" s="6"/>
      <c r="AR31" s="6"/>
      <c r="AS31" s="45"/>
      <c r="AT31" s="174"/>
      <c r="AU31" s="182"/>
      <c r="AV31" s="45"/>
      <c r="AW31" s="129"/>
      <c r="AX31" s="129"/>
      <c r="AY31" s="152"/>
    </row>
    <row r="32" spans="1:70" x14ac:dyDescent="0.3">
      <c r="V32" s="117" t="s">
        <v>337</v>
      </c>
      <c r="W32" s="173">
        <v>1</v>
      </c>
      <c r="AJ32" s="151"/>
      <c r="AK32" s="122"/>
      <c r="AL32" s="7"/>
      <c r="AM32" s="129"/>
      <c r="AN32" s="144"/>
      <c r="AO32" s="12"/>
      <c r="AP32" s="129"/>
      <c r="AQ32" s="129"/>
      <c r="AR32" s="129"/>
      <c r="AS32" s="129"/>
      <c r="AT32" s="24"/>
      <c r="AU32" s="144"/>
      <c r="AV32" s="129"/>
      <c r="AW32" s="7"/>
      <c r="AX32" s="122"/>
      <c r="AY32" s="152"/>
    </row>
    <row r="33" spans="36:51" x14ac:dyDescent="0.3">
      <c r="AJ33" s="151"/>
      <c r="AK33" s="122"/>
      <c r="AL33" s="122"/>
      <c r="AM33" s="129"/>
      <c r="AN33" s="144"/>
      <c r="AO33" s="12"/>
      <c r="AP33" s="129"/>
      <c r="AQ33" s="129"/>
      <c r="AR33" s="129"/>
      <c r="AS33" s="129"/>
      <c r="AT33" s="24"/>
      <c r="AU33" s="144"/>
      <c r="AV33" s="129"/>
      <c r="AW33" s="122"/>
      <c r="AX33" s="122"/>
      <c r="AY33" s="152"/>
    </row>
    <row r="34" spans="36:51" x14ac:dyDescent="0.3">
      <c r="AJ34" s="148"/>
      <c r="AK34" s="149"/>
      <c r="AL34" s="149"/>
      <c r="AM34" s="149"/>
      <c r="AN34" s="149"/>
      <c r="AO34" s="39"/>
      <c r="AP34" s="149"/>
      <c r="AQ34" s="149"/>
      <c r="AR34" s="149"/>
      <c r="AS34" s="149"/>
      <c r="AT34" s="35"/>
      <c r="AU34" s="149"/>
      <c r="AV34" s="149"/>
      <c r="AW34" s="149"/>
      <c r="AX34" s="149"/>
      <c r="AY34" s="150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B18" sqref="B18:Q18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4"/>
      <c r="E2" s="20"/>
      <c r="F2" s="20"/>
      <c r="G2" s="20"/>
      <c r="H2" s="20"/>
      <c r="I2" s="20"/>
      <c r="J2" s="20"/>
      <c r="K2" s="20"/>
      <c r="L2" s="20"/>
      <c r="M2" s="20"/>
      <c r="N2" s="20"/>
      <c r="O2" s="4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122"/>
      <c r="D4" s="140"/>
      <c r="E4" s="17"/>
      <c r="F4" s="17"/>
      <c r="G4" s="17"/>
      <c r="H4" s="17"/>
      <c r="I4" s="17"/>
      <c r="J4" s="17"/>
      <c r="K4" s="17"/>
      <c r="L4" s="17"/>
      <c r="M4" s="17"/>
      <c r="N4" s="17"/>
      <c r="O4" s="140"/>
      <c r="P4" s="122"/>
      <c r="Q4" s="124"/>
      <c r="S4" s="70">
        <f t="shared" si="1"/>
        <v>13</v>
      </c>
      <c r="T4" s="121"/>
      <c r="U4" s="122"/>
      <c r="V4" s="140"/>
      <c r="W4" s="8"/>
      <c r="X4" s="8"/>
      <c r="Y4" s="8"/>
      <c r="Z4" s="8"/>
      <c r="AA4" s="8"/>
      <c r="AB4" s="8"/>
      <c r="AC4" s="8"/>
      <c r="AD4" s="8"/>
      <c r="AE4" s="8"/>
      <c r="AF4" s="8"/>
      <c r="AG4" s="140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8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8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129"/>
      <c r="Q6" s="131"/>
      <c r="S6" s="70">
        <f t="shared" si="1"/>
        <v>11</v>
      </c>
      <c r="T6" s="12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8"/>
      <c r="P8" s="129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8"/>
      <c r="E9" s="17"/>
      <c r="F9" s="17"/>
      <c r="G9" s="17"/>
      <c r="H9" s="17"/>
      <c r="I9" s="17"/>
      <c r="J9" s="17"/>
      <c r="K9" s="17"/>
      <c r="L9" s="17"/>
      <c r="M9" s="17"/>
      <c r="N9" s="17"/>
      <c r="O9" s="8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8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8"/>
      <c r="P11" s="129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129"/>
      <c r="Q13" s="131"/>
      <c r="S13" s="70">
        <f t="shared" si="1"/>
        <v>4</v>
      </c>
      <c r="T13" s="12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8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122"/>
      <c r="D15" s="14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40"/>
      <c r="P15" s="122"/>
      <c r="Q15" s="124"/>
      <c r="S15" s="70">
        <f t="shared" si="1"/>
        <v>2</v>
      </c>
      <c r="T15" s="121"/>
      <c r="U15" s="122"/>
      <c r="V15" s="140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0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:Q18" si="4">C18+1</f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>T18+1</f>
        <v>1</v>
      </c>
      <c r="V18" s="70">
        <f t="shared" ref="V18:AI18" si="5">U18+1</f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>AL18+1</f>
        <v>1</v>
      </c>
      <c r="AN18" s="70">
        <f t="shared" ref="AN18:BA18" si="6">AM18+1</f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>BD18+1</f>
        <v>1</v>
      </c>
      <c r="BF18" s="70">
        <f t="shared" ref="BF18:BS18" si="7">BE18+1</f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2" spans="1:71" x14ac:dyDescent="0.3">
      <c r="C22" s="137" t="s">
        <v>178</v>
      </c>
      <c r="D22" t="s">
        <v>328</v>
      </c>
    </row>
    <row r="23" spans="1:71" x14ac:dyDescent="0.3">
      <c r="C23" s="137" t="s">
        <v>326</v>
      </c>
      <c r="D23" t="s">
        <v>327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W24" sqref="W24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120"/>
      <c r="E2" s="20"/>
      <c r="F2" s="20"/>
      <c r="G2" s="20"/>
      <c r="H2" s="20"/>
      <c r="I2" s="20"/>
      <c r="J2" s="20"/>
      <c r="K2" s="20"/>
      <c r="L2" s="20"/>
      <c r="M2" s="20"/>
      <c r="N2" s="20"/>
      <c r="O2" s="120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9"/>
      <c r="Y2" s="132"/>
      <c r="Z2" s="132"/>
      <c r="AA2" s="132"/>
      <c r="AB2" s="132"/>
      <c r="AC2" s="132"/>
      <c r="AD2" s="132"/>
      <c r="AE2" s="139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2"/>
      <c r="P4" s="8"/>
      <c r="Q4" s="124"/>
      <c r="S4" s="70">
        <f t="shared" si="1"/>
        <v>13</v>
      </c>
      <c r="T4" s="121"/>
      <c r="U4" s="122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129"/>
      <c r="E5" s="17"/>
      <c r="F5" s="17"/>
      <c r="G5" s="17"/>
      <c r="H5" s="17"/>
      <c r="I5" s="17"/>
      <c r="J5" s="17"/>
      <c r="K5" s="17"/>
      <c r="L5" s="17"/>
      <c r="M5" s="17"/>
      <c r="N5" s="17"/>
      <c r="O5" s="129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129"/>
      <c r="E6" s="17"/>
      <c r="F6" s="17"/>
      <c r="G6" s="17"/>
      <c r="H6" s="17"/>
      <c r="I6" s="17"/>
      <c r="J6" s="17"/>
      <c r="K6" s="17"/>
      <c r="L6" s="17"/>
      <c r="M6" s="17"/>
      <c r="N6" s="17"/>
      <c r="O6" s="129"/>
      <c r="P6" s="129"/>
      <c r="Q6" s="131"/>
      <c r="S6" s="70">
        <f t="shared" si="1"/>
        <v>11</v>
      </c>
      <c r="T6" s="13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9"/>
      <c r="P8" s="8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129"/>
      <c r="E9" s="17"/>
      <c r="F9" s="17"/>
      <c r="G9" s="17"/>
      <c r="H9" s="17"/>
      <c r="I9" s="17"/>
      <c r="J9" s="17"/>
      <c r="K9" s="17"/>
      <c r="L9" s="17"/>
      <c r="M9" s="17"/>
      <c r="N9" s="17"/>
      <c r="O9" s="129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12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9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9"/>
      <c r="P11" s="8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12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9"/>
      <c r="P13" s="129"/>
      <c r="Q13" s="131"/>
      <c r="S13" s="70">
        <f t="shared" si="1"/>
        <v>4</v>
      </c>
      <c r="T13" s="13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12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9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2"/>
      <c r="P15" s="8"/>
      <c r="Q15" s="124"/>
      <c r="S15" s="70">
        <f t="shared" si="1"/>
        <v>2</v>
      </c>
      <c r="T15" s="121"/>
      <c r="U15" s="122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1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5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2" spans="1:71" x14ac:dyDescent="0.3">
      <c r="C22" s="137" t="s">
        <v>178</v>
      </c>
      <c r="D22" t="s">
        <v>328</v>
      </c>
    </row>
    <row r="23" spans="1:71" x14ac:dyDescent="0.3">
      <c r="C23" s="137" t="s">
        <v>326</v>
      </c>
      <c r="D23" t="s">
        <v>327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7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4">
        <f t="shared" ref="AG4:AG12" si="0">(1-LOG(AF4+1, 9))/1</f>
        <v>1</v>
      </c>
      <c r="AI4" s="194">
        <f>(1-LOG(AF4+1))/1</f>
        <v>1</v>
      </c>
      <c r="AL4" s="194">
        <f t="shared" ref="AL4:AL12" si="1">-LOG((AF4+1)/$AL$3)</f>
        <v>0.95424250943932487</v>
      </c>
      <c r="AM4" s="194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4">
        <f t="shared" si="0"/>
        <v>0.68453512321427135</v>
      </c>
      <c r="AI5" s="194">
        <f t="shared" ref="AI5:AI12" si="2">(1-LOG(AF5+1))/1</f>
        <v>0.69897000433601875</v>
      </c>
      <c r="AL5" s="194">
        <f t="shared" si="1"/>
        <v>0.65321251377534373</v>
      </c>
      <c r="AM5" s="194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5"/>
      <c r="L6" s="186"/>
      <c r="M6" s="6"/>
      <c r="N6" s="9"/>
      <c r="P6" s="185"/>
      <c r="Q6" s="189"/>
      <c r="R6" s="185"/>
      <c r="S6" s="186"/>
      <c r="T6" s="6"/>
      <c r="U6" s="9"/>
      <c r="AF6">
        <f t="shared" ref="AF6:AF12" si="7">AF5+1</f>
        <v>2</v>
      </c>
      <c r="AG6" s="194">
        <f t="shared" si="0"/>
        <v>0.5</v>
      </c>
      <c r="AI6" s="194">
        <f t="shared" si="2"/>
        <v>0.52287874528033762</v>
      </c>
      <c r="AL6" s="194">
        <f t="shared" si="1"/>
        <v>0.47712125471966244</v>
      </c>
      <c r="AM6" s="194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7"/>
      <c r="L7" s="188"/>
      <c r="M7" s="14"/>
      <c r="N7" s="15"/>
      <c r="P7" s="187"/>
      <c r="Q7" s="190"/>
      <c r="R7" s="187"/>
      <c r="S7" s="188"/>
      <c r="T7" s="14"/>
      <c r="U7" s="15"/>
      <c r="AF7">
        <f t="shared" si="7"/>
        <v>3</v>
      </c>
      <c r="AG7" s="194">
        <f t="shared" si="0"/>
        <v>0.36907024642854258</v>
      </c>
      <c r="AI7" s="194">
        <f t="shared" si="2"/>
        <v>0.3979400086720376</v>
      </c>
      <c r="AL7" s="194">
        <f t="shared" si="1"/>
        <v>0.35218251811136253</v>
      </c>
      <c r="AM7" s="194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4">
        <f t="shared" si="0"/>
        <v>0.26751323964103657</v>
      </c>
      <c r="AI8" s="194">
        <f t="shared" si="2"/>
        <v>0.30102999566398114</v>
      </c>
      <c r="AL8" s="194">
        <f t="shared" si="1"/>
        <v>0.25527250510330607</v>
      </c>
      <c r="AM8" s="194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91"/>
      <c r="E9" s="193"/>
      <c r="F9" s="2"/>
      <c r="G9" s="5"/>
      <c r="I9" s="1"/>
      <c r="J9" s="2"/>
      <c r="K9" s="191"/>
      <c r="L9" s="193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4">
        <f t="shared" si="0"/>
        <v>0.18453512321427135</v>
      </c>
      <c r="AI9" s="194">
        <f t="shared" si="2"/>
        <v>0.22184874961635637</v>
      </c>
      <c r="AL9" s="194">
        <f t="shared" si="1"/>
        <v>0.17609125905568127</v>
      </c>
      <c r="AM9" s="194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5"/>
      <c r="E10" s="186"/>
      <c r="F10" s="6"/>
      <c r="G10" s="9"/>
      <c r="I10" s="10"/>
      <c r="J10" s="6"/>
      <c r="K10" s="185"/>
      <c r="L10" s="186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4">
        <f t="shared" si="0"/>
        <v>0.11437812541928893</v>
      </c>
      <c r="AI10" s="194">
        <f t="shared" si="2"/>
        <v>0.15490195998574319</v>
      </c>
      <c r="AL10" s="194">
        <f t="shared" si="1"/>
        <v>0.10914446942506803</v>
      </c>
      <c r="AM10" s="194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4">
        <f t="shared" si="0"/>
        <v>5.3605369642814038E-2</v>
      </c>
      <c r="AI11" s="194">
        <f t="shared" si="2"/>
        <v>9.6910013008056461E-2</v>
      </c>
      <c r="AL11" s="194">
        <f t="shared" si="1"/>
        <v>5.1152522447381311E-2</v>
      </c>
      <c r="AM11" s="194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4">
        <f t="shared" si="0"/>
        <v>0</v>
      </c>
      <c r="AI12" s="194">
        <f t="shared" si="2"/>
        <v>4.5757490560675129E-2</v>
      </c>
      <c r="AL12" s="194">
        <f t="shared" si="1"/>
        <v>0</v>
      </c>
      <c r="AM12" s="194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5"/>
      <c r="E13" s="186"/>
      <c r="F13" s="6"/>
      <c r="G13" s="9"/>
      <c r="I13" s="185"/>
      <c r="J13" s="189"/>
      <c r="K13" s="185"/>
      <c r="L13" s="186"/>
      <c r="M13" s="6"/>
      <c r="N13" s="9"/>
      <c r="P13" s="185"/>
      <c r="Q13" s="189"/>
      <c r="R13" s="185"/>
      <c r="S13" s="186"/>
      <c r="T13" s="189"/>
      <c r="U13" s="186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7"/>
      <c r="E14" s="188"/>
      <c r="F14" s="14"/>
      <c r="G14" s="15"/>
      <c r="I14" s="187"/>
      <c r="J14" s="190"/>
      <c r="K14" s="187"/>
      <c r="L14" s="188"/>
      <c r="M14" s="14"/>
      <c r="N14" s="15"/>
      <c r="P14" s="187"/>
      <c r="Q14" s="190"/>
      <c r="R14" s="187"/>
      <c r="S14" s="188"/>
      <c r="T14" s="190"/>
      <c r="U14" s="188"/>
    </row>
    <row r="16" spans="2:42" x14ac:dyDescent="0.3">
      <c r="B16" s="1"/>
      <c r="C16" s="2"/>
      <c r="D16" s="1"/>
      <c r="E16" s="5"/>
      <c r="F16" s="2"/>
      <c r="G16" s="5"/>
      <c r="I16" s="191"/>
      <c r="J16" s="192"/>
      <c r="K16" s="1"/>
      <c r="L16" s="5"/>
      <c r="M16" s="2"/>
      <c r="N16" s="5"/>
      <c r="P16" s="191"/>
      <c r="Q16" s="192"/>
      <c r="R16" s="191"/>
      <c r="S16" s="193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5"/>
      <c r="J17" s="189"/>
      <c r="K17" s="10"/>
      <c r="L17" s="9"/>
      <c r="M17" s="6"/>
      <c r="N17" s="9"/>
      <c r="P17" s="185"/>
      <c r="Q17" s="189"/>
      <c r="R17" s="185"/>
      <c r="S17" s="186"/>
      <c r="T17" s="6"/>
      <c r="U17" s="9"/>
    </row>
    <row r="18" spans="2:21" x14ac:dyDescent="0.3">
      <c r="B18" s="191"/>
      <c r="C18" s="192"/>
      <c r="D18" s="54"/>
      <c r="E18" s="57"/>
      <c r="F18" s="2"/>
      <c r="G18" s="5"/>
      <c r="I18" s="191"/>
      <c r="J18" s="192"/>
      <c r="K18" s="54"/>
      <c r="L18" s="57"/>
      <c r="M18" s="2"/>
      <c r="N18" s="5"/>
      <c r="P18" s="191"/>
      <c r="Q18" s="192"/>
      <c r="R18" s="54"/>
      <c r="S18" s="57"/>
      <c r="T18" s="2"/>
      <c r="U18" s="5"/>
    </row>
    <row r="19" spans="2:21" x14ac:dyDescent="0.3">
      <c r="B19" s="187"/>
      <c r="C19" s="190"/>
      <c r="D19" s="55"/>
      <c r="E19" s="56"/>
      <c r="F19" s="14"/>
      <c r="G19" s="15"/>
      <c r="I19" s="187"/>
      <c r="J19" s="190"/>
      <c r="K19" s="55"/>
      <c r="L19" s="56"/>
      <c r="M19" s="14"/>
      <c r="N19" s="15"/>
      <c r="P19" s="187"/>
      <c r="Q19" s="190"/>
      <c r="R19" s="55"/>
      <c r="S19" s="56"/>
      <c r="T19" s="14"/>
      <c r="U19" s="15"/>
    </row>
    <row r="20" spans="2:21" x14ac:dyDescent="0.3">
      <c r="B20" s="185"/>
      <c r="C20" s="189"/>
      <c r="D20" s="185"/>
      <c r="E20" s="186"/>
      <c r="F20" s="189"/>
      <c r="G20" s="186"/>
      <c r="I20" s="185"/>
      <c r="J20" s="189"/>
      <c r="K20" s="185"/>
      <c r="L20" s="186"/>
      <c r="M20" s="189"/>
      <c r="N20" s="186"/>
      <c r="P20" s="185"/>
      <c r="Q20" s="189"/>
      <c r="R20" s="185"/>
      <c r="S20" s="186"/>
      <c r="T20" s="189"/>
      <c r="U20" s="186"/>
    </row>
    <row r="21" spans="2:21" x14ac:dyDescent="0.3">
      <c r="B21" s="187"/>
      <c r="C21" s="190"/>
      <c r="D21" s="187"/>
      <c r="E21" s="188"/>
      <c r="F21" s="190"/>
      <c r="G21" s="188"/>
      <c r="I21" s="187"/>
      <c r="J21" s="190"/>
      <c r="K21" s="187"/>
      <c r="L21" s="188"/>
      <c r="M21" s="190"/>
      <c r="N21" s="188"/>
      <c r="P21" s="187"/>
      <c r="Q21" s="190"/>
      <c r="R21" s="187"/>
      <c r="S21" s="188"/>
      <c r="T21" s="190"/>
      <c r="U21" s="188"/>
    </row>
    <row r="23" spans="2:21" x14ac:dyDescent="0.3">
      <c r="B23" s="191"/>
      <c r="C23" s="192"/>
      <c r="D23" s="191"/>
      <c r="E23" s="193"/>
      <c r="F23" s="192"/>
      <c r="G23" s="193"/>
      <c r="I23" s="191"/>
      <c r="J23" s="192"/>
      <c r="K23" s="191"/>
      <c r="L23" s="193"/>
      <c r="M23" s="192"/>
      <c r="N23" s="193"/>
    </row>
    <row r="24" spans="2:21" x14ac:dyDescent="0.3">
      <c r="B24" s="185"/>
      <c r="C24" s="189"/>
      <c r="D24" s="185"/>
      <c r="E24" s="186"/>
      <c r="F24" s="189"/>
      <c r="G24" s="186"/>
      <c r="I24" s="185"/>
      <c r="J24" s="189"/>
      <c r="K24" s="185"/>
      <c r="L24" s="186"/>
      <c r="M24" s="189"/>
      <c r="N24" s="186"/>
    </row>
    <row r="25" spans="2:21" x14ac:dyDescent="0.3">
      <c r="B25" s="191"/>
      <c r="C25" s="192"/>
      <c r="D25" s="54"/>
      <c r="E25" s="57"/>
      <c r="F25" s="2"/>
      <c r="G25" s="5"/>
      <c r="I25" s="191"/>
      <c r="J25" s="192"/>
      <c r="K25" s="54"/>
      <c r="L25" s="57"/>
      <c r="M25" s="192"/>
      <c r="N25" s="193"/>
    </row>
    <row r="26" spans="2:21" x14ac:dyDescent="0.3">
      <c r="B26" s="187"/>
      <c r="C26" s="190"/>
      <c r="D26" s="55"/>
      <c r="E26" s="56"/>
      <c r="F26" s="14"/>
      <c r="G26" s="15"/>
      <c r="I26" s="187"/>
      <c r="J26" s="190"/>
      <c r="K26" s="55"/>
      <c r="L26" s="56"/>
      <c r="M26" s="190"/>
      <c r="N26" s="188"/>
    </row>
    <row r="27" spans="2:21" x14ac:dyDescent="0.3">
      <c r="B27" s="185"/>
      <c r="C27" s="189"/>
      <c r="D27" s="185"/>
      <c r="E27" s="186"/>
      <c r="F27" s="189"/>
      <c r="G27" s="186"/>
      <c r="I27" s="185"/>
      <c r="J27" s="189"/>
      <c r="K27" s="185"/>
      <c r="L27" s="186"/>
      <c r="M27" s="189"/>
      <c r="N27" s="186"/>
    </row>
    <row r="28" spans="2:21" x14ac:dyDescent="0.3">
      <c r="B28" s="187"/>
      <c r="C28" s="190"/>
      <c r="D28" s="187"/>
      <c r="E28" s="188"/>
      <c r="F28" s="190"/>
      <c r="G28" s="188"/>
      <c r="I28" s="187"/>
      <c r="J28" s="190"/>
      <c r="K28" s="187"/>
      <c r="L28" s="188"/>
      <c r="M28" s="190"/>
      <c r="N28" s="18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B18" sqref="B18:Q18"/>
    </sheetView>
  </sheetViews>
  <sheetFormatPr defaultColWidth="2.6640625" defaultRowHeight="14.4" x14ac:dyDescent="0.3"/>
  <sheetData>
    <row r="2" spans="1:17" x14ac:dyDescent="0.3">
      <c r="A2" s="70">
        <f t="shared" ref="A2:A15" si="0">+A3+1</f>
        <v>15</v>
      </c>
      <c r="B2" s="1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5"/>
    </row>
    <row r="3" spans="1:17" x14ac:dyDescent="0.3">
      <c r="A3" s="70">
        <f t="shared" si="0"/>
        <v>14</v>
      </c>
      <c r="B3" s="13"/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3"/>
      <c r="Q3" s="15"/>
    </row>
    <row r="4" spans="1:17" x14ac:dyDescent="0.3">
      <c r="A4" s="70">
        <f t="shared" si="0"/>
        <v>13</v>
      </c>
      <c r="B4" s="10"/>
      <c r="C4" s="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0"/>
      <c r="Q4" s="9"/>
    </row>
    <row r="5" spans="1:17" x14ac:dyDescent="0.3">
      <c r="A5" s="70">
        <f t="shared" si="0"/>
        <v>12</v>
      </c>
      <c r="B5" s="10"/>
      <c r="C5" s="9"/>
      <c r="D5" s="189"/>
      <c r="E5" s="6"/>
      <c r="F5" s="6"/>
      <c r="G5" s="6"/>
      <c r="H5" s="143"/>
      <c r="I5" s="6"/>
      <c r="J5" s="6"/>
      <c r="K5" s="143"/>
      <c r="L5" s="6"/>
      <c r="M5" s="6"/>
      <c r="N5" s="6"/>
      <c r="O5" s="189"/>
      <c r="P5" s="10"/>
      <c r="Q5" s="9"/>
    </row>
    <row r="6" spans="1:17" x14ac:dyDescent="0.3">
      <c r="A6" s="70">
        <f t="shared" si="0"/>
        <v>11</v>
      </c>
      <c r="B6" s="10"/>
      <c r="C6" s="9"/>
      <c r="D6" s="189"/>
      <c r="E6" s="6"/>
      <c r="F6" s="6"/>
      <c r="G6" s="6"/>
      <c r="H6" s="143"/>
      <c r="I6" s="6"/>
      <c r="J6" s="6"/>
      <c r="K6" s="143"/>
      <c r="L6" s="6"/>
      <c r="M6" s="6"/>
      <c r="N6" s="6"/>
      <c r="O6" s="189"/>
      <c r="P6" s="10"/>
      <c r="Q6" s="9"/>
    </row>
    <row r="7" spans="1:17" x14ac:dyDescent="0.3">
      <c r="A7" s="70">
        <f t="shared" si="0"/>
        <v>10</v>
      </c>
      <c r="B7" s="10"/>
      <c r="C7" s="9"/>
      <c r="D7" s="189"/>
      <c r="E7" s="6"/>
      <c r="F7" s="6"/>
      <c r="G7" s="6"/>
      <c r="H7" s="143"/>
      <c r="I7" s="6"/>
      <c r="J7" s="6"/>
      <c r="K7" s="143"/>
      <c r="L7" s="6"/>
      <c r="M7" s="6"/>
      <c r="N7" s="6"/>
      <c r="O7" s="189"/>
      <c r="P7" s="10"/>
      <c r="Q7" s="9"/>
    </row>
    <row r="8" spans="1:17" x14ac:dyDescent="0.3">
      <c r="A8" s="70">
        <f t="shared" si="0"/>
        <v>9</v>
      </c>
      <c r="B8" s="10"/>
      <c r="C8" s="9"/>
      <c r="D8" s="189"/>
      <c r="E8" s="143"/>
      <c r="F8" s="143"/>
      <c r="G8" s="143"/>
      <c r="H8" s="8"/>
      <c r="I8" s="8"/>
      <c r="J8" s="8"/>
      <c r="K8" s="8"/>
      <c r="L8" s="143"/>
      <c r="M8" s="143"/>
      <c r="N8" s="143"/>
      <c r="O8" s="189"/>
      <c r="P8" s="10"/>
      <c r="Q8" s="9"/>
    </row>
    <row r="9" spans="1:17" x14ac:dyDescent="0.3">
      <c r="A9" s="70">
        <f t="shared" si="0"/>
        <v>8</v>
      </c>
      <c r="B9" s="10"/>
      <c r="C9" s="9"/>
      <c r="D9" s="189"/>
      <c r="E9" s="6"/>
      <c r="F9" s="6"/>
      <c r="G9" s="6"/>
      <c r="H9" s="144"/>
      <c r="I9" s="144"/>
      <c r="J9" s="144"/>
      <c r="K9" s="144"/>
      <c r="L9" s="6"/>
      <c r="M9" s="6"/>
      <c r="N9" s="6"/>
      <c r="O9" s="189"/>
      <c r="P9" s="10"/>
      <c r="Q9" s="9"/>
    </row>
    <row r="10" spans="1:17" x14ac:dyDescent="0.3">
      <c r="A10" s="70">
        <f t="shared" si="0"/>
        <v>7</v>
      </c>
      <c r="B10" s="10"/>
      <c r="C10" s="9"/>
      <c r="D10" s="189"/>
      <c r="E10" s="6"/>
      <c r="F10" s="6"/>
      <c r="G10" s="6"/>
      <c r="H10" s="144"/>
      <c r="I10" s="144"/>
      <c r="J10" s="144"/>
      <c r="K10" s="144"/>
      <c r="L10" s="6"/>
      <c r="M10" s="6"/>
      <c r="N10" s="6"/>
      <c r="O10" s="189"/>
      <c r="P10" s="10"/>
      <c r="Q10" s="9"/>
    </row>
    <row r="11" spans="1:17" x14ac:dyDescent="0.3">
      <c r="A11" s="70">
        <f t="shared" si="0"/>
        <v>6</v>
      </c>
      <c r="B11" s="10"/>
      <c r="C11" s="9"/>
      <c r="D11" s="189"/>
      <c r="E11" s="143"/>
      <c r="F11" s="143"/>
      <c r="G11" s="143"/>
      <c r="H11" s="8"/>
      <c r="I11" s="8"/>
      <c r="J11" s="8"/>
      <c r="K11" s="8"/>
      <c r="L11" s="143"/>
      <c r="M11" s="143"/>
      <c r="N11" s="143"/>
      <c r="O11" s="189"/>
      <c r="P11" s="10"/>
      <c r="Q11" s="9"/>
    </row>
    <row r="12" spans="1:17" x14ac:dyDescent="0.3">
      <c r="A12" s="70">
        <f t="shared" si="0"/>
        <v>5</v>
      </c>
      <c r="B12" s="10"/>
      <c r="C12" s="9"/>
      <c r="D12" s="189"/>
      <c r="E12" s="6"/>
      <c r="F12" s="6"/>
      <c r="G12" s="6"/>
      <c r="H12" s="143"/>
      <c r="I12" s="6"/>
      <c r="J12" s="6"/>
      <c r="K12" s="143"/>
      <c r="L12" s="6"/>
      <c r="M12" s="6"/>
      <c r="N12" s="6"/>
      <c r="O12" s="189"/>
      <c r="P12" s="10"/>
      <c r="Q12" s="9"/>
    </row>
    <row r="13" spans="1:17" x14ac:dyDescent="0.3">
      <c r="A13" s="70">
        <f t="shared" si="0"/>
        <v>4</v>
      </c>
      <c r="B13" s="10"/>
      <c r="C13" s="9"/>
      <c r="D13" s="189"/>
      <c r="E13" s="6"/>
      <c r="F13" s="6"/>
      <c r="G13" s="6"/>
      <c r="H13" s="143"/>
      <c r="I13" s="6"/>
      <c r="J13" s="6"/>
      <c r="K13" s="143"/>
      <c r="L13" s="6"/>
      <c r="M13" s="6"/>
      <c r="N13" s="6"/>
      <c r="O13" s="189"/>
      <c r="P13" s="10"/>
      <c r="Q13" s="9"/>
    </row>
    <row r="14" spans="1:17" x14ac:dyDescent="0.3">
      <c r="A14" s="70">
        <f t="shared" si="0"/>
        <v>3</v>
      </c>
      <c r="B14" s="10"/>
      <c r="C14" s="9"/>
      <c r="D14" s="189"/>
      <c r="E14" s="6"/>
      <c r="F14" s="6"/>
      <c r="G14" s="6"/>
      <c r="H14" s="143"/>
      <c r="I14" s="6"/>
      <c r="J14" s="6"/>
      <c r="K14" s="143"/>
      <c r="L14" s="6"/>
      <c r="M14" s="6"/>
      <c r="N14" s="6"/>
      <c r="O14" s="189"/>
      <c r="P14" s="10"/>
      <c r="Q14" s="9"/>
    </row>
    <row r="15" spans="1:17" x14ac:dyDescent="0.3">
      <c r="A15" s="70">
        <f t="shared" si="0"/>
        <v>2</v>
      </c>
      <c r="B15" s="10"/>
      <c r="C15" s="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0"/>
      <c r="Q15" s="9"/>
    </row>
    <row r="16" spans="1:17" x14ac:dyDescent="0.3">
      <c r="A16" s="70">
        <f>+A17+1</f>
        <v>1</v>
      </c>
      <c r="B16" s="1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5"/>
    </row>
    <row r="17" spans="1:17" x14ac:dyDescent="0.3">
      <c r="A17" s="70">
        <v>0</v>
      </c>
      <c r="B17" s="13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3"/>
      <c r="Q17" s="15"/>
    </row>
    <row r="18" spans="1:17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6"/>
      <c r="C2" s="145"/>
      <c r="D2" s="145"/>
      <c r="E2" s="145"/>
      <c r="F2" s="145"/>
      <c r="G2" s="145"/>
      <c r="H2" s="196"/>
      <c r="I2" s="132"/>
      <c r="J2" s="132"/>
      <c r="K2" s="196"/>
      <c r="L2" s="145"/>
      <c r="M2" s="145"/>
      <c r="N2" s="145"/>
      <c r="O2" s="145"/>
      <c r="P2" s="145"/>
      <c r="Q2" s="147"/>
      <c r="S2" s="146"/>
      <c r="T2" s="145"/>
      <c r="U2" s="145"/>
      <c r="V2" s="145"/>
      <c r="W2" s="145"/>
      <c r="X2" s="145"/>
      <c r="Y2" s="196"/>
      <c r="Z2" s="132"/>
      <c r="AA2" s="132"/>
      <c r="AB2" s="196"/>
      <c r="AC2" s="145"/>
      <c r="AD2" s="145"/>
      <c r="AE2" s="145"/>
      <c r="AF2" s="145"/>
      <c r="AG2" s="145"/>
      <c r="AH2" s="147"/>
      <c r="AJ2" s="146"/>
      <c r="AK2" s="145"/>
      <c r="AL2" s="145"/>
      <c r="AM2" s="145"/>
      <c r="AN2" s="145"/>
      <c r="AO2" s="145"/>
      <c r="AP2" s="196"/>
      <c r="AQ2" s="132"/>
      <c r="AR2" s="132"/>
      <c r="AS2" s="196"/>
      <c r="AT2" s="145"/>
      <c r="AU2" s="145"/>
      <c r="AV2" s="145"/>
      <c r="AW2" s="145"/>
      <c r="AX2" s="145"/>
      <c r="AY2" s="147"/>
      <c r="BA2" s="146"/>
      <c r="BB2" s="145"/>
      <c r="BC2" s="145"/>
      <c r="BD2" s="145"/>
      <c r="BE2" s="145"/>
      <c r="BF2" s="145"/>
      <c r="BG2" s="196"/>
      <c r="BH2" s="132"/>
      <c r="BI2" s="132"/>
      <c r="BJ2" s="196"/>
      <c r="BK2" s="145"/>
      <c r="BL2" s="145"/>
      <c r="BM2" s="145"/>
      <c r="BN2" s="145"/>
      <c r="BO2" s="145"/>
      <c r="BP2" s="147"/>
    </row>
    <row r="3" spans="2:68" x14ac:dyDescent="0.3">
      <c r="B3" s="151"/>
      <c r="C3" s="17"/>
      <c r="D3" s="17"/>
      <c r="E3" s="17"/>
      <c r="F3" s="17"/>
      <c r="G3" s="17"/>
      <c r="H3" s="17"/>
      <c r="I3" s="129"/>
      <c r="J3" s="129"/>
      <c r="K3" s="17"/>
      <c r="L3" s="17"/>
      <c r="M3" s="17"/>
      <c r="N3" s="17"/>
      <c r="O3" s="17"/>
      <c r="P3" s="17"/>
      <c r="Q3" s="152"/>
      <c r="S3" s="151"/>
      <c r="T3" s="17"/>
      <c r="U3" s="17"/>
      <c r="V3" s="17"/>
      <c r="W3" s="17"/>
      <c r="X3" s="17"/>
      <c r="Y3" s="17"/>
      <c r="Z3" s="129"/>
      <c r="AA3" s="129"/>
      <c r="AB3" s="17"/>
      <c r="AC3" s="17"/>
      <c r="AD3" s="17"/>
      <c r="AE3" s="17"/>
      <c r="AF3" s="17"/>
      <c r="AG3" s="17"/>
      <c r="AH3" s="152"/>
      <c r="AJ3" s="151"/>
      <c r="AK3" s="17"/>
      <c r="AL3" s="17"/>
      <c r="AM3" s="17"/>
      <c r="AN3" s="17"/>
      <c r="AO3" s="17"/>
      <c r="AP3" s="17"/>
      <c r="AQ3" s="129"/>
      <c r="AR3" s="129"/>
      <c r="AS3" s="17"/>
      <c r="AT3" s="17"/>
      <c r="AU3" s="17"/>
      <c r="AV3" s="17"/>
      <c r="AW3" s="17"/>
      <c r="AX3" s="17"/>
      <c r="AY3" s="152"/>
      <c r="BA3" s="151"/>
      <c r="BB3" s="17"/>
      <c r="BC3" s="17"/>
      <c r="BD3" s="17"/>
      <c r="BE3" s="17"/>
      <c r="BF3" s="17"/>
      <c r="BG3" s="129"/>
      <c r="BH3" s="129"/>
      <c r="BI3" s="129"/>
      <c r="BJ3" s="129"/>
      <c r="BK3" s="17"/>
      <c r="BL3" s="17"/>
      <c r="BM3" s="17"/>
      <c r="BN3" s="17"/>
      <c r="BO3" s="17"/>
      <c r="BP3" s="152"/>
    </row>
    <row r="4" spans="2:68" x14ac:dyDescent="0.3">
      <c r="B4" s="151"/>
      <c r="C4" s="17"/>
      <c r="D4" s="17"/>
      <c r="E4" s="203"/>
      <c r="F4" s="189"/>
      <c r="G4" s="189"/>
      <c r="H4" s="203"/>
      <c r="I4" s="129"/>
      <c r="J4" s="129"/>
      <c r="K4" s="203"/>
      <c r="L4" s="189"/>
      <c r="M4" s="189"/>
      <c r="N4" s="203"/>
      <c r="O4" s="17"/>
      <c r="P4" s="17"/>
      <c r="Q4" s="152"/>
      <c r="S4" s="151"/>
      <c r="T4" s="17"/>
      <c r="U4" s="17"/>
      <c r="V4" s="203"/>
      <c r="W4" s="189"/>
      <c r="X4" s="189"/>
      <c r="Y4" s="203"/>
      <c r="Z4" s="129"/>
      <c r="AA4" s="129"/>
      <c r="AB4" s="203"/>
      <c r="AC4" s="189"/>
      <c r="AD4" s="189"/>
      <c r="AE4" s="203"/>
      <c r="AF4" s="17"/>
      <c r="AG4" s="17"/>
      <c r="AH4" s="152"/>
      <c r="AJ4" s="151"/>
      <c r="AK4" s="17"/>
      <c r="AL4" s="17"/>
      <c r="AM4" s="17"/>
      <c r="AN4" s="17"/>
      <c r="AO4" s="17"/>
      <c r="AP4" s="17"/>
      <c r="AQ4" s="129"/>
      <c r="AR4" s="129"/>
      <c r="AS4" s="203"/>
      <c r="AT4" s="17"/>
      <c r="AU4" s="17"/>
      <c r="AV4" s="17"/>
      <c r="AW4" s="17"/>
      <c r="AX4" s="17"/>
      <c r="AY4" s="152"/>
      <c r="BA4" s="151"/>
      <c r="BB4" s="17"/>
      <c r="BC4" s="17"/>
      <c r="BD4" s="17"/>
      <c r="BE4" s="17"/>
      <c r="BF4" s="129"/>
      <c r="BG4" s="129"/>
      <c r="BH4" s="129"/>
      <c r="BI4" s="129"/>
      <c r="BJ4" s="129"/>
      <c r="BK4" s="129"/>
      <c r="BL4" s="17"/>
      <c r="BM4" s="17"/>
      <c r="BN4" s="17"/>
      <c r="BO4" s="17"/>
      <c r="BP4" s="152"/>
    </row>
    <row r="5" spans="2:68" x14ac:dyDescent="0.3">
      <c r="B5" s="151"/>
      <c r="C5" s="17"/>
      <c r="D5" s="203"/>
      <c r="E5" s="17"/>
      <c r="F5" s="129"/>
      <c r="G5" s="129"/>
      <c r="H5" s="129"/>
      <c r="I5" s="129"/>
      <c r="J5" s="129"/>
      <c r="K5" s="129"/>
      <c r="L5" s="129"/>
      <c r="M5" s="129"/>
      <c r="N5" s="17"/>
      <c r="O5" s="203"/>
      <c r="P5" s="17"/>
      <c r="Q5" s="152"/>
      <c r="S5" s="151"/>
      <c r="T5" s="17"/>
      <c r="U5" s="203"/>
      <c r="V5" s="17"/>
      <c r="W5" s="129"/>
      <c r="X5" s="129"/>
      <c r="Y5" s="129"/>
      <c r="Z5" s="129"/>
      <c r="AA5" s="129"/>
      <c r="AB5" s="129"/>
      <c r="AC5" s="129"/>
      <c r="AD5" s="129"/>
      <c r="AE5" s="17"/>
      <c r="AF5" s="203"/>
      <c r="AG5" s="17"/>
      <c r="AH5" s="152"/>
      <c r="AJ5" s="151"/>
      <c r="AK5" s="17"/>
      <c r="AL5" s="17"/>
      <c r="AM5" s="205"/>
      <c r="AN5" s="17"/>
      <c r="AO5" s="17"/>
      <c r="AP5" s="17"/>
      <c r="AQ5" s="129"/>
      <c r="AR5" s="129"/>
      <c r="AS5" s="189"/>
      <c r="AT5" s="17"/>
      <c r="AU5" s="17"/>
      <c r="AV5" s="205"/>
      <c r="AW5" s="17"/>
      <c r="AX5" s="17"/>
      <c r="AY5" s="152"/>
      <c r="BA5" s="151"/>
      <c r="BB5" s="17"/>
      <c r="BC5" s="17"/>
      <c r="BD5" s="17"/>
      <c r="BE5" s="129"/>
      <c r="BF5" s="129"/>
      <c r="BG5" s="129"/>
      <c r="BH5" s="17"/>
      <c r="BI5" s="17"/>
      <c r="BJ5" s="129"/>
      <c r="BK5" s="129"/>
      <c r="BL5" s="129"/>
      <c r="BM5" s="17"/>
      <c r="BN5" s="17"/>
      <c r="BO5" s="17"/>
      <c r="BP5" s="152"/>
    </row>
    <row r="6" spans="2:68" x14ac:dyDescent="0.3">
      <c r="B6" s="151"/>
      <c r="C6" s="17"/>
      <c r="D6" s="18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89"/>
      <c r="P6" s="17"/>
      <c r="Q6" s="152"/>
      <c r="S6" s="151"/>
      <c r="T6" s="17"/>
      <c r="U6" s="18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89"/>
      <c r="AG6" s="17"/>
      <c r="AH6" s="152"/>
      <c r="AJ6" s="151"/>
      <c r="AK6" s="17"/>
      <c r="AL6" s="17"/>
      <c r="AM6" s="17"/>
      <c r="AN6" s="17"/>
      <c r="AO6" s="17"/>
      <c r="AP6" s="17"/>
      <c r="AQ6" s="129"/>
      <c r="AR6" s="129"/>
      <c r="AS6" s="189"/>
      <c r="AT6" s="17"/>
      <c r="AU6" s="17"/>
      <c r="AV6" s="17"/>
      <c r="AW6" s="17"/>
      <c r="AX6" s="17"/>
      <c r="AY6" s="152"/>
      <c r="BA6" s="151"/>
      <c r="BB6" s="17"/>
      <c r="BC6" s="17"/>
      <c r="BD6" s="129"/>
      <c r="BE6" s="129"/>
      <c r="BF6" s="129"/>
      <c r="BG6" s="203"/>
      <c r="BH6" s="189"/>
      <c r="BI6" s="189"/>
      <c r="BJ6" s="203"/>
      <c r="BK6" s="129"/>
      <c r="BL6" s="129"/>
      <c r="BM6" s="129"/>
      <c r="BN6" s="17"/>
      <c r="BO6" s="17"/>
      <c r="BP6" s="152"/>
    </row>
    <row r="7" spans="2:68" x14ac:dyDescent="0.3">
      <c r="B7" s="151"/>
      <c r="C7" s="17"/>
      <c r="D7" s="189"/>
      <c r="E7" s="129"/>
      <c r="F7" s="129"/>
      <c r="G7" s="129"/>
      <c r="H7" s="201"/>
      <c r="I7" s="201"/>
      <c r="J7" s="201"/>
      <c r="K7" s="201"/>
      <c r="L7" s="129"/>
      <c r="M7" s="129"/>
      <c r="N7" s="129"/>
      <c r="O7" s="189"/>
      <c r="P7" s="17"/>
      <c r="Q7" s="152"/>
      <c r="S7" s="151"/>
      <c r="T7" s="17"/>
      <c r="U7" s="189"/>
      <c r="V7" s="129"/>
      <c r="W7" s="129"/>
      <c r="X7" s="129"/>
      <c r="Y7" s="201"/>
      <c r="Z7" s="201"/>
      <c r="AA7" s="201"/>
      <c r="AB7" s="201"/>
      <c r="AC7" s="129"/>
      <c r="AD7" s="129"/>
      <c r="AE7" s="129"/>
      <c r="AF7" s="189"/>
      <c r="AG7" s="17"/>
      <c r="AH7" s="152"/>
      <c r="AJ7" s="151"/>
      <c r="AK7" s="17"/>
      <c r="AL7" s="17"/>
      <c r="AM7" s="17"/>
      <c r="AN7" s="17"/>
      <c r="AO7" s="17"/>
      <c r="AP7" s="17"/>
      <c r="AQ7" s="129"/>
      <c r="AR7" s="129"/>
      <c r="AS7" s="203"/>
      <c r="AT7" s="17"/>
      <c r="AU7" s="17"/>
      <c r="AV7" s="17"/>
      <c r="AW7" s="17"/>
      <c r="AX7" s="17"/>
      <c r="AY7" s="152"/>
      <c r="BA7" s="151"/>
      <c r="BB7" s="17"/>
      <c r="BC7" s="129"/>
      <c r="BD7" s="129"/>
      <c r="BE7" s="129"/>
      <c r="BF7" s="17"/>
      <c r="BG7" s="17"/>
      <c r="BH7" s="17"/>
      <c r="BI7" s="17"/>
      <c r="BJ7" s="17"/>
      <c r="BK7" s="17"/>
      <c r="BL7" s="129"/>
      <c r="BM7" s="129"/>
      <c r="BN7" s="129"/>
      <c r="BO7" s="17"/>
      <c r="BP7" s="152"/>
    </row>
    <row r="8" spans="2:68" x14ac:dyDescent="0.3">
      <c r="B8" s="198"/>
      <c r="C8" s="17"/>
      <c r="D8" s="203"/>
      <c r="E8" s="129"/>
      <c r="F8" s="129"/>
      <c r="G8" s="201"/>
      <c r="H8" s="164"/>
      <c r="I8" s="164"/>
      <c r="J8" s="164"/>
      <c r="K8" s="164"/>
      <c r="L8" s="201"/>
      <c r="M8" s="129"/>
      <c r="N8" s="129"/>
      <c r="O8" s="203"/>
      <c r="P8" s="17"/>
      <c r="Q8" s="199"/>
      <c r="S8" s="198"/>
      <c r="T8" s="17"/>
      <c r="U8" s="203"/>
      <c r="V8" s="129"/>
      <c r="W8" s="129"/>
      <c r="X8" s="201"/>
      <c r="Y8" s="154"/>
      <c r="Z8" s="154"/>
      <c r="AA8" s="154"/>
      <c r="AB8" s="154"/>
      <c r="AC8" s="201"/>
      <c r="AD8" s="129"/>
      <c r="AE8" s="129"/>
      <c r="AF8" s="203"/>
      <c r="AG8" s="17"/>
      <c r="AH8" s="199"/>
      <c r="AJ8" s="198"/>
      <c r="AK8" s="17"/>
      <c r="AL8" s="203"/>
      <c r="AM8" s="189"/>
      <c r="AN8" s="189"/>
      <c r="AO8" s="203"/>
      <c r="AP8" s="17"/>
      <c r="AQ8" s="129"/>
      <c r="AR8" s="129"/>
      <c r="AS8" s="17"/>
      <c r="AT8" s="17"/>
      <c r="AU8" s="17"/>
      <c r="AV8" s="17"/>
      <c r="AW8" s="17"/>
      <c r="AX8" s="17"/>
      <c r="AY8" s="199"/>
      <c r="BA8" s="198"/>
      <c r="BB8" s="129"/>
      <c r="BC8" s="129"/>
      <c r="BD8" s="129"/>
      <c r="BE8" s="203"/>
      <c r="BF8" s="17"/>
      <c r="BG8" s="17"/>
      <c r="BH8" s="17"/>
      <c r="BI8" s="17"/>
      <c r="BJ8" s="17"/>
      <c r="BK8" s="17"/>
      <c r="BL8" s="203"/>
      <c r="BM8" s="129"/>
      <c r="BN8" s="129"/>
      <c r="BO8" s="129"/>
      <c r="BP8" s="199"/>
    </row>
    <row r="9" spans="2:68" x14ac:dyDescent="0.3">
      <c r="B9" s="128"/>
      <c r="C9" s="129"/>
      <c r="D9" s="129"/>
      <c r="E9" s="129"/>
      <c r="F9" s="129"/>
      <c r="G9" s="201"/>
      <c r="H9" s="164"/>
      <c r="I9" s="202"/>
      <c r="J9" s="202"/>
      <c r="K9" s="164"/>
      <c r="L9" s="201"/>
      <c r="M9" s="129"/>
      <c r="N9" s="129"/>
      <c r="O9" s="129"/>
      <c r="P9" s="129"/>
      <c r="Q9" s="131"/>
      <c r="S9" s="128"/>
      <c r="T9" s="129"/>
      <c r="U9" s="129"/>
      <c r="V9" s="129"/>
      <c r="W9" s="129"/>
      <c r="X9" s="201"/>
      <c r="Y9" s="154"/>
      <c r="Z9" s="195"/>
      <c r="AA9" s="154"/>
      <c r="AB9" s="154"/>
      <c r="AC9" s="201"/>
      <c r="AD9" s="129"/>
      <c r="AE9" s="129"/>
      <c r="AF9" s="129"/>
      <c r="AG9" s="129"/>
      <c r="AH9" s="131"/>
      <c r="AJ9" s="128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31"/>
      <c r="BA9" s="128"/>
      <c r="BB9" s="129"/>
      <c r="BC9" s="129"/>
      <c r="BD9" s="17"/>
      <c r="BE9" s="189"/>
      <c r="BF9" s="17"/>
      <c r="BG9" s="17"/>
      <c r="BH9" s="205"/>
      <c r="BI9" s="205"/>
      <c r="BJ9" s="17"/>
      <c r="BK9" s="17"/>
      <c r="BL9" s="189"/>
      <c r="BM9" s="17"/>
      <c r="BN9" s="129"/>
      <c r="BO9" s="129"/>
      <c r="BP9" s="131"/>
    </row>
    <row r="10" spans="2:68" x14ac:dyDescent="0.3">
      <c r="B10" s="128"/>
      <c r="C10" s="129"/>
      <c r="D10" s="129"/>
      <c r="E10" s="129"/>
      <c r="F10" s="129"/>
      <c r="G10" s="201"/>
      <c r="H10" s="164"/>
      <c r="I10" s="202"/>
      <c r="J10" s="202"/>
      <c r="K10" s="164"/>
      <c r="L10" s="201"/>
      <c r="M10" s="129"/>
      <c r="N10" s="129"/>
      <c r="O10" s="129"/>
      <c r="P10" s="129"/>
      <c r="Q10" s="131"/>
      <c r="S10" s="128"/>
      <c r="T10" s="129"/>
      <c r="U10" s="129"/>
      <c r="V10" s="129"/>
      <c r="W10" s="129"/>
      <c r="X10" s="201"/>
      <c r="Y10" s="154"/>
      <c r="Z10" s="154"/>
      <c r="AA10" s="195"/>
      <c r="AB10" s="154"/>
      <c r="AC10" s="201"/>
      <c r="AD10" s="129"/>
      <c r="AE10" s="129"/>
      <c r="AF10" s="129"/>
      <c r="AG10" s="129"/>
      <c r="AH10" s="131"/>
      <c r="AJ10" s="128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31"/>
      <c r="BA10" s="128"/>
      <c r="BB10" s="129"/>
      <c r="BC10" s="129"/>
      <c r="BD10" s="17"/>
      <c r="BE10" s="189"/>
      <c r="BF10" s="17"/>
      <c r="BG10" s="17"/>
      <c r="BH10" s="205"/>
      <c r="BI10" s="205"/>
      <c r="BJ10" s="17"/>
      <c r="BK10" s="17"/>
      <c r="BL10" s="189"/>
      <c r="BM10" s="17"/>
      <c r="BN10" s="129"/>
      <c r="BO10" s="129"/>
      <c r="BP10" s="131"/>
    </row>
    <row r="11" spans="2:68" x14ac:dyDescent="0.3">
      <c r="B11" s="198"/>
      <c r="C11" s="204"/>
      <c r="D11" s="203"/>
      <c r="E11" s="129"/>
      <c r="F11" s="129"/>
      <c r="G11" s="201"/>
      <c r="H11" s="164"/>
      <c r="I11" s="164"/>
      <c r="J11" s="164"/>
      <c r="K11" s="164"/>
      <c r="L11" s="201"/>
      <c r="M11" s="129"/>
      <c r="N11" s="129"/>
      <c r="O11" s="203"/>
      <c r="P11" s="17"/>
      <c r="Q11" s="199"/>
      <c r="S11" s="198"/>
      <c r="T11" s="17"/>
      <c r="U11" s="203"/>
      <c r="V11" s="129"/>
      <c r="W11" s="129"/>
      <c r="X11" s="201"/>
      <c r="Y11" s="154"/>
      <c r="Z11" s="154"/>
      <c r="AA11" s="154"/>
      <c r="AB11" s="154"/>
      <c r="AC11" s="201"/>
      <c r="AD11" s="129"/>
      <c r="AE11" s="129"/>
      <c r="AF11" s="203"/>
      <c r="AG11" s="17"/>
      <c r="AH11" s="199"/>
      <c r="AJ11" s="198"/>
      <c r="AK11" s="17"/>
      <c r="AL11" s="17"/>
      <c r="AM11" s="17"/>
      <c r="AN11" s="17"/>
      <c r="AO11" s="17"/>
      <c r="AP11" s="17"/>
      <c r="AQ11" s="129"/>
      <c r="AR11" s="129"/>
      <c r="AS11" s="17"/>
      <c r="AT11" s="203"/>
      <c r="AU11" s="189"/>
      <c r="AV11" s="189"/>
      <c r="AW11" s="203"/>
      <c r="AX11" s="17"/>
      <c r="AY11" s="199"/>
      <c r="BA11" s="198"/>
      <c r="BB11" s="129"/>
      <c r="BC11" s="129"/>
      <c r="BD11" s="129"/>
      <c r="BE11" s="203"/>
      <c r="BF11" s="17"/>
      <c r="BG11" s="17"/>
      <c r="BH11" s="17"/>
      <c r="BI11" s="17"/>
      <c r="BJ11" s="17"/>
      <c r="BK11" s="17"/>
      <c r="BL11" s="203"/>
      <c r="BM11" s="129"/>
      <c r="BN11" s="129"/>
      <c r="BO11" s="129"/>
      <c r="BP11" s="199"/>
    </row>
    <row r="12" spans="2:68" x14ac:dyDescent="0.3">
      <c r="B12" s="151"/>
      <c r="C12" s="17"/>
      <c r="D12" s="189"/>
      <c r="E12" s="129"/>
      <c r="F12" s="129"/>
      <c r="G12" s="129"/>
      <c r="H12" s="201"/>
      <c r="I12" s="201"/>
      <c r="J12" s="201"/>
      <c r="K12" s="201"/>
      <c r="L12" s="129"/>
      <c r="M12" s="129"/>
      <c r="N12" s="129"/>
      <c r="O12" s="189"/>
      <c r="P12" s="17"/>
      <c r="Q12" s="152"/>
      <c r="S12" s="151"/>
      <c r="T12" s="17"/>
      <c r="U12" s="189"/>
      <c r="V12" s="129"/>
      <c r="W12" s="129"/>
      <c r="X12" s="129"/>
      <c r="Y12" s="201"/>
      <c r="Z12" s="201"/>
      <c r="AA12" s="201"/>
      <c r="AB12" s="201"/>
      <c r="AC12" s="129"/>
      <c r="AD12" s="129"/>
      <c r="AE12" s="129"/>
      <c r="AF12" s="189"/>
      <c r="AG12" s="17"/>
      <c r="AH12" s="152"/>
      <c r="AJ12" s="151"/>
      <c r="AK12" s="17"/>
      <c r="AL12" s="17"/>
      <c r="AM12" s="17"/>
      <c r="AN12" s="17"/>
      <c r="AO12" s="17"/>
      <c r="AP12" s="203"/>
      <c r="AQ12" s="129"/>
      <c r="AR12" s="129"/>
      <c r="AS12" s="17"/>
      <c r="AT12" s="17"/>
      <c r="AU12" s="17"/>
      <c r="AV12" s="17"/>
      <c r="AW12" s="17"/>
      <c r="AX12" s="17"/>
      <c r="AY12" s="152"/>
      <c r="BA12" s="151"/>
      <c r="BB12" s="17"/>
      <c r="BC12" s="129"/>
      <c r="BD12" s="129"/>
      <c r="BE12" s="129"/>
      <c r="BF12" s="17"/>
      <c r="BG12" s="17"/>
      <c r="BH12" s="17"/>
      <c r="BI12" s="17"/>
      <c r="BJ12" s="17"/>
      <c r="BK12" s="17"/>
      <c r="BL12" s="129"/>
      <c r="BM12" s="129"/>
      <c r="BN12" s="129"/>
      <c r="BO12" s="17"/>
      <c r="BP12" s="152"/>
    </row>
    <row r="13" spans="2:68" x14ac:dyDescent="0.3">
      <c r="B13" s="151"/>
      <c r="C13" s="17"/>
      <c r="D13" s="1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89"/>
      <c r="P13" s="17"/>
      <c r="Q13" s="152"/>
      <c r="S13" s="151"/>
      <c r="T13" s="17"/>
      <c r="U13" s="18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89"/>
      <c r="AG13" s="17"/>
      <c r="AH13" s="152"/>
      <c r="AJ13" s="151"/>
      <c r="AK13" s="17"/>
      <c r="AL13" s="17"/>
      <c r="AM13" s="17"/>
      <c r="AN13" s="17"/>
      <c r="AO13" s="17"/>
      <c r="AP13" s="189"/>
      <c r="AQ13" s="129"/>
      <c r="AR13" s="129"/>
      <c r="AS13" s="17"/>
      <c r="AT13" s="17"/>
      <c r="AU13" s="17"/>
      <c r="AV13" s="17"/>
      <c r="AW13" s="17"/>
      <c r="AX13" s="17"/>
      <c r="AY13" s="152"/>
      <c r="BA13" s="151"/>
      <c r="BB13" s="17"/>
      <c r="BC13" s="17"/>
      <c r="BD13" s="129"/>
      <c r="BE13" s="129"/>
      <c r="BF13" s="129"/>
      <c r="BG13" s="203"/>
      <c r="BH13" s="189"/>
      <c r="BI13" s="189"/>
      <c r="BJ13" s="203"/>
      <c r="BK13" s="129"/>
      <c r="BL13" s="129"/>
      <c r="BM13" s="129"/>
      <c r="BN13" s="17"/>
      <c r="BO13" s="17"/>
      <c r="BP13" s="152"/>
    </row>
    <row r="14" spans="2:68" x14ac:dyDescent="0.3">
      <c r="B14" s="151"/>
      <c r="C14" s="17"/>
      <c r="D14" s="203"/>
      <c r="E14" s="17"/>
      <c r="F14" s="129"/>
      <c r="G14" s="129"/>
      <c r="H14" s="129"/>
      <c r="I14" s="129"/>
      <c r="J14" s="129"/>
      <c r="K14" s="129"/>
      <c r="L14" s="129"/>
      <c r="M14" s="129"/>
      <c r="N14" s="17"/>
      <c r="O14" s="203"/>
      <c r="P14" s="17"/>
      <c r="Q14" s="152"/>
      <c r="S14" s="151"/>
      <c r="T14" s="17"/>
      <c r="U14" s="203"/>
      <c r="V14" s="17"/>
      <c r="W14" s="129"/>
      <c r="X14" s="129"/>
      <c r="Y14" s="129"/>
      <c r="Z14" s="129"/>
      <c r="AA14" s="129"/>
      <c r="AB14" s="129"/>
      <c r="AC14" s="129"/>
      <c r="AD14" s="129"/>
      <c r="AE14" s="17"/>
      <c r="AF14" s="203"/>
      <c r="AG14" s="17"/>
      <c r="AH14" s="152"/>
      <c r="AJ14" s="151"/>
      <c r="AK14" s="17"/>
      <c r="AL14" s="17"/>
      <c r="AM14" s="205"/>
      <c r="AN14" s="17"/>
      <c r="AO14" s="17"/>
      <c r="AP14" s="189"/>
      <c r="AQ14" s="129"/>
      <c r="AR14" s="129"/>
      <c r="AS14" s="17"/>
      <c r="AT14" s="17"/>
      <c r="AU14" s="17"/>
      <c r="AV14" s="205"/>
      <c r="AW14" s="17"/>
      <c r="AX14" s="17"/>
      <c r="AY14" s="152"/>
      <c r="BA14" s="151"/>
      <c r="BB14" s="17"/>
      <c r="BC14" s="17"/>
      <c r="BD14" s="17"/>
      <c r="BE14" s="129"/>
      <c r="BF14" s="129"/>
      <c r="BG14" s="129"/>
      <c r="BH14" s="17"/>
      <c r="BI14" s="17"/>
      <c r="BJ14" s="129"/>
      <c r="BK14" s="129"/>
      <c r="BL14" s="129"/>
      <c r="BM14" s="17"/>
      <c r="BN14" s="17"/>
      <c r="BO14" s="17"/>
      <c r="BP14" s="152"/>
    </row>
    <row r="15" spans="2:68" x14ac:dyDescent="0.3">
      <c r="B15" s="151"/>
      <c r="C15" s="17"/>
      <c r="D15" s="17"/>
      <c r="E15" s="203"/>
      <c r="F15" s="189"/>
      <c r="G15" s="189"/>
      <c r="H15" s="203"/>
      <c r="I15" s="129"/>
      <c r="J15" s="129"/>
      <c r="K15" s="203"/>
      <c r="L15" s="189"/>
      <c r="M15" s="189"/>
      <c r="N15" s="203"/>
      <c r="O15" s="17"/>
      <c r="P15" s="17"/>
      <c r="Q15" s="152"/>
      <c r="S15" s="151"/>
      <c r="T15" s="17"/>
      <c r="U15" s="17"/>
      <c r="V15" s="203"/>
      <c r="W15" s="189"/>
      <c r="X15" s="189"/>
      <c r="Y15" s="203"/>
      <c r="Z15" s="129"/>
      <c r="AA15" s="129"/>
      <c r="AB15" s="203"/>
      <c r="AC15" s="189"/>
      <c r="AD15" s="189"/>
      <c r="AE15" s="203"/>
      <c r="AF15" s="17"/>
      <c r="AG15" s="17"/>
      <c r="AH15" s="152"/>
      <c r="AJ15" s="151"/>
      <c r="AK15" s="17"/>
      <c r="AL15" s="17"/>
      <c r="AM15" s="17"/>
      <c r="AN15" s="17"/>
      <c r="AO15" s="17"/>
      <c r="AP15" s="203"/>
      <c r="AQ15" s="129"/>
      <c r="AR15" s="129"/>
      <c r="AS15" s="17"/>
      <c r="AT15" s="17"/>
      <c r="AU15" s="17"/>
      <c r="AV15" s="17"/>
      <c r="AW15" s="17"/>
      <c r="AX15" s="17"/>
      <c r="AY15" s="152"/>
      <c r="BA15" s="151"/>
      <c r="BB15" s="17"/>
      <c r="BC15" s="17"/>
      <c r="BD15" s="17"/>
      <c r="BE15" s="17"/>
      <c r="BF15" s="129"/>
      <c r="BG15" s="129"/>
      <c r="BH15" s="129"/>
      <c r="BI15" s="129"/>
      <c r="BJ15" s="129"/>
      <c r="BK15" s="129"/>
      <c r="BL15" s="17"/>
      <c r="BM15" s="17"/>
      <c r="BN15" s="17"/>
      <c r="BO15" s="17"/>
      <c r="BP15" s="152"/>
    </row>
    <row r="16" spans="2:68" x14ac:dyDescent="0.3">
      <c r="B16" s="151"/>
      <c r="C16" s="17"/>
      <c r="D16" s="17"/>
      <c r="E16" s="17"/>
      <c r="F16" s="17"/>
      <c r="G16" s="17"/>
      <c r="H16" s="17"/>
      <c r="I16" s="129"/>
      <c r="J16" s="129"/>
      <c r="K16" s="17"/>
      <c r="L16" s="17"/>
      <c r="M16" s="17"/>
      <c r="N16" s="17"/>
      <c r="O16" s="17"/>
      <c r="P16" s="17"/>
      <c r="Q16" s="152"/>
      <c r="S16" s="151"/>
      <c r="T16" s="17"/>
      <c r="U16" s="17"/>
      <c r="V16" s="17"/>
      <c r="W16" s="17"/>
      <c r="X16" s="17"/>
      <c r="Y16" s="17"/>
      <c r="Z16" s="129"/>
      <c r="AA16" s="129"/>
      <c r="AB16" s="17"/>
      <c r="AC16" s="17"/>
      <c r="AD16" s="17"/>
      <c r="AE16" s="17"/>
      <c r="AF16" s="17"/>
      <c r="AG16" s="17"/>
      <c r="AH16" s="152"/>
      <c r="AJ16" s="151"/>
      <c r="AK16" s="17"/>
      <c r="AL16" s="17"/>
      <c r="AM16" s="17"/>
      <c r="AN16" s="17"/>
      <c r="AO16" s="17"/>
      <c r="AP16" s="17"/>
      <c r="AQ16" s="129"/>
      <c r="AR16" s="129"/>
      <c r="AS16" s="17"/>
      <c r="AT16" s="17"/>
      <c r="AU16" s="17"/>
      <c r="AV16" s="17"/>
      <c r="AW16" s="17"/>
      <c r="AX16" s="17"/>
      <c r="AY16" s="152"/>
      <c r="BA16" s="151"/>
      <c r="BB16" s="17"/>
      <c r="BC16" s="17"/>
      <c r="BD16" s="17"/>
      <c r="BE16" s="17"/>
      <c r="BF16" s="17"/>
      <c r="BG16" s="129"/>
      <c r="BH16" s="129"/>
      <c r="BI16" s="129"/>
      <c r="BJ16" s="129"/>
      <c r="BK16" s="17"/>
      <c r="BL16" s="17"/>
      <c r="BM16" s="17"/>
      <c r="BN16" s="17"/>
      <c r="BO16" s="17"/>
      <c r="BP16" s="152"/>
    </row>
    <row r="17" spans="2:68" x14ac:dyDescent="0.3">
      <c r="B17" s="148"/>
      <c r="C17" s="149"/>
      <c r="D17" s="149"/>
      <c r="E17" s="149"/>
      <c r="F17" s="149"/>
      <c r="G17" s="149"/>
      <c r="H17" s="197"/>
      <c r="I17" s="130"/>
      <c r="J17" s="130"/>
      <c r="K17" s="197"/>
      <c r="L17" s="149"/>
      <c r="M17" s="149"/>
      <c r="N17" s="149"/>
      <c r="O17" s="149"/>
      <c r="P17" s="149"/>
      <c r="Q17" s="150"/>
      <c r="S17" s="148"/>
      <c r="T17" s="149"/>
      <c r="U17" s="149"/>
      <c r="V17" s="149"/>
      <c r="W17" s="149"/>
      <c r="X17" s="149"/>
      <c r="Y17" s="197"/>
      <c r="Z17" s="130"/>
      <c r="AA17" s="130"/>
      <c r="AB17" s="197"/>
      <c r="AC17" s="149"/>
      <c r="AD17" s="149"/>
      <c r="AE17" s="149"/>
      <c r="AF17" s="149"/>
      <c r="AG17" s="149"/>
      <c r="AH17" s="150"/>
      <c r="AJ17" s="148"/>
      <c r="AK17" s="149"/>
      <c r="AL17" s="149"/>
      <c r="AM17" s="149"/>
      <c r="AN17" s="149"/>
      <c r="AO17" s="149"/>
      <c r="AP17" s="197"/>
      <c r="AQ17" s="130"/>
      <c r="AR17" s="130"/>
      <c r="AS17" s="197"/>
      <c r="AT17" s="149"/>
      <c r="AU17" s="149"/>
      <c r="AV17" s="149"/>
      <c r="AW17" s="149"/>
      <c r="AX17" s="149"/>
      <c r="AY17" s="150"/>
      <c r="BA17" s="148"/>
      <c r="BB17" s="149"/>
      <c r="BC17" s="149"/>
      <c r="BD17" s="149"/>
      <c r="BE17" s="149"/>
      <c r="BF17" s="149"/>
      <c r="BG17" s="197"/>
      <c r="BH17" s="130"/>
      <c r="BI17" s="130"/>
      <c r="BJ17" s="197"/>
      <c r="BK17" s="149"/>
      <c r="BL17" s="149"/>
      <c r="BM17" s="149"/>
      <c r="BN17" s="149"/>
      <c r="BO17" s="149"/>
      <c r="BP17" s="15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tabSelected="1"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7"/>
      <c r="C2" s="120"/>
      <c r="D2" s="120"/>
      <c r="E2" s="210"/>
      <c r="F2" s="210"/>
      <c r="G2" s="120"/>
      <c r="H2" s="120"/>
      <c r="I2" s="210"/>
      <c r="J2" s="210"/>
      <c r="K2" s="120"/>
      <c r="L2" s="120"/>
      <c r="M2" s="210"/>
      <c r="N2" s="210"/>
      <c r="O2" s="120"/>
      <c r="P2" s="120"/>
      <c r="Q2" s="212"/>
      <c r="S2" s="217"/>
      <c r="T2" s="120"/>
      <c r="U2" s="120"/>
      <c r="V2" s="120"/>
      <c r="W2" s="120"/>
      <c r="X2" s="120"/>
      <c r="Y2" s="120"/>
      <c r="Z2" s="210"/>
      <c r="AA2" s="210"/>
      <c r="AB2" s="120"/>
      <c r="AC2" s="120"/>
      <c r="AD2" s="120"/>
      <c r="AE2" s="120"/>
      <c r="AF2" s="120"/>
      <c r="AG2" s="120"/>
      <c r="AH2" s="212"/>
      <c r="AJ2" s="217"/>
      <c r="AK2" s="210"/>
      <c r="AL2" s="120"/>
      <c r="AM2" s="120"/>
      <c r="AN2" s="120"/>
      <c r="AO2" s="120"/>
      <c r="AP2" s="210"/>
      <c r="AQ2" s="210"/>
      <c r="AR2" s="210"/>
      <c r="AS2" s="210"/>
      <c r="AT2" s="120"/>
      <c r="AU2" s="120"/>
      <c r="AV2" s="120"/>
      <c r="AW2" s="120"/>
      <c r="AX2" s="210"/>
      <c r="AY2" s="212"/>
      <c r="BA2" s="217"/>
      <c r="BB2" s="210"/>
      <c r="BC2" s="120"/>
      <c r="BD2" s="120"/>
      <c r="BE2" s="120"/>
      <c r="BF2" s="120"/>
      <c r="BG2" s="210"/>
      <c r="BH2" s="210"/>
      <c r="BI2" s="210"/>
      <c r="BJ2" s="210"/>
      <c r="BK2" s="120"/>
      <c r="BL2" s="120"/>
      <c r="BM2" s="120"/>
      <c r="BN2" s="120"/>
      <c r="BO2" s="210"/>
      <c r="BP2" s="212"/>
    </row>
    <row r="3" spans="2:68" x14ac:dyDescent="0.3">
      <c r="B3" s="121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4"/>
      <c r="S3" s="121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4"/>
      <c r="AJ3" s="216"/>
      <c r="AK3" s="6"/>
      <c r="AL3" s="6"/>
      <c r="AM3" s="6"/>
      <c r="AN3" s="6"/>
      <c r="AO3" s="6"/>
      <c r="AP3" s="6"/>
      <c r="AQ3" s="201"/>
      <c r="AR3" s="201"/>
      <c r="AS3" s="6"/>
      <c r="AT3" s="6"/>
      <c r="AU3" s="6"/>
      <c r="AV3" s="6"/>
      <c r="AW3" s="6"/>
      <c r="AX3" s="6"/>
      <c r="AY3" s="211"/>
      <c r="BA3" s="216"/>
      <c r="BB3" s="201"/>
      <c r="BC3" s="6"/>
      <c r="BD3" s="6"/>
      <c r="BE3" s="6"/>
      <c r="BF3" s="6"/>
      <c r="BG3" s="201"/>
      <c r="BH3" s="201"/>
      <c r="BI3" s="201"/>
      <c r="BJ3" s="201"/>
      <c r="BK3" s="6"/>
      <c r="BL3" s="6"/>
      <c r="BM3" s="6"/>
      <c r="BN3" s="6"/>
      <c r="BO3" s="201"/>
      <c r="BP3" s="211"/>
    </row>
    <row r="4" spans="2:68" x14ac:dyDescent="0.3">
      <c r="B4" s="12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4"/>
      <c r="S4" s="121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4"/>
      <c r="AJ4" s="121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4"/>
      <c r="BA4" s="121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4"/>
    </row>
    <row r="5" spans="2:68" x14ac:dyDescent="0.3">
      <c r="B5" s="216"/>
      <c r="C5" s="17"/>
      <c r="D5" s="17"/>
      <c r="E5" s="201"/>
      <c r="F5" s="201"/>
      <c r="G5" s="17"/>
      <c r="H5" s="17"/>
      <c r="I5" s="201"/>
      <c r="J5" s="201"/>
      <c r="K5" s="17"/>
      <c r="L5" s="17"/>
      <c r="M5" s="201"/>
      <c r="N5" s="201"/>
      <c r="O5" s="17"/>
      <c r="P5" s="17"/>
      <c r="Q5" s="211"/>
      <c r="S5" s="121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4"/>
      <c r="AJ5" s="121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4"/>
      <c r="BA5" s="121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4"/>
    </row>
    <row r="6" spans="2:68" x14ac:dyDescent="0.3">
      <c r="B6" s="216"/>
      <c r="C6" s="17"/>
      <c r="D6" s="17"/>
      <c r="E6" s="201"/>
      <c r="F6" s="201"/>
      <c r="G6" s="17"/>
      <c r="H6" s="17"/>
      <c r="I6" s="201"/>
      <c r="J6" s="201"/>
      <c r="K6" s="17"/>
      <c r="L6" s="17"/>
      <c r="M6" s="201"/>
      <c r="N6" s="201"/>
      <c r="O6" s="17"/>
      <c r="P6" s="17"/>
      <c r="Q6" s="211"/>
      <c r="S6" s="121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4"/>
      <c r="AJ6" s="121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4"/>
      <c r="BA6" s="121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4"/>
    </row>
    <row r="7" spans="2:68" x14ac:dyDescent="0.3">
      <c r="B7" s="12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4"/>
      <c r="S7" s="121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4"/>
      <c r="AJ7" s="121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4"/>
      <c r="BA7" s="121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4"/>
    </row>
    <row r="8" spans="2:68" x14ac:dyDescent="0.3">
      <c r="B8" s="121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4"/>
      <c r="S8" s="1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4"/>
      <c r="AJ8" s="216"/>
      <c r="AK8" s="6"/>
      <c r="AL8" s="17"/>
      <c r="AM8" s="17"/>
      <c r="AN8" s="17"/>
      <c r="AO8" s="17"/>
      <c r="AP8" s="17"/>
      <c r="AQ8" s="201"/>
      <c r="AR8" s="201"/>
      <c r="AS8" s="17"/>
      <c r="AT8" s="17"/>
      <c r="AU8" s="17"/>
      <c r="AV8" s="17"/>
      <c r="AW8" s="17"/>
      <c r="AX8" s="6"/>
      <c r="AY8" s="211"/>
      <c r="BA8" s="216"/>
      <c r="BB8" s="201"/>
      <c r="BC8" s="17"/>
      <c r="BD8" s="17"/>
      <c r="BE8" s="17"/>
      <c r="BF8" s="17"/>
      <c r="BG8" s="201"/>
      <c r="BH8" s="201"/>
      <c r="BI8" s="201"/>
      <c r="BJ8" s="201"/>
      <c r="BK8" s="17"/>
      <c r="BL8" s="17"/>
      <c r="BM8" s="17"/>
      <c r="BN8" s="17"/>
      <c r="BO8" s="201"/>
      <c r="BP8" s="211"/>
    </row>
    <row r="9" spans="2:68" x14ac:dyDescent="0.3">
      <c r="B9" s="216"/>
      <c r="C9" s="17"/>
      <c r="D9" s="17"/>
      <c r="E9" s="201"/>
      <c r="F9" s="201"/>
      <c r="G9" s="17"/>
      <c r="H9" s="17"/>
      <c r="I9" s="201"/>
      <c r="J9" s="201"/>
      <c r="K9" s="17"/>
      <c r="L9" s="17"/>
      <c r="M9" s="201"/>
      <c r="N9" s="201"/>
      <c r="O9" s="17"/>
      <c r="P9" s="17"/>
      <c r="Q9" s="211"/>
      <c r="S9" s="216"/>
      <c r="T9" s="17"/>
      <c r="U9" s="17"/>
      <c r="V9" s="17"/>
      <c r="W9" s="17"/>
      <c r="X9" s="17"/>
      <c r="Y9" s="17"/>
      <c r="Z9" s="201"/>
      <c r="AA9" s="201"/>
      <c r="AB9" s="17"/>
      <c r="AC9" s="17"/>
      <c r="AD9" s="17"/>
      <c r="AE9" s="17"/>
      <c r="AF9" s="17"/>
      <c r="AG9" s="17"/>
      <c r="AH9" s="211"/>
      <c r="AJ9" s="216"/>
      <c r="AK9" s="201"/>
      <c r="AL9" s="17"/>
      <c r="AM9" s="17"/>
      <c r="AN9" s="17"/>
      <c r="AO9" s="17"/>
      <c r="AP9" s="201"/>
      <c r="AQ9" s="201"/>
      <c r="AR9" s="201"/>
      <c r="AS9" s="201"/>
      <c r="AT9" s="17"/>
      <c r="AU9" s="17"/>
      <c r="AV9" s="17"/>
      <c r="AW9" s="17"/>
      <c r="AX9" s="201"/>
      <c r="AY9" s="211"/>
      <c r="BA9" s="216"/>
      <c r="BB9" s="201"/>
      <c r="BC9" s="17"/>
      <c r="BD9" s="17"/>
      <c r="BE9" s="17"/>
      <c r="BF9" s="17"/>
      <c r="BG9" s="201"/>
      <c r="BH9" s="201"/>
      <c r="BI9" s="201"/>
      <c r="BJ9" s="201"/>
      <c r="BK9" s="17"/>
      <c r="BL9" s="17"/>
      <c r="BM9" s="17"/>
      <c r="BN9" s="17"/>
      <c r="BO9" s="201"/>
      <c r="BP9" s="211"/>
    </row>
    <row r="10" spans="2:68" x14ac:dyDescent="0.3">
      <c r="B10" s="216"/>
      <c r="C10" s="17"/>
      <c r="D10" s="17"/>
      <c r="E10" s="201"/>
      <c r="F10" s="201"/>
      <c r="G10" s="17"/>
      <c r="H10" s="17"/>
      <c r="I10" s="201"/>
      <c r="J10" s="201"/>
      <c r="K10" s="17"/>
      <c r="L10" s="17"/>
      <c r="M10" s="201"/>
      <c r="N10" s="201"/>
      <c r="O10" s="17"/>
      <c r="P10" s="17"/>
      <c r="Q10" s="211"/>
      <c r="S10" s="216"/>
      <c r="T10" s="17"/>
      <c r="U10" s="17"/>
      <c r="V10" s="17"/>
      <c r="W10" s="17"/>
      <c r="X10" s="17"/>
      <c r="Y10" s="17"/>
      <c r="Z10" s="201"/>
      <c r="AA10" s="201"/>
      <c r="AB10" s="17"/>
      <c r="AC10" s="17"/>
      <c r="AD10" s="17"/>
      <c r="AE10" s="17"/>
      <c r="AF10" s="17"/>
      <c r="AG10" s="17"/>
      <c r="AH10" s="211"/>
      <c r="AJ10" s="216"/>
      <c r="AK10" s="201"/>
      <c r="AL10" s="17"/>
      <c r="AM10" s="17"/>
      <c r="AN10" s="17"/>
      <c r="AO10" s="17"/>
      <c r="AP10" s="201"/>
      <c r="AQ10" s="201"/>
      <c r="AR10" s="201"/>
      <c r="AS10" s="201"/>
      <c r="AT10" s="17"/>
      <c r="AU10" s="17"/>
      <c r="AV10" s="17"/>
      <c r="AW10" s="17"/>
      <c r="AX10" s="201"/>
      <c r="AY10" s="211"/>
      <c r="BA10" s="216"/>
      <c r="BB10" s="201"/>
      <c r="BC10" s="17"/>
      <c r="BD10" s="17"/>
      <c r="BE10" s="17"/>
      <c r="BF10" s="17"/>
      <c r="BG10" s="201"/>
      <c r="BH10" s="201"/>
      <c r="BI10" s="201"/>
      <c r="BJ10" s="201"/>
      <c r="BK10" s="17"/>
      <c r="BL10" s="17"/>
      <c r="BM10" s="17"/>
      <c r="BN10" s="17"/>
      <c r="BO10" s="201"/>
      <c r="BP10" s="211"/>
    </row>
    <row r="11" spans="2:68" x14ac:dyDescent="0.3">
      <c r="B11" s="121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4"/>
      <c r="S11" s="12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4"/>
      <c r="AJ11" s="216"/>
      <c r="AK11" s="6"/>
      <c r="AL11" s="17"/>
      <c r="AM11" s="17"/>
      <c r="AN11" s="17"/>
      <c r="AO11" s="17"/>
      <c r="AP11" s="17"/>
      <c r="AQ11" s="201"/>
      <c r="AR11" s="201"/>
      <c r="AS11" s="17"/>
      <c r="AT11" s="17"/>
      <c r="AU11" s="17"/>
      <c r="AV11" s="17"/>
      <c r="AW11" s="17"/>
      <c r="AX11" s="6"/>
      <c r="AY11" s="211"/>
      <c r="BA11" s="216"/>
      <c r="BB11" s="201"/>
      <c r="BC11" s="17"/>
      <c r="BD11" s="17"/>
      <c r="BE11" s="17"/>
      <c r="BF11" s="17"/>
      <c r="BG11" s="201"/>
      <c r="BH11" s="201"/>
      <c r="BI11" s="201"/>
      <c r="BJ11" s="201"/>
      <c r="BK11" s="17"/>
      <c r="BL11" s="17"/>
      <c r="BM11" s="17"/>
      <c r="BN11" s="17"/>
      <c r="BO11" s="201"/>
      <c r="BP11" s="211"/>
    </row>
    <row r="12" spans="2:68" x14ac:dyDescent="0.3">
      <c r="B12" s="121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4"/>
      <c r="S12" s="121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4"/>
      <c r="AJ12" s="121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4"/>
      <c r="BA12" s="121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4"/>
    </row>
    <row r="13" spans="2:68" x14ac:dyDescent="0.3">
      <c r="B13" s="216"/>
      <c r="C13" s="17"/>
      <c r="D13" s="17"/>
      <c r="E13" s="201"/>
      <c r="F13" s="201"/>
      <c r="G13" s="17"/>
      <c r="H13" s="17"/>
      <c r="I13" s="201"/>
      <c r="J13" s="201"/>
      <c r="K13" s="17"/>
      <c r="L13" s="17"/>
      <c r="M13" s="201"/>
      <c r="N13" s="201"/>
      <c r="O13" s="17"/>
      <c r="P13" s="17"/>
      <c r="Q13" s="211"/>
      <c r="S13" s="121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4"/>
      <c r="AJ13" s="121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4"/>
      <c r="BA13" s="121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4"/>
    </row>
    <row r="14" spans="2:68" x14ac:dyDescent="0.3">
      <c r="B14" s="216"/>
      <c r="C14" s="17"/>
      <c r="D14" s="17"/>
      <c r="E14" s="201"/>
      <c r="F14" s="201"/>
      <c r="G14" s="17"/>
      <c r="H14" s="17"/>
      <c r="I14" s="201"/>
      <c r="J14" s="201"/>
      <c r="K14" s="17"/>
      <c r="L14" s="17"/>
      <c r="M14" s="201"/>
      <c r="N14" s="201"/>
      <c r="O14" s="17"/>
      <c r="P14" s="17"/>
      <c r="Q14" s="211"/>
      <c r="S14" s="12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4"/>
      <c r="AJ14" s="121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4"/>
      <c r="BA14" s="121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4"/>
    </row>
    <row r="15" spans="2:68" x14ac:dyDescent="0.3">
      <c r="B15" s="121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4"/>
      <c r="S15" s="121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4"/>
      <c r="AJ15" s="121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4"/>
      <c r="BA15" s="121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4"/>
    </row>
    <row r="16" spans="2:68" x14ac:dyDescent="0.3">
      <c r="B16" s="1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4"/>
      <c r="S16" s="121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4"/>
      <c r="AJ16" s="216"/>
      <c r="AK16" s="6"/>
      <c r="AL16" s="6"/>
      <c r="AM16" s="6"/>
      <c r="AN16" s="6"/>
      <c r="AO16" s="6"/>
      <c r="AP16" s="6"/>
      <c r="AQ16" s="201"/>
      <c r="AR16" s="201"/>
      <c r="AS16" s="6"/>
      <c r="AT16" s="6"/>
      <c r="AU16" s="6"/>
      <c r="AV16" s="6"/>
      <c r="AW16" s="6"/>
      <c r="AX16" s="6"/>
      <c r="AY16" s="211"/>
      <c r="BA16" s="216"/>
      <c r="BB16" s="201"/>
      <c r="BC16" s="6"/>
      <c r="BD16" s="6"/>
      <c r="BE16" s="6"/>
      <c r="BF16" s="6"/>
      <c r="BG16" s="201"/>
      <c r="BH16" s="201"/>
      <c r="BI16" s="201"/>
      <c r="BJ16" s="201"/>
      <c r="BK16" s="6"/>
      <c r="BL16" s="6"/>
      <c r="BM16" s="6"/>
      <c r="BN16" s="6"/>
      <c r="BO16" s="201"/>
      <c r="BP16" s="211"/>
    </row>
    <row r="17" spans="2:68" x14ac:dyDescent="0.3">
      <c r="B17" s="215"/>
      <c r="C17" s="125"/>
      <c r="D17" s="125"/>
      <c r="E17" s="214"/>
      <c r="F17" s="214"/>
      <c r="G17" s="125"/>
      <c r="H17" s="125"/>
      <c r="I17" s="214"/>
      <c r="J17" s="214"/>
      <c r="K17" s="125"/>
      <c r="L17" s="125"/>
      <c r="M17" s="214"/>
      <c r="N17" s="214"/>
      <c r="O17" s="125"/>
      <c r="P17" s="125"/>
      <c r="Q17" s="213"/>
      <c r="S17" s="215"/>
      <c r="T17" s="125"/>
      <c r="U17" s="125"/>
      <c r="V17" s="125"/>
      <c r="W17" s="125"/>
      <c r="X17" s="125"/>
      <c r="Y17" s="125"/>
      <c r="Z17" s="214"/>
      <c r="AA17" s="214"/>
      <c r="AB17" s="125"/>
      <c r="AC17" s="125"/>
      <c r="AD17" s="125"/>
      <c r="AE17" s="125"/>
      <c r="AF17" s="125"/>
      <c r="AG17" s="125"/>
      <c r="AH17" s="213"/>
      <c r="AJ17" s="215"/>
      <c r="AK17" s="214"/>
      <c r="AL17" s="125"/>
      <c r="AM17" s="125"/>
      <c r="AN17" s="125"/>
      <c r="AO17" s="125"/>
      <c r="AP17" s="214"/>
      <c r="AQ17" s="214"/>
      <c r="AR17" s="214"/>
      <c r="AS17" s="214"/>
      <c r="AT17" s="125"/>
      <c r="AU17" s="125"/>
      <c r="AV17" s="125"/>
      <c r="AW17" s="125"/>
      <c r="AX17" s="214"/>
      <c r="AY17" s="213"/>
      <c r="BA17" s="215"/>
      <c r="BB17" s="214"/>
      <c r="BC17" s="125"/>
      <c r="BD17" s="125"/>
      <c r="BE17" s="125"/>
      <c r="BF17" s="125"/>
      <c r="BG17" s="214"/>
      <c r="BH17" s="214"/>
      <c r="BI17" s="214"/>
      <c r="BJ17" s="214"/>
      <c r="BK17" s="125"/>
      <c r="BL17" s="125"/>
      <c r="BM17" s="125"/>
      <c r="BN17" s="125"/>
      <c r="BO17" s="214"/>
      <c r="BP17" s="213"/>
    </row>
    <row r="19" spans="2:68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3"/>
      <c r="S19" s="217"/>
      <c r="T19" s="120"/>
      <c r="U19" s="120"/>
      <c r="V19" s="120"/>
      <c r="W19" s="210"/>
      <c r="X19" s="120"/>
      <c r="Y19" s="120"/>
      <c r="Z19" s="120"/>
      <c r="AA19" s="210"/>
      <c r="AB19" s="120"/>
      <c r="AC19" s="120"/>
      <c r="AD19" s="120"/>
      <c r="AE19" s="210"/>
      <c r="AF19" s="120"/>
      <c r="AG19" s="120"/>
      <c r="AH19" s="123"/>
      <c r="AJ19" s="119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3"/>
      <c r="BA19" s="119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3"/>
    </row>
    <row r="20" spans="2:68" x14ac:dyDescent="0.3">
      <c r="B20" s="121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4"/>
      <c r="S20" s="1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4"/>
      <c r="AJ20" s="121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4"/>
      <c r="BA20" s="121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4"/>
    </row>
    <row r="21" spans="2:68" x14ac:dyDescent="0.3">
      <c r="B21" s="12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4"/>
      <c r="S21" s="216"/>
      <c r="T21" s="17"/>
      <c r="U21" s="17"/>
      <c r="V21" s="17"/>
      <c r="W21" s="201"/>
      <c r="X21" s="17"/>
      <c r="Y21" s="17"/>
      <c r="Z21" s="17"/>
      <c r="AA21" s="201"/>
      <c r="AB21" s="17"/>
      <c r="AC21" s="17"/>
      <c r="AD21" s="17"/>
      <c r="AE21" s="201"/>
      <c r="AF21" s="17"/>
      <c r="AG21" s="17"/>
      <c r="AH21" s="124"/>
      <c r="AJ21" s="121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4"/>
      <c r="BA21" s="121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4"/>
    </row>
    <row r="22" spans="2:68" x14ac:dyDescent="0.3">
      <c r="B22" s="216"/>
      <c r="C22" s="17"/>
      <c r="D22" s="17"/>
      <c r="E22" s="17"/>
      <c r="F22" s="201"/>
      <c r="G22" s="17"/>
      <c r="H22" s="17"/>
      <c r="I22" s="17"/>
      <c r="J22" s="201"/>
      <c r="K22" s="17"/>
      <c r="L22" s="17"/>
      <c r="M22" s="17"/>
      <c r="N22" s="201"/>
      <c r="O22" s="17"/>
      <c r="P22" s="17"/>
      <c r="Q22" s="124"/>
      <c r="S22" s="216"/>
      <c r="T22" s="201"/>
      <c r="U22" s="17"/>
      <c r="V22" s="201"/>
      <c r="W22" s="201"/>
      <c r="X22" s="201"/>
      <c r="Y22" s="17"/>
      <c r="Z22" s="201"/>
      <c r="AA22" s="201"/>
      <c r="AB22" s="201"/>
      <c r="AC22" s="17"/>
      <c r="AD22" s="201"/>
      <c r="AE22" s="201"/>
      <c r="AF22" s="201"/>
      <c r="AG22" s="17"/>
      <c r="AH22" s="211"/>
      <c r="AJ22" s="121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4"/>
      <c r="BA22" s="121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4"/>
    </row>
    <row r="23" spans="2:68" x14ac:dyDescent="0.3">
      <c r="B23" s="121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4"/>
      <c r="S23" s="216"/>
      <c r="T23" s="17"/>
      <c r="U23" s="17"/>
      <c r="V23" s="17"/>
      <c r="W23" s="201"/>
      <c r="X23" s="17"/>
      <c r="Y23" s="17"/>
      <c r="Z23" s="17"/>
      <c r="AA23" s="201"/>
      <c r="AB23" s="17"/>
      <c r="AC23" s="17"/>
      <c r="AD23" s="17"/>
      <c r="AE23" s="201"/>
      <c r="AF23" s="17"/>
      <c r="AG23" s="17"/>
      <c r="AH23" s="124"/>
      <c r="AJ23" s="121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4"/>
      <c r="BA23" s="121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4"/>
    </row>
    <row r="24" spans="2:68" x14ac:dyDescent="0.3">
      <c r="B24" s="121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4"/>
      <c r="S24" s="12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4"/>
      <c r="AJ24" s="121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4"/>
      <c r="BA24" s="121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4"/>
    </row>
    <row r="25" spans="2:68" x14ac:dyDescent="0.3">
      <c r="B25" s="121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4"/>
      <c r="S25" s="216"/>
      <c r="T25" s="17"/>
      <c r="U25" s="17"/>
      <c r="V25" s="17"/>
      <c r="W25" s="201"/>
      <c r="X25" s="17"/>
      <c r="Y25" s="17"/>
      <c r="Z25" s="17"/>
      <c r="AA25" s="201"/>
      <c r="AB25" s="17"/>
      <c r="AC25" s="17"/>
      <c r="AD25" s="17"/>
      <c r="AE25" s="201"/>
      <c r="AF25" s="17"/>
      <c r="AG25" s="17"/>
      <c r="AH25" s="124"/>
      <c r="AJ25" s="121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4"/>
      <c r="BA25" s="121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4"/>
    </row>
    <row r="26" spans="2:68" x14ac:dyDescent="0.3">
      <c r="B26" s="216"/>
      <c r="C26" s="17"/>
      <c r="D26" s="17"/>
      <c r="E26" s="17"/>
      <c r="F26" s="201"/>
      <c r="G26" s="17"/>
      <c r="H26" s="17"/>
      <c r="I26" s="17"/>
      <c r="J26" s="201"/>
      <c r="K26" s="17"/>
      <c r="L26" s="17"/>
      <c r="M26" s="17"/>
      <c r="N26" s="201"/>
      <c r="O26" s="17"/>
      <c r="P26" s="17"/>
      <c r="Q26" s="124"/>
      <c r="S26" s="216"/>
      <c r="T26" s="201"/>
      <c r="U26" s="17"/>
      <c r="V26" s="201"/>
      <c r="W26" s="201"/>
      <c r="X26" s="201"/>
      <c r="Y26" s="17"/>
      <c r="Z26" s="201"/>
      <c r="AA26" s="201"/>
      <c r="AB26" s="201"/>
      <c r="AC26" s="17"/>
      <c r="AD26" s="201"/>
      <c r="AE26" s="201"/>
      <c r="AF26" s="201"/>
      <c r="AG26" s="17"/>
      <c r="AH26" s="211"/>
      <c r="AJ26" s="121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4"/>
      <c r="BA26" s="121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4"/>
    </row>
    <row r="27" spans="2:68" x14ac:dyDescent="0.3">
      <c r="B27" s="121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4"/>
      <c r="S27" s="216"/>
      <c r="T27" s="17"/>
      <c r="U27" s="17"/>
      <c r="V27" s="17"/>
      <c r="W27" s="201"/>
      <c r="X27" s="17"/>
      <c r="Y27" s="17"/>
      <c r="Z27" s="17"/>
      <c r="AA27" s="201"/>
      <c r="AB27" s="17"/>
      <c r="AC27" s="17"/>
      <c r="AD27" s="17"/>
      <c r="AE27" s="201"/>
      <c r="AF27" s="17"/>
      <c r="AG27" s="17"/>
      <c r="AH27" s="124"/>
      <c r="AJ27" s="121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4"/>
      <c r="BA27" s="121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4"/>
    </row>
    <row r="28" spans="2:68" x14ac:dyDescent="0.3">
      <c r="B28" s="121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4"/>
      <c r="S28" s="12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4"/>
      <c r="AJ28" s="121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4"/>
      <c r="BA28" s="121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4"/>
    </row>
    <row r="29" spans="2:68" x14ac:dyDescent="0.3">
      <c r="B29" s="121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4"/>
      <c r="S29" s="216"/>
      <c r="T29" s="17"/>
      <c r="U29" s="17"/>
      <c r="V29" s="17"/>
      <c r="W29" s="201"/>
      <c r="X29" s="17"/>
      <c r="Y29" s="17"/>
      <c r="Z29" s="17"/>
      <c r="AA29" s="201"/>
      <c r="AB29" s="17"/>
      <c r="AC29" s="17"/>
      <c r="AD29" s="17"/>
      <c r="AE29" s="201"/>
      <c r="AF29" s="17"/>
      <c r="AG29" s="17"/>
      <c r="AH29" s="124"/>
      <c r="AJ29" s="121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4"/>
      <c r="BA29" s="121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4"/>
    </row>
    <row r="30" spans="2:68" x14ac:dyDescent="0.3">
      <c r="B30" s="216"/>
      <c r="C30" s="17"/>
      <c r="D30" s="17"/>
      <c r="E30" s="17"/>
      <c r="F30" s="201"/>
      <c r="G30" s="17"/>
      <c r="H30" s="17"/>
      <c r="I30" s="17"/>
      <c r="J30" s="201"/>
      <c r="K30" s="17"/>
      <c r="L30" s="17"/>
      <c r="M30" s="17"/>
      <c r="N30" s="201"/>
      <c r="O30" s="17"/>
      <c r="P30" s="17"/>
      <c r="Q30" s="124"/>
      <c r="S30" s="216"/>
      <c r="T30" s="201"/>
      <c r="U30" s="17"/>
      <c r="V30" s="201"/>
      <c r="W30" s="201"/>
      <c r="X30" s="201"/>
      <c r="Y30" s="17"/>
      <c r="Z30" s="201"/>
      <c r="AA30" s="201"/>
      <c r="AB30" s="201"/>
      <c r="AC30" s="17"/>
      <c r="AD30" s="201"/>
      <c r="AE30" s="201"/>
      <c r="AF30" s="201"/>
      <c r="AG30" s="17"/>
      <c r="AH30" s="211"/>
      <c r="AJ30" s="121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4"/>
      <c r="BA30" s="121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4"/>
    </row>
    <row r="31" spans="2:68" x14ac:dyDescent="0.3">
      <c r="B31" s="12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4"/>
      <c r="S31" s="216"/>
      <c r="T31" s="17"/>
      <c r="U31" s="17"/>
      <c r="V31" s="17"/>
      <c r="W31" s="201"/>
      <c r="X31" s="17"/>
      <c r="Y31" s="17"/>
      <c r="Z31" s="17"/>
      <c r="AA31" s="201"/>
      <c r="AB31" s="17"/>
      <c r="AC31" s="17"/>
      <c r="AD31" s="17"/>
      <c r="AE31" s="201"/>
      <c r="AF31" s="17"/>
      <c r="AG31" s="17"/>
      <c r="AH31" s="124"/>
      <c r="AJ31" s="121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4"/>
      <c r="BA31" s="121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4"/>
    </row>
    <row r="32" spans="2:68" x14ac:dyDescent="0.3">
      <c r="B32" s="12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4"/>
      <c r="S32" s="121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4"/>
      <c r="AJ32" s="121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4"/>
      <c r="BA32" s="121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4"/>
    </row>
    <row r="33" spans="2:68" x14ac:dyDescent="0.3">
      <c r="B33" s="12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4"/>
      <c r="S33" s="216"/>
      <c r="T33" s="17"/>
      <c r="U33" s="17"/>
      <c r="V33" s="17"/>
      <c r="W33" s="201"/>
      <c r="X33" s="17"/>
      <c r="Y33" s="17"/>
      <c r="Z33" s="17"/>
      <c r="AA33" s="201"/>
      <c r="AB33" s="17"/>
      <c r="AC33" s="17"/>
      <c r="AD33" s="17"/>
      <c r="AE33" s="201"/>
      <c r="AF33" s="17"/>
      <c r="AG33" s="17"/>
      <c r="AH33" s="124"/>
      <c r="AJ33" s="121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4"/>
      <c r="BA33" s="121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4"/>
    </row>
    <row r="34" spans="2:68" x14ac:dyDescent="0.3">
      <c r="B34" s="215"/>
      <c r="C34" s="125"/>
      <c r="D34" s="125"/>
      <c r="E34" s="125"/>
      <c r="F34" s="214"/>
      <c r="G34" s="125"/>
      <c r="H34" s="125"/>
      <c r="I34" s="125"/>
      <c r="J34" s="214"/>
      <c r="K34" s="125"/>
      <c r="L34" s="125"/>
      <c r="M34" s="125"/>
      <c r="N34" s="214"/>
      <c r="O34" s="125"/>
      <c r="P34" s="125"/>
      <c r="Q34" s="126"/>
      <c r="S34" s="215"/>
      <c r="T34" s="214"/>
      <c r="U34" s="125"/>
      <c r="V34" s="214"/>
      <c r="W34" s="214"/>
      <c r="X34" s="214"/>
      <c r="Y34" s="125"/>
      <c r="Z34" s="214"/>
      <c r="AA34" s="214"/>
      <c r="AB34" s="214"/>
      <c r="AC34" s="125"/>
      <c r="AD34" s="214"/>
      <c r="AE34" s="214"/>
      <c r="AF34" s="214"/>
      <c r="AG34" s="125"/>
      <c r="AH34" s="213"/>
      <c r="AJ34" s="127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6"/>
      <c r="BA34" s="127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Y22" workbookViewId="0">
      <selection activeCell="BB41" sqref="BB41"/>
    </sheetView>
  </sheetViews>
  <sheetFormatPr defaultColWidth="2.6640625" defaultRowHeight="14.4" x14ac:dyDescent="0.3"/>
  <sheetData>
    <row r="2" spans="2:68" x14ac:dyDescent="0.3">
      <c r="B2" s="206"/>
      <c r="C2" s="132"/>
      <c r="D2" s="132"/>
      <c r="E2" s="132"/>
      <c r="F2" s="132"/>
      <c r="G2" s="120"/>
      <c r="H2" s="120"/>
      <c r="I2" s="120"/>
      <c r="J2" s="120"/>
      <c r="K2" s="120"/>
      <c r="L2" s="120"/>
      <c r="M2" s="132"/>
      <c r="N2" s="132"/>
      <c r="O2" s="132"/>
      <c r="P2" s="132"/>
      <c r="Q2" s="207"/>
      <c r="S2" s="206"/>
      <c r="T2" s="132"/>
      <c r="U2" s="132"/>
      <c r="V2" s="132"/>
      <c r="W2" s="132"/>
      <c r="X2" s="120"/>
      <c r="Y2" s="120"/>
      <c r="Z2" s="120"/>
      <c r="AA2" s="120"/>
      <c r="AB2" s="120"/>
      <c r="AC2" s="120"/>
      <c r="AD2" s="132"/>
      <c r="AE2" s="132"/>
      <c r="AF2" s="132"/>
      <c r="AG2" s="132"/>
      <c r="AH2" s="207"/>
      <c r="AJ2" s="206"/>
      <c r="AK2" s="132"/>
      <c r="AL2" s="132"/>
      <c r="AM2" s="132"/>
      <c r="AN2" s="132"/>
      <c r="AO2" s="120"/>
      <c r="AP2" s="120"/>
      <c r="AQ2" s="120"/>
      <c r="AR2" s="120"/>
      <c r="AS2" s="120"/>
      <c r="AT2" s="120"/>
      <c r="AU2" s="132"/>
      <c r="AV2" s="132"/>
      <c r="AW2" s="132"/>
      <c r="AX2" s="132"/>
      <c r="AY2" s="207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8"/>
      <c r="C3" s="129"/>
      <c r="D3" s="129"/>
      <c r="E3" s="122"/>
      <c r="F3" s="122"/>
      <c r="G3" s="129"/>
      <c r="H3" s="129"/>
      <c r="I3" s="129"/>
      <c r="J3" s="129"/>
      <c r="K3" s="129"/>
      <c r="L3" s="129"/>
      <c r="M3" s="122"/>
      <c r="N3" s="122"/>
      <c r="O3" s="129"/>
      <c r="P3" s="129"/>
      <c r="Q3" s="131"/>
      <c r="S3" s="128"/>
      <c r="T3" s="129"/>
      <c r="U3" s="129"/>
      <c r="V3" s="122"/>
      <c r="W3" s="122"/>
      <c r="X3" s="164"/>
      <c r="Y3" s="164"/>
      <c r="Z3" s="164"/>
      <c r="AA3" s="164"/>
      <c r="AB3" s="164"/>
      <c r="AC3" s="164"/>
      <c r="AD3" s="122"/>
      <c r="AE3" s="122"/>
      <c r="AF3" s="129"/>
      <c r="AG3" s="129"/>
      <c r="AH3" s="131"/>
      <c r="AJ3" s="128"/>
      <c r="AK3" s="129"/>
      <c r="AL3" s="129"/>
      <c r="AM3" s="122"/>
      <c r="AN3" s="122"/>
      <c r="AO3" s="218"/>
      <c r="AP3" s="218"/>
      <c r="AQ3" s="218"/>
      <c r="AR3" s="218"/>
      <c r="AS3" s="218"/>
      <c r="AT3" s="218"/>
      <c r="AU3" s="122"/>
      <c r="AV3" s="122"/>
      <c r="AW3" s="129"/>
      <c r="AX3" s="129"/>
      <c r="AY3" s="131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8"/>
      <c r="C4" s="129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9"/>
      <c r="Q4" s="131"/>
      <c r="S4" s="128"/>
      <c r="T4" s="129"/>
      <c r="U4" s="122"/>
      <c r="V4" s="164"/>
      <c r="W4" s="164"/>
      <c r="X4" s="201"/>
      <c r="Y4" s="201"/>
      <c r="Z4" s="201"/>
      <c r="AA4" s="201"/>
      <c r="AB4" s="201"/>
      <c r="AC4" s="201"/>
      <c r="AD4" s="164"/>
      <c r="AE4" s="164"/>
      <c r="AF4" s="122"/>
      <c r="AG4" s="129"/>
      <c r="AH4" s="131"/>
      <c r="AJ4" s="128"/>
      <c r="AK4" s="129"/>
      <c r="AL4" s="122"/>
      <c r="AM4" s="218"/>
      <c r="AN4" s="218"/>
      <c r="AO4" s="201"/>
      <c r="AP4" s="201"/>
      <c r="AQ4" s="142"/>
      <c r="AR4" s="142"/>
      <c r="AS4" s="201"/>
      <c r="AT4" s="201"/>
      <c r="AU4" s="218"/>
      <c r="AV4" s="218"/>
      <c r="AW4" s="122"/>
      <c r="AX4" s="129"/>
      <c r="AY4" s="131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8"/>
      <c r="C5" s="122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2"/>
      <c r="Q5" s="131"/>
      <c r="S5" s="128"/>
      <c r="T5" s="122"/>
      <c r="U5" s="164"/>
      <c r="V5" s="201"/>
      <c r="W5" s="201"/>
      <c r="X5" s="164"/>
      <c r="Y5" s="164"/>
      <c r="Z5" s="164"/>
      <c r="AA5" s="164"/>
      <c r="AB5" s="164"/>
      <c r="AC5" s="164"/>
      <c r="AD5" s="201"/>
      <c r="AE5" s="201"/>
      <c r="AF5" s="164"/>
      <c r="AG5" s="122"/>
      <c r="AH5" s="131"/>
      <c r="AJ5" s="128"/>
      <c r="AK5" s="122"/>
      <c r="AL5" s="218"/>
      <c r="AM5" s="201"/>
      <c r="AN5" s="201"/>
      <c r="AO5" s="154"/>
      <c r="AP5" s="154"/>
      <c r="AQ5" s="154"/>
      <c r="AR5" s="154"/>
      <c r="AS5" s="154"/>
      <c r="AT5" s="154"/>
      <c r="AU5" s="201"/>
      <c r="AV5" s="201"/>
      <c r="AW5" s="218"/>
      <c r="AX5" s="122"/>
      <c r="AY5" s="131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8"/>
      <c r="C6" s="122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2"/>
      <c r="Q6" s="131"/>
      <c r="S6" s="128"/>
      <c r="T6" s="122"/>
      <c r="U6" s="164"/>
      <c r="V6" s="201"/>
      <c r="W6" s="164"/>
      <c r="X6" s="164"/>
      <c r="Y6" s="164"/>
      <c r="Z6" s="164"/>
      <c r="AA6" s="164"/>
      <c r="AB6" s="164"/>
      <c r="AC6" s="164"/>
      <c r="AD6" s="164"/>
      <c r="AE6" s="201"/>
      <c r="AF6" s="164"/>
      <c r="AG6" s="122"/>
      <c r="AH6" s="131"/>
      <c r="AJ6" s="128"/>
      <c r="AK6" s="122"/>
      <c r="AL6" s="218"/>
      <c r="AM6" s="201"/>
      <c r="AN6" s="154"/>
      <c r="AO6" s="154"/>
      <c r="AP6" s="18"/>
      <c r="AQ6" s="18"/>
      <c r="AR6" s="18"/>
      <c r="AS6" s="18"/>
      <c r="AT6" s="154"/>
      <c r="AU6" s="154"/>
      <c r="AV6" s="201"/>
      <c r="AW6" s="218"/>
      <c r="AX6" s="122"/>
      <c r="AY6" s="131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1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4"/>
      <c r="S7" s="121"/>
      <c r="T7" s="164"/>
      <c r="U7" s="201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201"/>
      <c r="AG7" s="164"/>
      <c r="AH7" s="124"/>
      <c r="AJ7" s="121"/>
      <c r="AK7" s="218"/>
      <c r="AL7" s="201"/>
      <c r="AM7" s="154"/>
      <c r="AN7" s="154"/>
      <c r="AO7" s="18"/>
      <c r="AP7" s="141"/>
      <c r="AQ7" s="141"/>
      <c r="AR7" s="141"/>
      <c r="AS7" s="141"/>
      <c r="AT7" s="18"/>
      <c r="AU7" s="154"/>
      <c r="AV7" s="154"/>
      <c r="AW7" s="201"/>
      <c r="AX7" s="218"/>
      <c r="AY7" s="124"/>
      <c r="BA7" s="10"/>
      <c r="BB7" s="6"/>
      <c r="BC7" s="6"/>
      <c r="BD7" s="6"/>
      <c r="BE7" s="6"/>
      <c r="BF7" s="6"/>
      <c r="BG7" s="6"/>
      <c r="BH7" s="200"/>
      <c r="BI7" s="200"/>
      <c r="BJ7" s="6"/>
      <c r="BK7" s="6"/>
      <c r="BL7" s="6"/>
      <c r="BM7" s="6"/>
      <c r="BN7" s="6"/>
      <c r="BO7" s="6"/>
      <c r="BP7" s="9"/>
    </row>
    <row r="8" spans="2:68" x14ac:dyDescent="0.3">
      <c r="B8" s="121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4"/>
      <c r="S8" s="121"/>
      <c r="T8" s="164"/>
      <c r="U8" s="201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201"/>
      <c r="AG8" s="164"/>
      <c r="AH8" s="124"/>
      <c r="AJ8" s="121"/>
      <c r="AK8" s="218"/>
      <c r="AL8" s="201"/>
      <c r="AM8" s="154"/>
      <c r="AN8" s="18"/>
      <c r="AO8" s="141"/>
      <c r="AP8" s="141"/>
      <c r="AQ8" s="141"/>
      <c r="AR8" s="141"/>
      <c r="AS8" s="141"/>
      <c r="AT8" s="141"/>
      <c r="AU8" s="18"/>
      <c r="AV8" s="154"/>
      <c r="AW8" s="201"/>
      <c r="AX8" s="218"/>
      <c r="AY8" s="124"/>
      <c r="BA8" s="10"/>
      <c r="BB8" s="6"/>
      <c r="BC8" s="6"/>
      <c r="BD8" s="6"/>
      <c r="BE8" s="6"/>
      <c r="BF8" s="6"/>
      <c r="BG8" s="6"/>
      <c r="BH8" s="200"/>
      <c r="BI8" s="200"/>
      <c r="BJ8" s="6"/>
      <c r="BK8" s="6"/>
      <c r="BL8" s="6"/>
      <c r="BM8" s="6"/>
      <c r="BN8" s="6"/>
      <c r="BO8" s="6"/>
      <c r="BP8" s="9"/>
    </row>
    <row r="9" spans="2:68" x14ac:dyDescent="0.3">
      <c r="B9" s="121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4"/>
      <c r="S9" s="121"/>
      <c r="T9" s="164"/>
      <c r="U9" s="201"/>
      <c r="V9" s="164"/>
      <c r="W9" s="164"/>
      <c r="X9" s="164"/>
      <c r="Y9" s="164"/>
      <c r="Z9" s="202"/>
      <c r="AA9" s="202"/>
      <c r="AB9" s="164"/>
      <c r="AC9" s="164"/>
      <c r="AD9" s="164"/>
      <c r="AE9" s="164"/>
      <c r="AF9" s="201"/>
      <c r="AG9" s="164"/>
      <c r="AH9" s="124"/>
      <c r="AJ9" s="121"/>
      <c r="AK9" s="218"/>
      <c r="AL9" s="142"/>
      <c r="AM9" s="154"/>
      <c r="AN9" s="18"/>
      <c r="AO9" s="141"/>
      <c r="AP9" s="141"/>
      <c r="AQ9" s="200"/>
      <c r="AR9" s="200"/>
      <c r="AS9" s="141"/>
      <c r="AT9" s="141"/>
      <c r="AU9" s="18"/>
      <c r="AV9" s="154"/>
      <c r="AW9" s="142"/>
      <c r="AX9" s="218"/>
      <c r="AY9" s="124"/>
      <c r="BA9" s="10"/>
      <c r="BB9" s="6"/>
      <c r="BC9" s="6"/>
      <c r="BD9" s="6"/>
      <c r="BE9" s="6"/>
      <c r="BF9" s="6"/>
      <c r="BG9" s="6"/>
      <c r="BH9" s="200"/>
      <c r="BI9" s="200"/>
      <c r="BJ9" s="6"/>
      <c r="BK9" s="6"/>
      <c r="BL9" s="6"/>
      <c r="BM9" s="6"/>
      <c r="BN9" s="6"/>
      <c r="BO9" s="6"/>
      <c r="BP9" s="9"/>
    </row>
    <row r="10" spans="2:68" x14ac:dyDescent="0.3">
      <c r="B10" s="121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4"/>
      <c r="S10" s="121"/>
      <c r="T10" s="164"/>
      <c r="U10" s="201"/>
      <c r="V10" s="164"/>
      <c r="W10" s="164"/>
      <c r="X10" s="164"/>
      <c r="Y10" s="164"/>
      <c r="Z10" s="202"/>
      <c r="AA10" s="202"/>
      <c r="AB10" s="164"/>
      <c r="AC10" s="164"/>
      <c r="AD10" s="164"/>
      <c r="AE10" s="164"/>
      <c r="AF10" s="201"/>
      <c r="AG10" s="164"/>
      <c r="AH10" s="124"/>
      <c r="AJ10" s="121"/>
      <c r="AK10" s="218"/>
      <c r="AL10" s="142"/>
      <c r="AM10" s="154"/>
      <c r="AN10" s="18"/>
      <c r="AO10" s="141"/>
      <c r="AP10" s="141"/>
      <c r="AQ10" s="200"/>
      <c r="AR10" s="200"/>
      <c r="AS10" s="141"/>
      <c r="AT10" s="141"/>
      <c r="AU10" s="18"/>
      <c r="AV10" s="154"/>
      <c r="AW10" s="142"/>
      <c r="AX10" s="218"/>
      <c r="AY10" s="124"/>
      <c r="BA10" s="10"/>
      <c r="BB10" s="6"/>
      <c r="BC10" s="6"/>
      <c r="BD10" s="6"/>
      <c r="BE10" s="6"/>
      <c r="BF10" s="6"/>
      <c r="BG10" s="6"/>
      <c r="BH10" s="200"/>
      <c r="BI10" s="200"/>
      <c r="BJ10" s="6"/>
      <c r="BK10" s="6"/>
      <c r="BL10" s="6"/>
      <c r="BM10" s="6"/>
      <c r="BN10" s="6"/>
      <c r="BO10" s="6"/>
      <c r="BP10" s="9"/>
    </row>
    <row r="11" spans="2:68" x14ac:dyDescent="0.3">
      <c r="B11" s="121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4"/>
      <c r="S11" s="121"/>
      <c r="T11" s="164"/>
      <c r="U11" s="201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1"/>
      <c r="AG11" s="164"/>
      <c r="AH11" s="124"/>
      <c r="AJ11" s="121"/>
      <c r="AK11" s="218"/>
      <c r="AL11" s="201"/>
      <c r="AM11" s="154"/>
      <c r="AN11" s="18"/>
      <c r="AO11" s="141"/>
      <c r="AP11" s="141"/>
      <c r="AQ11" s="141"/>
      <c r="AR11" s="141"/>
      <c r="AS11" s="141"/>
      <c r="AT11" s="141"/>
      <c r="AU11" s="18"/>
      <c r="AV11" s="154"/>
      <c r="AW11" s="201"/>
      <c r="AX11" s="218"/>
      <c r="AY11" s="124"/>
      <c r="BA11" s="10"/>
      <c r="BB11" s="6"/>
      <c r="BC11" s="6"/>
      <c r="BD11" s="6"/>
      <c r="BE11" s="6"/>
      <c r="BF11" s="6"/>
      <c r="BG11" s="6"/>
      <c r="BH11" s="200"/>
      <c r="BI11" s="200"/>
      <c r="BJ11" s="6"/>
      <c r="BK11" s="6"/>
      <c r="BL11" s="6"/>
      <c r="BM11" s="6"/>
      <c r="BN11" s="6"/>
      <c r="BO11" s="6"/>
      <c r="BP11" s="9"/>
    </row>
    <row r="12" spans="2:68" x14ac:dyDescent="0.3">
      <c r="B12" s="121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4"/>
      <c r="S12" s="121"/>
      <c r="T12" s="164"/>
      <c r="U12" s="201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201"/>
      <c r="AG12" s="164"/>
      <c r="AH12" s="124"/>
      <c r="AJ12" s="121"/>
      <c r="AK12" s="218"/>
      <c r="AL12" s="201"/>
      <c r="AM12" s="154"/>
      <c r="AN12" s="154"/>
      <c r="AO12" s="18"/>
      <c r="AP12" s="141"/>
      <c r="AQ12" s="141"/>
      <c r="AR12" s="141"/>
      <c r="AS12" s="141"/>
      <c r="AT12" s="18"/>
      <c r="AU12" s="154"/>
      <c r="AV12" s="154"/>
      <c r="AW12" s="201"/>
      <c r="AX12" s="218"/>
      <c r="AY12" s="124"/>
      <c r="BA12" s="10"/>
      <c r="BB12" s="6"/>
      <c r="BC12" s="6"/>
      <c r="BD12" s="201"/>
      <c r="BE12" s="6"/>
      <c r="BF12" s="6"/>
      <c r="BG12" s="6"/>
      <c r="BH12" s="200"/>
      <c r="BI12" s="200"/>
      <c r="BJ12" s="6"/>
      <c r="BK12" s="6"/>
      <c r="BL12" s="6"/>
      <c r="BM12" s="201"/>
      <c r="BN12" s="6"/>
      <c r="BO12" s="6"/>
      <c r="BP12" s="9"/>
    </row>
    <row r="13" spans="2:68" x14ac:dyDescent="0.3">
      <c r="B13" s="128"/>
      <c r="C13" s="12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2"/>
      <c r="Q13" s="131"/>
      <c r="S13" s="128"/>
      <c r="T13" s="122"/>
      <c r="U13" s="164"/>
      <c r="V13" s="201"/>
      <c r="W13" s="164"/>
      <c r="X13" s="164"/>
      <c r="Y13" s="164"/>
      <c r="Z13" s="164"/>
      <c r="AA13" s="164"/>
      <c r="AB13" s="164"/>
      <c r="AC13" s="164"/>
      <c r="AD13" s="164"/>
      <c r="AE13" s="201"/>
      <c r="AF13" s="164"/>
      <c r="AG13" s="122"/>
      <c r="AH13" s="131"/>
      <c r="AJ13" s="128"/>
      <c r="AK13" s="122"/>
      <c r="AL13" s="218"/>
      <c r="AM13" s="201"/>
      <c r="AN13" s="154"/>
      <c r="AO13" s="154"/>
      <c r="AP13" s="18"/>
      <c r="AQ13" s="18"/>
      <c r="AR13" s="18"/>
      <c r="AS13" s="18"/>
      <c r="AT13" s="154"/>
      <c r="AU13" s="154"/>
      <c r="AV13" s="201"/>
      <c r="AW13" s="218"/>
      <c r="AX13" s="122"/>
      <c r="AY13" s="131"/>
      <c r="BA13" s="10"/>
      <c r="BB13" s="6"/>
      <c r="BC13" s="6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6"/>
      <c r="BO13" s="6"/>
      <c r="BP13" s="9"/>
    </row>
    <row r="14" spans="2:68" x14ac:dyDescent="0.3">
      <c r="B14" s="128"/>
      <c r="C14" s="12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2"/>
      <c r="Q14" s="131"/>
      <c r="S14" s="128"/>
      <c r="T14" s="122"/>
      <c r="U14" s="164"/>
      <c r="V14" s="201"/>
      <c r="W14" s="201"/>
      <c r="X14" s="164"/>
      <c r="Y14" s="164"/>
      <c r="Z14" s="164"/>
      <c r="AA14" s="164"/>
      <c r="AB14" s="164"/>
      <c r="AC14" s="164"/>
      <c r="AD14" s="201"/>
      <c r="AE14" s="201"/>
      <c r="AF14" s="164"/>
      <c r="AG14" s="122"/>
      <c r="AH14" s="131"/>
      <c r="AJ14" s="128"/>
      <c r="AK14" s="122"/>
      <c r="AL14" s="218"/>
      <c r="AM14" s="201"/>
      <c r="AN14" s="201"/>
      <c r="AO14" s="154"/>
      <c r="AP14" s="154"/>
      <c r="AQ14" s="154"/>
      <c r="AR14" s="154"/>
      <c r="AS14" s="154"/>
      <c r="AT14" s="154"/>
      <c r="AU14" s="201"/>
      <c r="AV14" s="201"/>
      <c r="AW14" s="218"/>
      <c r="AX14" s="122"/>
      <c r="AY14" s="131"/>
      <c r="BA14" s="10"/>
      <c r="BB14" s="6"/>
      <c r="BC14" s="6"/>
      <c r="BD14" s="6"/>
      <c r="BE14" s="6"/>
      <c r="BF14" s="6"/>
      <c r="BG14" s="201"/>
      <c r="BH14" s="201"/>
      <c r="BI14" s="201"/>
      <c r="BJ14" s="201"/>
      <c r="BK14" s="6"/>
      <c r="BL14" s="6"/>
      <c r="BM14" s="6"/>
      <c r="BN14" s="6"/>
      <c r="BO14" s="6"/>
      <c r="BP14" s="9"/>
    </row>
    <row r="15" spans="2:68" x14ac:dyDescent="0.3">
      <c r="B15" s="128"/>
      <c r="C15" s="204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9"/>
      <c r="Q15" s="131"/>
      <c r="S15" s="128"/>
      <c r="T15" s="129"/>
      <c r="U15" s="122"/>
      <c r="V15" s="164"/>
      <c r="W15" s="164"/>
      <c r="X15" s="201"/>
      <c r="Y15" s="201"/>
      <c r="Z15" s="201"/>
      <c r="AA15" s="201"/>
      <c r="AB15" s="201"/>
      <c r="AC15" s="201"/>
      <c r="AD15" s="164"/>
      <c r="AE15" s="164"/>
      <c r="AF15" s="122"/>
      <c r="AG15" s="129"/>
      <c r="AH15" s="131"/>
      <c r="AJ15" s="128"/>
      <c r="AK15" s="129"/>
      <c r="AL15" s="122"/>
      <c r="AM15" s="218"/>
      <c r="AN15" s="218"/>
      <c r="AO15" s="201"/>
      <c r="AP15" s="201"/>
      <c r="AQ15" s="142"/>
      <c r="AR15" s="142"/>
      <c r="AS15" s="201"/>
      <c r="AT15" s="201"/>
      <c r="AU15" s="218"/>
      <c r="AV15" s="218"/>
      <c r="AW15" s="122"/>
      <c r="AX15" s="129"/>
      <c r="AY15" s="131"/>
      <c r="BA15" s="10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9"/>
    </row>
    <row r="16" spans="2:68" x14ac:dyDescent="0.3">
      <c r="B16" s="128"/>
      <c r="C16" s="129"/>
      <c r="D16" s="129"/>
      <c r="E16" s="122"/>
      <c r="F16" s="122"/>
      <c r="G16" s="129"/>
      <c r="H16" s="129"/>
      <c r="I16" s="129"/>
      <c r="J16" s="129"/>
      <c r="K16" s="129"/>
      <c r="L16" s="129"/>
      <c r="M16" s="122"/>
      <c r="N16" s="122"/>
      <c r="O16" s="129"/>
      <c r="P16" s="129"/>
      <c r="Q16" s="131"/>
      <c r="S16" s="128"/>
      <c r="T16" s="129"/>
      <c r="U16" s="129"/>
      <c r="V16" s="122"/>
      <c r="W16" s="122"/>
      <c r="X16" s="164"/>
      <c r="Y16" s="164"/>
      <c r="Z16" s="164"/>
      <c r="AA16" s="164"/>
      <c r="AB16" s="164"/>
      <c r="AC16" s="164"/>
      <c r="AD16" s="122"/>
      <c r="AE16" s="122"/>
      <c r="AF16" s="129"/>
      <c r="AG16" s="129"/>
      <c r="AH16" s="131"/>
      <c r="AJ16" s="128"/>
      <c r="AK16" s="129"/>
      <c r="AL16" s="129"/>
      <c r="AM16" s="122"/>
      <c r="AN16" s="122"/>
      <c r="AO16" s="218"/>
      <c r="AP16" s="218"/>
      <c r="AQ16" s="218"/>
      <c r="AR16" s="218"/>
      <c r="AS16" s="218"/>
      <c r="AT16" s="218"/>
      <c r="AU16" s="122"/>
      <c r="AV16" s="122"/>
      <c r="AW16" s="129"/>
      <c r="AX16" s="129"/>
      <c r="AY16" s="131"/>
      <c r="BA16" s="128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31"/>
    </row>
    <row r="17" spans="2:68" x14ac:dyDescent="0.3">
      <c r="B17" s="208"/>
      <c r="C17" s="130"/>
      <c r="D17" s="130"/>
      <c r="E17" s="130"/>
      <c r="F17" s="130"/>
      <c r="G17" s="125"/>
      <c r="H17" s="125"/>
      <c r="I17" s="125"/>
      <c r="J17" s="125"/>
      <c r="K17" s="125"/>
      <c r="L17" s="125"/>
      <c r="M17" s="130"/>
      <c r="N17" s="130"/>
      <c r="O17" s="130"/>
      <c r="P17" s="130"/>
      <c r="Q17" s="209"/>
      <c r="S17" s="208"/>
      <c r="T17" s="130"/>
      <c r="U17" s="130"/>
      <c r="V17" s="130"/>
      <c r="W17" s="130"/>
      <c r="X17" s="125"/>
      <c r="Y17" s="125"/>
      <c r="Z17" s="125"/>
      <c r="AA17" s="125"/>
      <c r="AB17" s="125"/>
      <c r="AC17" s="125"/>
      <c r="AD17" s="130"/>
      <c r="AE17" s="130"/>
      <c r="AF17" s="130"/>
      <c r="AG17" s="130"/>
      <c r="AH17" s="209"/>
      <c r="AJ17" s="208"/>
      <c r="AK17" s="130"/>
      <c r="AL17" s="130"/>
      <c r="AM17" s="130"/>
      <c r="AN17" s="130"/>
      <c r="AO17" s="125"/>
      <c r="AP17" s="125"/>
      <c r="AQ17" s="125"/>
      <c r="AR17" s="125"/>
      <c r="AS17" s="125"/>
      <c r="AT17" s="125"/>
      <c r="AU17" s="130"/>
      <c r="AV17" s="130"/>
      <c r="AW17" s="130"/>
      <c r="AX17" s="130"/>
      <c r="AY17" s="209"/>
      <c r="BA17" s="208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209"/>
    </row>
    <row r="19" spans="2:68" x14ac:dyDescent="0.3">
      <c r="B19" s="206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207"/>
      <c r="S19" s="206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207"/>
      <c r="AI19" s="70">
        <f t="shared" ref="AI19:AI32" si="0">+AI20+1</f>
        <v>15</v>
      </c>
      <c r="AJ19" s="206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207"/>
      <c r="BA19" s="206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207"/>
    </row>
    <row r="20" spans="2:68" x14ac:dyDescent="0.3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31"/>
      <c r="S20" s="128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31"/>
      <c r="AI20" s="70">
        <f t="shared" si="0"/>
        <v>14</v>
      </c>
      <c r="AJ20" s="128"/>
      <c r="AK20" s="129"/>
      <c r="AL20" s="129"/>
      <c r="AM20" s="129"/>
      <c r="AN20" s="129"/>
      <c r="AO20" s="164"/>
      <c r="AP20" s="164"/>
      <c r="AQ20" s="164"/>
      <c r="AR20" s="164"/>
      <c r="AS20" s="164"/>
      <c r="AT20" s="164"/>
      <c r="AU20" s="129"/>
      <c r="AV20" s="129"/>
      <c r="AW20" s="129"/>
      <c r="AX20" s="129"/>
      <c r="AY20" s="131"/>
      <c r="BA20" s="128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31"/>
    </row>
    <row r="21" spans="2:68" x14ac:dyDescent="0.3">
      <c r="B21" s="128"/>
      <c r="C21" s="129"/>
      <c r="D21" s="129"/>
      <c r="E21" s="129"/>
      <c r="F21" s="129"/>
      <c r="G21" s="201"/>
      <c r="H21" s="201"/>
      <c r="I21" s="201"/>
      <c r="J21" s="201"/>
      <c r="K21" s="201"/>
      <c r="L21" s="201"/>
      <c r="M21" s="129"/>
      <c r="N21" s="129"/>
      <c r="O21" s="129"/>
      <c r="P21" s="129"/>
      <c r="Q21" s="131"/>
      <c r="S21" s="128"/>
      <c r="T21" s="129"/>
      <c r="U21" s="129"/>
      <c r="V21" s="129"/>
      <c r="W21" s="129"/>
      <c r="X21" s="201"/>
      <c r="Y21" s="201"/>
      <c r="Z21" s="201"/>
      <c r="AA21" s="201"/>
      <c r="AB21" s="201"/>
      <c r="AC21" s="201"/>
      <c r="AD21" s="129"/>
      <c r="AE21" s="129"/>
      <c r="AF21" s="129"/>
      <c r="AG21" s="129"/>
      <c r="AH21" s="131"/>
      <c r="AI21" s="70">
        <f t="shared" si="0"/>
        <v>13</v>
      </c>
      <c r="AJ21" s="128"/>
      <c r="AK21" s="129"/>
      <c r="AL21" s="129"/>
      <c r="AM21" s="129"/>
      <c r="AN21" s="164"/>
      <c r="AO21" s="45"/>
      <c r="AP21" s="45"/>
      <c r="AQ21" s="45"/>
      <c r="AR21" s="45"/>
      <c r="AS21" s="45"/>
      <c r="AT21" s="45"/>
      <c r="AU21" s="164"/>
      <c r="AV21" s="129"/>
      <c r="AW21" s="129"/>
      <c r="AX21" s="129"/>
      <c r="AY21" s="131"/>
      <c r="BA21" s="128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31"/>
    </row>
    <row r="22" spans="2:68" x14ac:dyDescent="0.3">
      <c r="B22" s="128"/>
      <c r="C22" s="129"/>
      <c r="D22" s="129"/>
      <c r="E22" s="201"/>
      <c r="F22" s="201"/>
      <c r="G22" s="164"/>
      <c r="H22" s="164"/>
      <c r="I22" s="164"/>
      <c r="J22" s="164"/>
      <c r="K22" s="164"/>
      <c r="L22" s="164"/>
      <c r="M22" s="201"/>
      <c r="N22" s="201"/>
      <c r="O22" s="129"/>
      <c r="P22" s="129"/>
      <c r="Q22" s="131"/>
      <c r="S22" s="128"/>
      <c r="T22" s="129"/>
      <c r="U22" s="129"/>
      <c r="V22" s="201"/>
      <c r="W22" s="201"/>
      <c r="X22" s="154"/>
      <c r="Y22" s="154"/>
      <c r="Z22" s="154"/>
      <c r="AA22" s="154"/>
      <c r="AB22" s="154"/>
      <c r="AC22" s="154"/>
      <c r="AD22" s="201"/>
      <c r="AE22" s="201"/>
      <c r="AF22" s="129"/>
      <c r="AG22" s="129"/>
      <c r="AH22" s="131"/>
      <c r="AI22" s="70">
        <f t="shared" si="0"/>
        <v>12</v>
      </c>
      <c r="AJ22" s="128"/>
      <c r="AK22" s="129"/>
      <c r="AL22" s="129"/>
      <c r="AM22" s="164"/>
      <c r="AN22" s="219"/>
      <c r="AO22" s="219"/>
      <c r="AP22" s="219"/>
      <c r="AQ22" s="219"/>
      <c r="AR22" s="219"/>
      <c r="AS22" s="219"/>
      <c r="AT22" s="219"/>
      <c r="AU22" s="219"/>
      <c r="AV22" s="164"/>
      <c r="AW22" s="129"/>
      <c r="AX22" s="129"/>
      <c r="AY22" s="131"/>
      <c r="BA22" s="128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31"/>
    </row>
    <row r="23" spans="2:68" x14ac:dyDescent="0.3">
      <c r="B23" s="128"/>
      <c r="C23" s="129"/>
      <c r="D23" s="129"/>
      <c r="E23" s="201"/>
      <c r="F23" s="164"/>
      <c r="G23" s="164"/>
      <c r="H23" s="164"/>
      <c r="I23" s="164"/>
      <c r="J23" s="164"/>
      <c r="K23" s="164"/>
      <c r="L23" s="164"/>
      <c r="M23" s="164"/>
      <c r="N23" s="201"/>
      <c r="O23" s="129"/>
      <c r="P23" s="129"/>
      <c r="Q23" s="131"/>
      <c r="S23" s="128"/>
      <c r="T23" s="129"/>
      <c r="U23" s="129"/>
      <c r="V23" s="201"/>
      <c r="W23" s="154"/>
      <c r="X23" s="154"/>
      <c r="Y23" s="18"/>
      <c r="Z23" s="18"/>
      <c r="AA23" s="18"/>
      <c r="AB23" s="18"/>
      <c r="AC23" s="154"/>
      <c r="AD23" s="154"/>
      <c r="AE23" s="201"/>
      <c r="AF23" s="129"/>
      <c r="AG23" s="129"/>
      <c r="AH23" s="131"/>
      <c r="AI23" s="70">
        <f t="shared" si="0"/>
        <v>11</v>
      </c>
      <c r="AJ23" s="128"/>
      <c r="AK23" s="129"/>
      <c r="AL23" s="164"/>
      <c r="AM23" s="182"/>
      <c r="AN23" s="219"/>
      <c r="AO23" s="182"/>
      <c r="AP23" s="219"/>
      <c r="AQ23" s="182"/>
      <c r="AR23" s="182"/>
      <c r="AS23" s="219"/>
      <c r="AT23" s="182"/>
      <c r="AU23" s="219"/>
      <c r="AV23" s="182"/>
      <c r="AW23" s="164"/>
      <c r="AX23" s="129"/>
      <c r="AY23" s="131"/>
      <c r="BA23" s="128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31"/>
    </row>
    <row r="24" spans="2:68" x14ac:dyDescent="0.3">
      <c r="B24" s="128"/>
      <c r="C24" s="129"/>
      <c r="D24" s="201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201"/>
      <c r="P24" s="129"/>
      <c r="Q24" s="131"/>
      <c r="S24" s="128"/>
      <c r="T24" s="129"/>
      <c r="U24" s="201"/>
      <c r="V24" s="154"/>
      <c r="W24" s="154"/>
      <c r="X24" s="18"/>
      <c r="Y24" s="141"/>
      <c r="Z24" s="141"/>
      <c r="AA24" s="141"/>
      <c r="AB24" s="141"/>
      <c r="AC24" s="18"/>
      <c r="AD24" s="154"/>
      <c r="AE24" s="154"/>
      <c r="AF24" s="201"/>
      <c r="AG24" s="129"/>
      <c r="AH24" s="131"/>
      <c r="AI24" s="70">
        <f t="shared" si="0"/>
        <v>10</v>
      </c>
      <c r="AJ24" s="128"/>
      <c r="AK24" s="164"/>
      <c r="AL24" s="45"/>
      <c r="AM24" s="182"/>
      <c r="AN24" s="219"/>
      <c r="AO24" s="219"/>
      <c r="AP24" s="219"/>
      <c r="AQ24" s="219"/>
      <c r="AR24" s="219"/>
      <c r="AS24" s="219"/>
      <c r="AT24" s="219"/>
      <c r="AU24" s="219"/>
      <c r="AV24" s="182"/>
      <c r="AW24" s="45"/>
      <c r="AX24" s="164"/>
      <c r="AY24" s="131"/>
      <c r="BA24" s="216"/>
      <c r="BB24" s="164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64"/>
      <c r="BP24" s="211"/>
    </row>
    <row r="25" spans="2:68" x14ac:dyDescent="0.3">
      <c r="B25" s="128"/>
      <c r="C25" s="129"/>
      <c r="D25" s="201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201"/>
      <c r="P25" s="129"/>
      <c r="Q25" s="131"/>
      <c r="S25" s="128"/>
      <c r="T25" s="129"/>
      <c r="U25" s="201"/>
      <c r="V25" s="154"/>
      <c r="W25" s="18"/>
      <c r="X25" s="141"/>
      <c r="Y25" s="141"/>
      <c r="Z25" s="141"/>
      <c r="AA25" s="141"/>
      <c r="AB25" s="141"/>
      <c r="AC25" s="141"/>
      <c r="AD25" s="18"/>
      <c r="AE25" s="154"/>
      <c r="AF25" s="201"/>
      <c r="AG25" s="129"/>
      <c r="AH25" s="131"/>
      <c r="AI25" s="70">
        <f t="shared" si="0"/>
        <v>9</v>
      </c>
      <c r="AJ25" s="128"/>
      <c r="AK25" s="164"/>
      <c r="AL25" s="45"/>
      <c r="AM25" s="182"/>
      <c r="AN25" s="219"/>
      <c r="AO25" s="219"/>
      <c r="AP25" s="219"/>
      <c r="AQ25" s="219"/>
      <c r="AR25" s="219"/>
      <c r="AS25" s="219"/>
      <c r="AT25" s="219"/>
      <c r="AU25" s="219"/>
      <c r="AV25" s="182"/>
      <c r="AW25" s="45"/>
      <c r="AX25" s="164"/>
      <c r="AY25" s="131"/>
      <c r="BA25" s="216"/>
      <c r="BB25" s="164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64"/>
      <c r="BP25" s="211"/>
    </row>
    <row r="26" spans="2:68" x14ac:dyDescent="0.3">
      <c r="B26" s="128"/>
      <c r="C26" s="129"/>
      <c r="D26" s="201"/>
      <c r="E26" s="164"/>
      <c r="F26" s="164"/>
      <c r="G26" s="164"/>
      <c r="H26" s="164"/>
      <c r="I26" s="202"/>
      <c r="J26" s="202"/>
      <c r="K26" s="164"/>
      <c r="L26" s="164"/>
      <c r="M26" s="164"/>
      <c r="N26" s="164"/>
      <c r="O26" s="201"/>
      <c r="P26" s="129"/>
      <c r="Q26" s="131"/>
      <c r="S26" s="128"/>
      <c r="T26" s="129"/>
      <c r="U26" s="201"/>
      <c r="V26" s="154"/>
      <c r="W26" s="18"/>
      <c r="X26" s="141"/>
      <c r="Y26" s="141"/>
      <c r="Z26" s="200"/>
      <c r="AA26" s="200"/>
      <c r="AB26" s="141"/>
      <c r="AC26" s="141"/>
      <c r="AD26" s="18"/>
      <c r="AE26" s="154"/>
      <c r="AF26" s="201"/>
      <c r="AG26" s="129"/>
      <c r="AH26" s="131"/>
      <c r="AI26" s="70">
        <f t="shared" si="0"/>
        <v>8</v>
      </c>
      <c r="AJ26" s="128"/>
      <c r="AK26" s="164"/>
      <c r="AL26" s="45"/>
      <c r="AM26" s="182"/>
      <c r="AN26" s="219"/>
      <c r="AO26" s="219"/>
      <c r="AP26" s="219"/>
      <c r="AQ26" s="219"/>
      <c r="AR26" s="219"/>
      <c r="AS26" s="219"/>
      <c r="AT26" s="219"/>
      <c r="AU26" s="219"/>
      <c r="AV26" s="182"/>
      <c r="AW26" s="45"/>
      <c r="AX26" s="164"/>
      <c r="AY26" s="131"/>
      <c r="BA26" s="216"/>
      <c r="BB26" s="164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64"/>
      <c r="BP26" s="211"/>
    </row>
    <row r="27" spans="2:68" x14ac:dyDescent="0.3">
      <c r="B27" s="128"/>
      <c r="C27" s="129"/>
      <c r="D27" s="201"/>
      <c r="E27" s="164"/>
      <c r="F27" s="164"/>
      <c r="G27" s="164"/>
      <c r="H27" s="164"/>
      <c r="I27" s="202"/>
      <c r="J27" s="202"/>
      <c r="K27" s="164"/>
      <c r="L27" s="164"/>
      <c r="M27" s="164"/>
      <c r="N27" s="164"/>
      <c r="O27" s="201"/>
      <c r="P27" s="129"/>
      <c r="Q27" s="131"/>
      <c r="S27" s="128"/>
      <c r="T27" s="129"/>
      <c r="U27" s="201"/>
      <c r="V27" s="154"/>
      <c r="W27" s="18"/>
      <c r="X27" s="141"/>
      <c r="Y27" s="141"/>
      <c r="Z27" s="200"/>
      <c r="AA27" s="200"/>
      <c r="AB27" s="141"/>
      <c r="AC27" s="141"/>
      <c r="AD27" s="18"/>
      <c r="AE27" s="154"/>
      <c r="AF27" s="201"/>
      <c r="AG27" s="129"/>
      <c r="AH27" s="131"/>
      <c r="AI27" s="70">
        <f t="shared" si="0"/>
        <v>7</v>
      </c>
      <c r="AJ27" s="128"/>
      <c r="AK27" s="164"/>
      <c r="AL27" s="45"/>
      <c r="AM27" s="182"/>
      <c r="AN27" s="219"/>
      <c r="AO27" s="219"/>
      <c r="AP27" s="219"/>
      <c r="AQ27" s="219"/>
      <c r="AR27" s="219"/>
      <c r="AS27" s="219"/>
      <c r="AT27" s="219"/>
      <c r="AU27" s="219"/>
      <c r="AV27" s="182"/>
      <c r="AW27" s="45"/>
      <c r="AX27" s="164"/>
      <c r="AY27" s="131"/>
      <c r="BA27" s="216"/>
      <c r="BB27" s="164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64"/>
      <c r="BP27" s="211"/>
    </row>
    <row r="28" spans="2:68" x14ac:dyDescent="0.3">
      <c r="B28" s="128"/>
      <c r="C28" s="129"/>
      <c r="D28" s="201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201"/>
      <c r="P28" s="129"/>
      <c r="Q28" s="131"/>
      <c r="S28" s="128"/>
      <c r="T28" s="129"/>
      <c r="U28" s="201"/>
      <c r="V28" s="154"/>
      <c r="W28" s="18"/>
      <c r="X28" s="141"/>
      <c r="Y28" s="141"/>
      <c r="Z28" s="141"/>
      <c r="AA28" s="141"/>
      <c r="AB28" s="141"/>
      <c r="AC28" s="141"/>
      <c r="AD28" s="18"/>
      <c r="AE28" s="154"/>
      <c r="AF28" s="201"/>
      <c r="AG28" s="129"/>
      <c r="AH28" s="131"/>
      <c r="AI28" s="70">
        <f t="shared" si="0"/>
        <v>6</v>
      </c>
      <c r="AJ28" s="128"/>
      <c r="AK28" s="164"/>
      <c r="AL28" s="45"/>
      <c r="AM28" s="182"/>
      <c r="AN28" s="219"/>
      <c r="AO28" s="219"/>
      <c r="AP28" s="219"/>
      <c r="AQ28" s="219"/>
      <c r="AR28" s="219"/>
      <c r="AS28" s="219"/>
      <c r="AT28" s="219"/>
      <c r="AU28" s="219"/>
      <c r="AV28" s="182"/>
      <c r="AW28" s="45"/>
      <c r="AX28" s="164"/>
      <c r="AY28" s="131"/>
      <c r="BA28" s="216"/>
      <c r="BB28" s="164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64"/>
      <c r="BP28" s="211"/>
    </row>
    <row r="29" spans="2:68" x14ac:dyDescent="0.3">
      <c r="B29" s="128"/>
      <c r="C29" s="129"/>
      <c r="D29" s="201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201"/>
      <c r="P29" s="129"/>
      <c r="Q29" s="131"/>
      <c r="S29" s="128"/>
      <c r="T29" s="129"/>
      <c r="U29" s="201"/>
      <c r="V29" s="154"/>
      <c r="W29" s="154"/>
      <c r="X29" s="18"/>
      <c r="Y29" s="141"/>
      <c r="Z29" s="141"/>
      <c r="AA29" s="141"/>
      <c r="AB29" s="141"/>
      <c r="AC29" s="18"/>
      <c r="AD29" s="154"/>
      <c r="AE29" s="154"/>
      <c r="AF29" s="201"/>
      <c r="AG29" s="129"/>
      <c r="AH29" s="131"/>
      <c r="AI29" s="70">
        <f t="shared" si="0"/>
        <v>5</v>
      </c>
      <c r="AJ29" s="128"/>
      <c r="AK29" s="164"/>
      <c r="AL29" s="45"/>
      <c r="AM29" s="182"/>
      <c r="AN29" s="219"/>
      <c r="AO29" s="219"/>
      <c r="AP29" s="219"/>
      <c r="AQ29" s="219"/>
      <c r="AR29" s="219"/>
      <c r="AS29" s="219"/>
      <c r="AT29" s="219"/>
      <c r="AU29" s="219"/>
      <c r="AV29" s="182"/>
      <c r="AW29" s="45"/>
      <c r="AX29" s="164"/>
      <c r="AY29" s="131"/>
      <c r="BA29" s="216"/>
      <c r="BB29" s="164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64"/>
      <c r="BP29" s="211"/>
    </row>
    <row r="30" spans="2:68" x14ac:dyDescent="0.3">
      <c r="B30" s="128"/>
      <c r="C30" s="129"/>
      <c r="D30" s="129"/>
      <c r="E30" s="201"/>
      <c r="F30" s="164"/>
      <c r="G30" s="164"/>
      <c r="H30" s="164"/>
      <c r="I30" s="164"/>
      <c r="J30" s="164"/>
      <c r="K30" s="164"/>
      <c r="L30" s="164"/>
      <c r="M30" s="164"/>
      <c r="N30" s="201"/>
      <c r="O30" s="129"/>
      <c r="P30" s="129"/>
      <c r="Q30" s="131"/>
      <c r="S30" s="128"/>
      <c r="T30" s="129"/>
      <c r="U30" s="129"/>
      <c r="V30" s="201"/>
      <c r="W30" s="154"/>
      <c r="X30" s="154"/>
      <c r="Y30" s="18"/>
      <c r="Z30" s="18"/>
      <c r="AA30" s="18"/>
      <c r="AB30" s="18"/>
      <c r="AC30" s="154"/>
      <c r="AD30" s="154"/>
      <c r="AE30" s="201"/>
      <c r="AF30" s="129"/>
      <c r="AG30" s="129"/>
      <c r="AH30" s="131"/>
      <c r="AI30" s="70">
        <f t="shared" si="0"/>
        <v>4</v>
      </c>
      <c r="AJ30" s="128"/>
      <c r="AK30" s="129"/>
      <c r="AL30" s="164"/>
      <c r="AM30" s="182"/>
      <c r="AN30" s="219"/>
      <c r="AO30" s="182"/>
      <c r="AP30" s="219"/>
      <c r="AQ30" s="182"/>
      <c r="AR30" s="182"/>
      <c r="AS30" s="219"/>
      <c r="AT30" s="182"/>
      <c r="AU30" s="219"/>
      <c r="AV30" s="182"/>
      <c r="AW30" s="164"/>
      <c r="AX30" s="129"/>
      <c r="AY30" s="131"/>
      <c r="BA30" s="128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31"/>
    </row>
    <row r="31" spans="2:68" x14ac:dyDescent="0.3">
      <c r="B31" s="128"/>
      <c r="C31" s="129"/>
      <c r="D31" s="129"/>
      <c r="E31" s="201"/>
      <c r="F31" s="201"/>
      <c r="G31" s="164"/>
      <c r="H31" s="164"/>
      <c r="I31" s="164"/>
      <c r="J31" s="164"/>
      <c r="K31" s="164"/>
      <c r="L31" s="164"/>
      <c r="M31" s="201"/>
      <c r="N31" s="201"/>
      <c r="O31" s="129"/>
      <c r="P31" s="129"/>
      <c r="Q31" s="131"/>
      <c r="S31" s="128"/>
      <c r="T31" s="129"/>
      <c r="U31" s="129"/>
      <c r="V31" s="201"/>
      <c r="W31" s="201"/>
      <c r="X31" s="154"/>
      <c r="Y31" s="154"/>
      <c r="Z31" s="154"/>
      <c r="AA31" s="154"/>
      <c r="AB31" s="154"/>
      <c r="AC31" s="154"/>
      <c r="AD31" s="201"/>
      <c r="AE31" s="201"/>
      <c r="AF31" s="129"/>
      <c r="AG31" s="129"/>
      <c r="AH31" s="131"/>
      <c r="AI31" s="70">
        <f t="shared" si="0"/>
        <v>3</v>
      </c>
      <c r="AJ31" s="128"/>
      <c r="AK31" s="129"/>
      <c r="AL31" s="129"/>
      <c r="AM31" s="164"/>
      <c r="AN31" s="219"/>
      <c r="AO31" s="219"/>
      <c r="AP31" s="219"/>
      <c r="AQ31" s="219"/>
      <c r="AR31" s="219"/>
      <c r="AS31" s="219"/>
      <c r="AT31" s="219"/>
      <c r="AU31" s="219"/>
      <c r="AV31" s="164"/>
      <c r="AW31" s="129"/>
      <c r="AX31" s="129"/>
      <c r="AY31" s="131"/>
      <c r="BA31" s="128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31"/>
    </row>
    <row r="32" spans="2:68" x14ac:dyDescent="0.3">
      <c r="B32" s="128"/>
      <c r="C32" s="129"/>
      <c r="D32" s="129"/>
      <c r="E32" s="129"/>
      <c r="F32" s="129"/>
      <c r="G32" s="201"/>
      <c r="H32" s="201"/>
      <c r="I32" s="201"/>
      <c r="J32" s="201"/>
      <c r="K32" s="201"/>
      <c r="L32" s="201"/>
      <c r="M32" s="129"/>
      <c r="N32" s="129"/>
      <c r="O32" s="129"/>
      <c r="P32" s="129"/>
      <c r="Q32" s="131"/>
      <c r="S32" s="128"/>
      <c r="T32" s="129"/>
      <c r="U32" s="129"/>
      <c r="V32" s="129"/>
      <c r="W32" s="129"/>
      <c r="X32" s="201"/>
      <c r="Y32" s="201"/>
      <c r="Z32" s="201"/>
      <c r="AA32" s="201"/>
      <c r="AB32" s="201"/>
      <c r="AC32" s="201"/>
      <c r="AD32" s="129"/>
      <c r="AE32" s="129"/>
      <c r="AF32" s="129"/>
      <c r="AG32" s="129"/>
      <c r="AH32" s="131"/>
      <c r="AI32" s="70">
        <f t="shared" si="0"/>
        <v>2</v>
      </c>
      <c r="AJ32" s="128"/>
      <c r="AK32" s="129"/>
      <c r="AL32" s="129"/>
      <c r="AM32" s="129"/>
      <c r="AN32" s="164"/>
      <c r="AO32" s="45"/>
      <c r="AP32" s="45"/>
      <c r="AQ32" s="45"/>
      <c r="AR32" s="45"/>
      <c r="AS32" s="45"/>
      <c r="AT32" s="45"/>
      <c r="AU32" s="164"/>
      <c r="AV32" s="129"/>
      <c r="AW32" s="129"/>
      <c r="AX32" s="129"/>
      <c r="AY32" s="131"/>
      <c r="BA32" s="128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31"/>
    </row>
    <row r="33" spans="1:68" x14ac:dyDescent="0.3">
      <c r="B33" s="128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31"/>
      <c r="S33" s="128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1"/>
      <c r="AI33" s="70">
        <f>+AI34+1</f>
        <v>1</v>
      </c>
      <c r="AJ33" s="128"/>
      <c r="AK33" s="129"/>
      <c r="AL33" s="129"/>
      <c r="AM33" s="129"/>
      <c r="AN33" s="129"/>
      <c r="AO33" s="164"/>
      <c r="AP33" s="164"/>
      <c r="AQ33" s="164"/>
      <c r="AR33" s="164"/>
      <c r="AS33" s="164"/>
      <c r="AT33" s="164"/>
      <c r="AU33" s="129"/>
      <c r="AV33" s="129"/>
      <c r="AW33" s="129"/>
      <c r="AX33" s="129"/>
      <c r="AY33" s="131"/>
      <c r="BA33" s="128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31"/>
    </row>
    <row r="34" spans="1:68" x14ac:dyDescent="0.3">
      <c r="B34" s="208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209"/>
      <c r="S34" s="208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209"/>
      <c r="AI34" s="70">
        <v>0</v>
      </c>
      <c r="AJ34" s="208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209"/>
      <c r="BA34" s="208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209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6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207"/>
      <c r="S36" s="206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207"/>
      <c r="AI36" s="70">
        <f t="shared" ref="AI36:AI49" si="16">+AI37+1</f>
        <v>15</v>
      </c>
      <c r="AJ36" s="217"/>
      <c r="AK36" s="120"/>
      <c r="AL36" s="120"/>
      <c r="AM36" s="210"/>
      <c r="AN36" s="210"/>
      <c r="AO36" s="120"/>
      <c r="AP36" s="120"/>
      <c r="AQ36" s="210"/>
      <c r="AR36" s="210"/>
      <c r="AS36" s="120"/>
      <c r="AT36" s="120"/>
      <c r="AU36" s="210"/>
      <c r="AV36" s="210"/>
      <c r="AW36" s="120"/>
      <c r="AX36" s="120"/>
      <c r="AY36" s="212"/>
    </row>
    <row r="37" spans="1:68" x14ac:dyDescent="0.3">
      <c r="A37" s="70">
        <f t="shared" si="15"/>
        <v>14</v>
      </c>
      <c r="B37" s="128"/>
      <c r="C37" s="129"/>
      <c r="D37" s="129"/>
      <c r="E37" s="129"/>
      <c r="F37" s="129"/>
      <c r="G37" s="164"/>
      <c r="H37" s="164"/>
      <c r="I37" s="164"/>
      <c r="J37" s="164"/>
      <c r="K37" s="164"/>
      <c r="L37" s="164"/>
      <c r="M37" s="129"/>
      <c r="N37" s="129"/>
      <c r="O37" s="129"/>
      <c r="P37" s="129"/>
      <c r="Q37" s="131"/>
      <c r="S37" s="128"/>
      <c r="T37" s="129"/>
      <c r="U37" s="129"/>
      <c r="V37" s="129"/>
      <c r="W37" s="129"/>
      <c r="X37" s="164"/>
      <c r="Y37" s="164"/>
      <c r="Z37" s="164"/>
      <c r="AA37" s="164"/>
      <c r="AB37" s="164"/>
      <c r="AC37" s="164"/>
      <c r="AD37" s="129"/>
      <c r="AE37" s="129"/>
      <c r="AF37" s="129"/>
      <c r="AG37" s="129"/>
      <c r="AH37" s="131"/>
      <c r="AI37" s="70">
        <f t="shared" si="16"/>
        <v>14</v>
      </c>
      <c r="AJ37" s="121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4"/>
    </row>
    <row r="38" spans="1:68" x14ac:dyDescent="0.3">
      <c r="A38" s="70">
        <f t="shared" si="15"/>
        <v>13</v>
      </c>
      <c r="B38" s="128"/>
      <c r="C38" s="129"/>
      <c r="D38" s="129"/>
      <c r="E38" s="129"/>
      <c r="F38" s="164"/>
      <c r="G38" s="129"/>
      <c r="H38" s="129"/>
      <c r="I38" s="129"/>
      <c r="J38" s="129"/>
      <c r="K38" s="129"/>
      <c r="L38" s="129"/>
      <c r="M38" s="164"/>
      <c r="N38" s="129"/>
      <c r="O38" s="129"/>
      <c r="P38" s="129"/>
      <c r="Q38" s="131"/>
      <c r="S38" s="128"/>
      <c r="T38" s="129"/>
      <c r="U38" s="129"/>
      <c r="V38" s="129"/>
      <c r="W38" s="164"/>
      <c r="X38" s="129"/>
      <c r="Y38" s="129"/>
      <c r="Z38" s="129"/>
      <c r="AA38" s="129"/>
      <c r="AB38" s="129"/>
      <c r="AC38" s="129"/>
      <c r="AD38" s="164"/>
      <c r="AE38" s="129"/>
      <c r="AF38" s="129"/>
      <c r="AG38" s="129"/>
      <c r="AH38" s="131"/>
      <c r="AI38" s="70">
        <f t="shared" si="16"/>
        <v>13</v>
      </c>
      <c r="AJ38" s="121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4"/>
    </row>
    <row r="39" spans="1:68" x14ac:dyDescent="0.3">
      <c r="A39" s="70">
        <f t="shared" si="15"/>
        <v>12</v>
      </c>
      <c r="B39" s="128"/>
      <c r="C39" s="129"/>
      <c r="D39" s="129"/>
      <c r="E39" s="164"/>
      <c r="F39" s="129"/>
      <c r="G39" s="129"/>
      <c r="H39" s="129"/>
      <c r="I39" s="129"/>
      <c r="J39" s="129"/>
      <c r="K39" s="129"/>
      <c r="L39" s="129"/>
      <c r="M39" s="129"/>
      <c r="N39" s="164"/>
      <c r="O39" s="129"/>
      <c r="P39" s="129"/>
      <c r="Q39" s="131"/>
      <c r="S39" s="128"/>
      <c r="T39" s="129"/>
      <c r="U39" s="129"/>
      <c r="V39" s="164"/>
      <c r="W39" s="129"/>
      <c r="X39" s="129"/>
      <c r="Y39" s="129"/>
      <c r="Z39" s="129"/>
      <c r="AA39" s="129"/>
      <c r="AB39" s="129"/>
      <c r="AC39" s="129"/>
      <c r="AD39" s="129"/>
      <c r="AE39" s="164"/>
      <c r="AF39" s="129"/>
      <c r="AG39" s="129"/>
      <c r="AH39" s="131"/>
      <c r="AI39" s="70">
        <f t="shared" si="16"/>
        <v>12</v>
      </c>
      <c r="AJ39" s="216"/>
      <c r="AK39" s="17"/>
      <c r="AL39" s="17"/>
      <c r="AM39" s="201"/>
      <c r="AN39" s="201"/>
      <c r="AO39" s="17"/>
      <c r="AP39" s="17"/>
      <c r="AQ39" s="201"/>
      <c r="AR39" s="201"/>
      <c r="AS39" s="17"/>
      <c r="AT39" s="17"/>
      <c r="AU39" s="201"/>
      <c r="AV39" s="201"/>
      <c r="AW39" s="17"/>
      <c r="AX39" s="17"/>
      <c r="AY39" s="211"/>
    </row>
    <row r="40" spans="1:68" x14ac:dyDescent="0.3">
      <c r="A40" s="70">
        <f t="shared" si="15"/>
        <v>11</v>
      </c>
      <c r="B40" s="128"/>
      <c r="C40" s="129"/>
      <c r="D40" s="164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64"/>
      <c r="P40" s="129"/>
      <c r="Q40" s="131"/>
      <c r="S40" s="128"/>
      <c r="T40" s="129"/>
      <c r="U40" s="164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64"/>
      <c r="AG40" s="129"/>
      <c r="AH40" s="131"/>
      <c r="AI40" s="70">
        <f t="shared" si="16"/>
        <v>11</v>
      </c>
      <c r="AJ40" s="216"/>
      <c r="AK40" s="17"/>
      <c r="AL40" s="17"/>
      <c r="AM40" s="201"/>
      <c r="AN40" s="201"/>
      <c r="AO40" s="17"/>
      <c r="AP40" s="17"/>
      <c r="AQ40" s="201"/>
      <c r="AR40" s="201"/>
      <c r="AS40" s="17"/>
      <c r="AT40" s="17"/>
      <c r="AU40" s="201"/>
      <c r="AV40" s="201"/>
      <c r="AW40" s="17"/>
      <c r="AX40" s="17"/>
      <c r="AY40" s="211"/>
    </row>
    <row r="41" spans="1:68" x14ac:dyDescent="0.3">
      <c r="A41" s="70">
        <f t="shared" si="15"/>
        <v>10</v>
      </c>
      <c r="B41" s="128"/>
      <c r="C41" s="164"/>
      <c r="D41" s="129"/>
      <c r="E41" s="129"/>
      <c r="F41" s="129"/>
      <c r="G41" s="195"/>
      <c r="H41" s="129"/>
      <c r="I41" s="129"/>
      <c r="J41" s="129"/>
      <c r="K41" s="129"/>
      <c r="L41" s="195"/>
      <c r="M41" s="129"/>
      <c r="N41" s="129"/>
      <c r="O41" s="129"/>
      <c r="P41" s="164"/>
      <c r="Q41" s="131"/>
      <c r="S41" s="128"/>
      <c r="T41" s="164"/>
      <c r="U41" s="129"/>
      <c r="V41" s="129"/>
      <c r="W41" s="129"/>
      <c r="X41" s="195"/>
      <c r="Y41" s="129"/>
      <c r="Z41" s="129"/>
      <c r="AA41" s="129"/>
      <c r="AB41" s="129"/>
      <c r="AC41" s="195"/>
      <c r="AD41" s="129"/>
      <c r="AE41" s="129"/>
      <c r="AF41" s="129"/>
      <c r="AG41" s="164"/>
      <c r="AH41" s="131"/>
      <c r="AI41" s="70">
        <f t="shared" si="16"/>
        <v>10</v>
      </c>
      <c r="AJ41" s="121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4"/>
    </row>
    <row r="42" spans="1:68" x14ac:dyDescent="0.3">
      <c r="A42" s="70">
        <f t="shared" si="15"/>
        <v>9</v>
      </c>
      <c r="B42" s="128"/>
      <c r="C42" s="164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64"/>
      <c r="Q42" s="131"/>
      <c r="S42" s="128"/>
      <c r="T42" s="164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64"/>
      <c r="AH42" s="131"/>
      <c r="AI42" s="70">
        <f t="shared" si="16"/>
        <v>9</v>
      </c>
      <c r="AJ42" s="121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4"/>
    </row>
    <row r="43" spans="1:68" x14ac:dyDescent="0.3">
      <c r="A43" s="70">
        <f t="shared" si="15"/>
        <v>8</v>
      </c>
      <c r="B43" s="128"/>
      <c r="C43" s="164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64"/>
      <c r="Q43" s="131"/>
      <c r="S43" s="128"/>
      <c r="T43" s="164"/>
      <c r="U43" s="129"/>
      <c r="V43" s="129"/>
      <c r="W43" s="129"/>
      <c r="X43" s="129"/>
      <c r="Y43" s="129"/>
      <c r="Z43" s="200"/>
      <c r="AA43" s="200"/>
      <c r="AB43" s="129"/>
      <c r="AC43" s="129"/>
      <c r="AD43" s="129"/>
      <c r="AE43" s="129"/>
      <c r="AF43" s="129"/>
      <c r="AG43" s="164"/>
      <c r="AH43" s="131"/>
      <c r="AI43" s="70">
        <f t="shared" si="16"/>
        <v>8</v>
      </c>
      <c r="AJ43" s="216"/>
      <c r="AK43" s="17"/>
      <c r="AL43" s="17"/>
      <c r="AM43" s="201"/>
      <c r="AN43" s="201"/>
      <c r="AO43" s="17"/>
      <c r="AP43" s="17"/>
      <c r="AQ43" s="201"/>
      <c r="AR43" s="201"/>
      <c r="AS43" s="17"/>
      <c r="AT43" s="17"/>
      <c r="AU43" s="201"/>
      <c r="AV43" s="201"/>
      <c r="AW43" s="17"/>
      <c r="AX43" s="17"/>
      <c r="AY43" s="211"/>
    </row>
    <row r="44" spans="1:68" x14ac:dyDescent="0.3">
      <c r="A44" s="70">
        <f t="shared" si="15"/>
        <v>7</v>
      </c>
      <c r="B44" s="128"/>
      <c r="C44" s="164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64"/>
      <c r="Q44" s="131"/>
      <c r="S44" s="128"/>
      <c r="T44" s="164"/>
      <c r="U44" s="129"/>
      <c r="V44" s="129"/>
      <c r="W44" s="129"/>
      <c r="X44" s="129"/>
      <c r="Y44" s="129"/>
      <c r="Z44" s="200"/>
      <c r="AA44" s="200"/>
      <c r="AB44" s="129"/>
      <c r="AC44" s="129"/>
      <c r="AD44" s="129"/>
      <c r="AE44" s="129"/>
      <c r="AF44" s="129"/>
      <c r="AG44" s="164"/>
      <c r="AH44" s="131"/>
      <c r="AI44" s="70">
        <f t="shared" si="16"/>
        <v>7</v>
      </c>
      <c r="AJ44" s="216"/>
      <c r="AK44" s="17"/>
      <c r="AL44" s="17"/>
      <c r="AM44" s="201"/>
      <c r="AN44" s="201"/>
      <c r="AO44" s="17"/>
      <c r="AP44" s="17"/>
      <c r="AQ44" s="201"/>
      <c r="AR44" s="201"/>
      <c r="AS44" s="17"/>
      <c r="AT44" s="17"/>
      <c r="AU44" s="201"/>
      <c r="AV44" s="201"/>
      <c r="AW44" s="17"/>
      <c r="AX44" s="17"/>
      <c r="AY44" s="211"/>
    </row>
    <row r="45" spans="1:68" x14ac:dyDescent="0.3">
      <c r="A45" s="70">
        <f t="shared" si="15"/>
        <v>6</v>
      </c>
      <c r="B45" s="128"/>
      <c r="C45" s="164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64"/>
      <c r="Q45" s="131"/>
      <c r="S45" s="128"/>
      <c r="T45" s="164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64"/>
      <c r="AH45" s="131"/>
      <c r="AI45" s="70">
        <f t="shared" si="16"/>
        <v>6</v>
      </c>
      <c r="AJ45" s="121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4"/>
    </row>
    <row r="46" spans="1:68" x14ac:dyDescent="0.3">
      <c r="A46" s="70">
        <f t="shared" si="15"/>
        <v>5</v>
      </c>
      <c r="B46" s="128"/>
      <c r="C46" s="164"/>
      <c r="D46" s="129"/>
      <c r="E46" s="129"/>
      <c r="F46" s="129"/>
      <c r="G46" s="195"/>
      <c r="H46" s="129"/>
      <c r="I46" s="129"/>
      <c r="J46" s="129"/>
      <c r="K46" s="129"/>
      <c r="L46" s="195"/>
      <c r="M46" s="129"/>
      <c r="N46" s="129"/>
      <c r="O46" s="129"/>
      <c r="P46" s="164"/>
      <c r="Q46" s="131"/>
      <c r="S46" s="128"/>
      <c r="T46" s="164"/>
      <c r="U46" s="129"/>
      <c r="V46" s="129"/>
      <c r="W46" s="129"/>
      <c r="X46" s="195"/>
      <c r="Y46" s="129"/>
      <c r="Z46" s="129"/>
      <c r="AA46" s="129"/>
      <c r="AB46" s="129"/>
      <c r="AC46" s="195"/>
      <c r="AD46" s="129"/>
      <c r="AE46" s="129"/>
      <c r="AF46" s="129"/>
      <c r="AG46" s="164"/>
      <c r="AH46" s="131"/>
      <c r="AI46" s="70">
        <f t="shared" si="16"/>
        <v>5</v>
      </c>
      <c r="AJ46" s="121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4"/>
    </row>
    <row r="47" spans="1:68" x14ac:dyDescent="0.3">
      <c r="A47" s="70">
        <f t="shared" si="15"/>
        <v>4</v>
      </c>
      <c r="B47" s="128"/>
      <c r="C47" s="129"/>
      <c r="D47" s="164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64"/>
      <c r="P47" s="129"/>
      <c r="Q47" s="131"/>
      <c r="S47" s="128"/>
      <c r="T47" s="129"/>
      <c r="U47" s="164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64"/>
      <c r="AG47" s="129"/>
      <c r="AH47" s="131"/>
      <c r="AI47" s="70">
        <f t="shared" si="16"/>
        <v>4</v>
      </c>
      <c r="AJ47" s="216"/>
      <c r="AK47" s="17"/>
      <c r="AL47" s="17"/>
      <c r="AM47" s="201"/>
      <c r="AN47" s="201"/>
      <c r="AO47" s="17"/>
      <c r="AP47" s="17"/>
      <c r="AQ47" s="201"/>
      <c r="AR47" s="201"/>
      <c r="AS47" s="17"/>
      <c r="AT47" s="17"/>
      <c r="AU47" s="201"/>
      <c r="AV47" s="201"/>
      <c r="AW47" s="17"/>
      <c r="AX47" s="17"/>
      <c r="AY47" s="211"/>
    </row>
    <row r="48" spans="1:68" x14ac:dyDescent="0.3">
      <c r="A48" s="70">
        <f t="shared" si="15"/>
        <v>3</v>
      </c>
      <c r="B48" s="128"/>
      <c r="C48" s="129"/>
      <c r="D48" s="129"/>
      <c r="E48" s="164"/>
      <c r="F48" s="129"/>
      <c r="G48" s="129"/>
      <c r="H48" s="129"/>
      <c r="I48" s="129"/>
      <c r="J48" s="129"/>
      <c r="K48" s="129"/>
      <c r="L48" s="129"/>
      <c r="M48" s="129"/>
      <c r="N48" s="164"/>
      <c r="O48" s="129"/>
      <c r="P48" s="129"/>
      <c r="Q48" s="131"/>
      <c r="S48" s="128"/>
      <c r="T48" s="129"/>
      <c r="U48" s="129"/>
      <c r="V48" s="164"/>
      <c r="W48" s="129"/>
      <c r="X48" s="129"/>
      <c r="Y48" s="129"/>
      <c r="Z48" s="129"/>
      <c r="AA48" s="129"/>
      <c r="AB48" s="129"/>
      <c r="AC48" s="129"/>
      <c r="AD48" s="129"/>
      <c r="AE48" s="164"/>
      <c r="AF48" s="129"/>
      <c r="AG48" s="129"/>
      <c r="AH48" s="131"/>
      <c r="AI48" s="70">
        <f t="shared" si="16"/>
        <v>3</v>
      </c>
      <c r="AJ48" s="216"/>
      <c r="AK48" s="17"/>
      <c r="AL48" s="17"/>
      <c r="AM48" s="201"/>
      <c r="AN48" s="201"/>
      <c r="AO48" s="17"/>
      <c r="AP48" s="17"/>
      <c r="AQ48" s="201"/>
      <c r="AR48" s="201"/>
      <c r="AS48" s="17"/>
      <c r="AT48" s="17"/>
      <c r="AU48" s="201"/>
      <c r="AV48" s="201"/>
      <c r="AW48" s="17"/>
      <c r="AX48" s="17"/>
      <c r="AY48" s="211"/>
    </row>
    <row r="49" spans="1:51" x14ac:dyDescent="0.3">
      <c r="A49" s="70">
        <f t="shared" si="15"/>
        <v>2</v>
      </c>
      <c r="B49" s="128"/>
      <c r="C49" s="129"/>
      <c r="D49" s="129"/>
      <c r="E49" s="129"/>
      <c r="F49" s="164"/>
      <c r="G49" s="129"/>
      <c r="H49" s="129"/>
      <c r="I49" s="129"/>
      <c r="J49" s="129"/>
      <c r="K49" s="129"/>
      <c r="L49" s="129"/>
      <c r="M49" s="164"/>
      <c r="N49" s="129"/>
      <c r="O49" s="129"/>
      <c r="P49" s="129"/>
      <c r="Q49" s="131"/>
      <c r="S49" s="128"/>
      <c r="T49" s="129"/>
      <c r="U49" s="129"/>
      <c r="V49" s="129"/>
      <c r="W49" s="164"/>
      <c r="X49" s="129"/>
      <c r="Y49" s="129"/>
      <c r="Z49" s="129"/>
      <c r="AA49" s="129"/>
      <c r="AB49" s="129"/>
      <c r="AC49" s="129"/>
      <c r="AD49" s="164"/>
      <c r="AE49" s="129"/>
      <c r="AF49" s="129"/>
      <c r="AG49" s="129"/>
      <c r="AH49" s="131"/>
      <c r="AI49" s="70">
        <f t="shared" si="16"/>
        <v>2</v>
      </c>
      <c r="AJ49" s="121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4"/>
    </row>
    <row r="50" spans="1:51" x14ac:dyDescent="0.3">
      <c r="A50" s="70">
        <f>+A51+1</f>
        <v>1</v>
      </c>
      <c r="B50" s="128"/>
      <c r="C50" s="129"/>
      <c r="D50" s="129"/>
      <c r="E50" s="129"/>
      <c r="F50" s="129"/>
      <c r="G50" s="164"/>
      <c r="H50" s="164"/>
      <c r="I50" s="164"/>
      <c r="J50" s="164"/>
      <c r="K50" s="164"/>
      <c r="L50" s="164"/>
      <c r="M50" s="129"/>
      <c r="N50" s="129"/>
      <c r="O50" s="129"/>
      <c r="P50" s="129"/>
      <c r="Q50" s="131"/>
      <c r="S50" s="128"/>
      <c r="T50" s="129"/>
      <c r="U50" s="129"/>
      <c r="V50" s="129"/>
      <c r="W50" s="129"/>
      <c r="X50" s="164"/>
      <c r="Y50" s="164"/>
      <c r="Z50" s="164"/>
      <c r="AA50" s="164"/>
      <c r="AB50" s="164"/>
      <c r="AC50" s="164"/>
      <c r="AD50" s="129"/>
      <c r="AE50" s="129"/>
      <c r="AF50" s="129"/>
      <c r="AG50" s="129"/>
      <c r="AH50" s="131"/>
      <c r="AI50" s="70">
        <f>+AI51+1</f>
        <v>1</v>
      </c>
      <c r="AJ50" s="121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4"/>
    </row>
    <row r="51" spans="1:51" x14ac:dyDescent="0.3">
      <c r="A51" s="70">
        <v>0</v>
      </c>
      <c r="B51" s="208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209"/>
      <c r="S51" s="208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209"/>
      <c r="AI51" s="70">
        <v>0</v>
      </c>
      <c r="AJ51" s="215"/>
      <c r="AK51" s="125"/>
      <c r="AL51" s="125"/>
      <c r="AM51" s="214"/>
      <c r="AN51" s="214"/>
      <c r="AO51" s="125"/>
      <c r="AP51" s="125"/>
      <c r="AQ51" s="214"/>
      <c r="AR51" s="214"/>
      <c r="AS51" s="125"/>
      <c r="AT51" s="125"/>
      <c r="AU51" s="214"/>
      <c r="AV51" s="214"/>
      <c r="AW51" s="125"/>
      <c r="AX51" s="125"/>
      <c r="AY51" s="213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0" sqref="B10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6" t="s">
        <v>200</v>
      </c>
      <c r="C2" s="6" t="s">
        <v>205</v>
      </c>
      <c r="D2" s="6" t="s">
        <v>208</v>
      </c>
      <c r="E2" s="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t="s">
        <v>170</v>
      </c>
      <c r="C3" t="s">
        <v>206</v>
      </c>
      <c r="D3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2" workbookViewId="0">
      <selection activeCell="AD33" sqref="AD33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3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7"/>
      <c r="F27" s="47"/>
      <c r="G27" s="47"/>
      <c r="H27" s="47"/>
      <c r="I27" s="47"/>
      <c r="J27" s="47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7"/>
      <c r="E28" s="7"/>
      <c r="F28" s="7"/>
      <c r="G28" s="7"/>
      <c r="H28" s="7"/>
      <c r="I28" s="7"/>
      <c r="J28" s="7"/>
      <c r="K28" s="7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49"/>
      <c r="D29" s="7"/>
      <c r="E29" s="7"/>
      <c r="F29" s="7"/>
      <c r="G29" s="7"/>
      <c r="H29" s="7"/>
      <c r="I29" s="7"/>
      <c r="J29" s="7"/>
      <c r="K29" s="7"/>
      <c r="L29" s="50"/>
      <c r="N29" s="12"/>
      <c r="O29" s="45"/>
      <c r="P29" s="45"/>
      <c r="Q29" s="45"/>
      <c r="R29" s="45"/>
      <c r="S29" s="45"/>
      <c r="T29" s="45"/>
      <c r="U29" s="45"/>
      <c r="V29" s="45"/>
      <c r="W29" s="24"/>
    </row>
    <row r="30" spans="1:67" x14ac:dyDescent="0.3">
      <c r="C30" s="49"/>
      <c r="D30" s="7"/>
      <c r="E30" s="7"/>
      <c r="F30" s="7"/>
      <c r="G30" s="7"/>
      <c r="H30" s="7"/>
      <c r="I30" s="7"/>
      <c r="J30" s="7"/>
      <c r="K30" s="7"/>
      <c r="L30" s="50"/>
      <c r="N30" s="12"/>
      <c r="O30" s="45"/>
      <c r="P30" s="7"/>
      <c r="Q30" s="7"/>
      <c r="R30" s="7"/>
      <c r="S30" s="7"/>
      <c r="T30" s="7"/>
      <c r="U30" s="7"/>
      <c r="V30" s="45"/>
      <c r="W30" s="24"/>
    </row>
    <row r="31" spans="1:67" x14ac:dyDescent="0.3">
      <c r="C31" s="49"/>
      <c r="D31" s="7"/>
      <c r="E31" s="7"/>
      <c r="F31" s="7"/>
      <c r="G31" s="7"/>
      <c r="H31" s="7"/>
      <c r="I31" s="7"/>
      <c r="J31" s="7"/>
      <c r="K31" s="7"/>
      <c r="L31" s="50"/>
      <c r="N31" s="12"/>
      <c r="O31" s="45"/>
      <c r="P31" s="7"/>
      <c r="Q31" s="7"/>
      <c r="R31" s="7"/>
      <c r="S31" s="7"/>
      <c r="T31" s="7"/>
      <c r="U31" s="7"/>
      <c r="V31" s="45"/>
      <c r="W31" s="24"/>
    </row>
    <row r="32" spans="1:67" x14ac:dyDescent="0.3">
      <c r="C32" s="49"/>
      <c r="D32" s="7"/>
      <c r="E32" s="7"/>
      <c r="F32" s="7"/>
      <c r="G32" s="7"/>
      <c r="H32" s="7"/>
      <c r="I32" s="7"/>
      <c r="J32" s="7"/>
      <c r="K32" s="7"/>
      <c r="L32" s="50"/>
      <c r="N32" s="12"/>
      <c r="O32" s="45"/>
      <c r="P32" s="7"/>
      <c r="Q32" s="7"/>
      <c r="R32" s="7"/>
      <c r="S32" s="7"/>
      <c r="T32" s="7"/>
      <c r="U32" s="7"/>
      <c r="V32" s="45"/>
      <c r="W32" s="24"/>
    </row>
    <row r="33" spans="3:23" x14ac:dyDescent="0.3">
      <c r="C33" s="49"/>
      <c r="D33" s="7"/>
      <c r="E33" s="7"/>
      <c r="F33" s="7"/>
      <c r="G33" s="7"/>
      <c r="H33" s="7"/>
      <c r="I33" s="7"/>
      <c r="J33" s="7"/>
      <c r="K33" s="7"/>
      <c r="L33" s="50"/>
      <c r="N33" s="12"/>
      <c r="O33" s="45"/>
      <c r="P33" s="7"/>
      <c r="Q33" s="7"/>
      <c r="R33" s="7"/>
      <c r="S33" s="7"/>
      <c r="T33" s="7"/>
      <c r="U33" s="7"/>
      <c r="V33" s="45"/>
      <c r="W33" s="24"/>
    </row>
    <row r="34" spans="3:23" x14ac:dyDescent="0.3">
      <c r="C34" s="49"/>
      <c r="D34" s="7"/>
      <c r="E34" s="7"/>
      <c r="F34" s="7"/>
      <c r="G34" s="7"/>
      <c r="H34" s="7"/>
      <c r="I34" s="7"/>
      <c r="J34" s="7"/>
      <c r="K34" s="7"/>
      <c r="L34" s="50"/>
      <c r="N34" s="12"/>
      <c r="O34" s="45"/>
      <c r="P34" s="7"/>
      <c r="Q34" s="7"/>
      <c r="R34" s="7"/>
      <c r="S34" s="7"/>
      <c r="T34" s="7"/>
      <c r="U34" s="7"/>
      <c r="V34" s="45"/>
      <c r="W34" s="24"/>
    </row>
    <row r="35" spans="3:23" x14ac:dyDescent="0.3">
      <c r="C35" s="49"/>
      <c r="D35" s="7"/>
      <c r="E35" s="7"/>
      <c r="F35" s="7"/>
      <c r="G35" s="7"/>
      <c r="H35" s="7"/>
      <c r="I35" s="7"/>
      <c r="J35" s="7"/>
      <c r="K35" s="7"/>
      <c r="L35" s="50"/>
      <c r="N35" s="64"/>
      <c r="O35" s="45"/>
      <c r="P35" s="45"/>
      <c r="Q35" s="45"/>
      <c r="R35" s="45"/>
      <c r="S35" s="45"/>
      <c r="T35" s="45"/>
      <c r="U35" s="45"/>
      <c r="V35" s="45"/>
      <c r="W35" s="65"/>
    </row>
    <row r="36" spans="3:23" x14ac:dyDescent="0.3">
      <c r="C36" s="51"/>
      <c r="D36" s="52"/>
      <c r="E36" s="52"/>
      <c r="F36" s="52"/>
      <c r="G36" s="52"/>
      <c r="H36" s="52"/>
      <c r="I36" s="52"/>
      <c r="J36" s="52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Sheet3</vt:lpstr>
      <vt:lpstr>Sheet6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Windows</vt:lpstr>
      <vt:lpstr>Circle</vt:lpstr>
      <vt:lpstr>Paved Street</vt:lpstr>
      <vt:lpstr>Sewers</vt:lpstr>
      <vt:lpstr>Dirt Street (2)</vt:lpstr>
      <vt:lpstr>Dirt Street</vt:lpstr>
      <vt:lpstr>Neighbors</vt:lpstr>
      <vt:lpstr>Building Insides</vt:lpstr>
      <vt:lpstr>Parks</vt:lpstr>
      <vt:lpstr>Cisterns</vt:lpstr>
      <vt:lpstr>Roundabout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2011-11-29T03:07:36Z</dcterms:modified>
</cp:coreProperties>
</file>