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8208" yWindow="228" windowWidth="16260" windowHeight="8820" tabRatio="855" firstSheet="40" activeTab="49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state="hidden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Interior Walls (3)" sheetId="75" state="hidden" r:id="rId42"/>
    <sheet name="Interior Walls (2)" sheetId="74" state="hidden" r:id="rId43"/>
    <sheet name="Interior Walls" sheetId="71" r:id="rId44"/>
    <sheet name="Interior Walls Alternates" sheetId="72" state="hidden" r:id="rId45"/>
    <sheet name="Stairs &amp; Walls" sheetId="68" state="hidden" r:id="rId46"/>
    <sheet name="Curved Skip" sheetId="61" state="hidden" r:id="rId47"/>
    <sheet name="Interior Doors" sheetId="73" r:id="rId48"/>
    <sheet name="Exterior Doors" sheetId="70" r:id="rId49"/>
    <sheet name="Office Cubes" sheetId="69" r:id="rId50"/>
    <sheet name="Bank" sheetId="56" r:id="rId51"/>
    <sheet name="Castle" sheetId="57" r:id="rId52"/>
    <sheet name="Paste Logic" sheetId="58" r:id="rId53"/>
    <sheet name="Odds" sheetId="59" r:id="rId54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AN37" i="65" l="1"/>
  <c r="AO37" i="65"/>
  <c r="AP37" i="65" s="1"/>
  <c r="AQ37" i="65" s="1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AN55" i="65"/>
  <c r="AO55" i="65"/>
  <c r="AP55" i="65" s="1"/>
  <c r="AQ55" i="65" s="1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L57" i="65"/>
  <c r="AL58" i="65" s="1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AN73" i="65"/>
  <c r="AO73" i="65"/>
  <c r="AP73" i="65" s="1"/>
  <c r="AQ73" i="65" s="1"/>
  <c r="AR73" i="65" s="1"/>
  <c r="AS73" i="65" s="1"/>
  <c r="AT73" i="65" s="1"/>
  <c r="AU73" i="65" s="1"/>
  <c r="AV73" i="65" s="1"/>
  <c r="AW73" i="65" s="1"/>
  <c r="AX73" i="65" s="1"/>
  <c r="AY73" i="65" s="1"/>
  <c r="AZ73" i="65" s="1"/>
  <c r="BA73" i="65" s="1"/>
  <c r="BB73" i="65" s="1"/>
  <c r="AL75" i="65"/>
  <c r="AL76" i="65" s="1"/>
  <c r="AL77" i="65" s="1"/>
  <c r="AL78" i="65" s="1"/>
  <c r="AL79" i="65" s="1"/>
  <c r="AL80" i="65" s="1"/>
  <c r="AL81" i="65" s="1"/>
  <c r="AL82" i="65" s="1"/>
  <c r="AL83" i="65" s="1"/>
  <c r="AL84" i="65" s="1"/>
  <c r="AL85" i="65" s="1"/>
  <c r="AL86" i="65" s="1"/>
  <c r="AL87" i="65" s="1"/>
  <c r="AL88" i="65" s="1"/>
  <c r="AL89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BV40" i="71"/>
  <c r="BV41" i="71" s="1"/>
  <c r="BV42" i="71" s="1"/>
  <c r="BV43" i="71" s="1"/>
  <c r="BV44" i="71" s="1"/>
  <c r="BV45" i="71" s="1"/>
  <c r="BV46" i="71" s="1"/>
  <c r="BV47" i="71" s="1"/>
  <c r="BV48" i="71" s="1"/>
  <c r="BV49" i="71" s="1"/>
  <c r="BV50" i="71" s="1"/>
  <c r="BV51" i="71" s="1"/>
  <c r="BV52" i="71" s="1"/>
  <c r="BV53" i="71" s="1"/>
  <c r="BV54" i="71" s="1"/>
  <c r="BY38" i="71"/>
  <c r="BZ38" i="71" s="1"/>
  <c r="CA38" i="71" s="1"/>
  <c r="CB38" i="71" s="1"/>
  <c r="CC38" i="71" s="1"/>
  <c r="CD38" i="71" s="1"/>
  <c r="CE38" i="71" s="1"/>
  <c r="CF38" i="71" s="1"/>
  <c r="CG38" i="71" s="1"/>
  <c r="CH38" i="71" s="1"/>
  <c r="CI38" i="71" s="1"/>
  <c r="CJ38" i="71" s="1"/>
  <c r="CK38" i="71" s="1"/>
  <c r="CL38" i="71" s="1"/>
  <c r="BX38" i="71"/>
  <c r="AL58" i="73"/>
  <c r="AL59" i="73" s="1"/>
  <c r="AL60" i="73" s="1"/>
  <c r="AL61" i="73" s="1"/>
  <c r="AL62" i="73" s="1"/>
  <c r="AL63" i="73" s="1"/>
  <c r="AL64" i="73" s="1"/>
  <c r="AL65" i="73" s="1"/>
  <c r="AL66" i="73" s="1"/>
  <c r="AL67" i="73" s="1"/>
  <c r="AL68" i="73" s="1"/>
  <c r="AL69" i="73" s="1"/>
  <c r="AL70" i="73" s="1"/>
  <c r="AL71" i="73" s="1"/>
  <c r="AL57" i="73"/>
  <c r="AN55" i="73"/>
  <c r="AO55" i="73" s="1"/>
  <c r="AP55" i="73" s="1"/>
  <c r="AQ55" i="73" s="1"/>
  <c r="AR55" i="73" s="1"/>
  <c r="AS55" i="73" s="1"/>
  <c r="AT55" i="73" s="1"/>
  <c r="AU55" i="73" s="1"/>
  <c r="AV55" i="73" s="1"/>
  <c r="AW55" i="73" s="1"/>
  <c r="AX55" i="73" s="1"/>
  <c r="AY55" i="73" s="1"/>
  <c r="AZ55" i="73" s="1"/>
  <c r="BA55" i="73" s="1"/>
  <c r="BB55" i="73" s="1"/>
  <c r="AA51" i="75"/>
  <c r="AB51" i="75"/>
  <c r="AC51" i="75" s="1"/>
  <c r="BV41" i="75"/>
  <c r="BV42" i="75" s="1"/>
  <c r="BV43" i="75" s="1"/>
  <c r="BV44" i="75" s="1"/>
  <c r="BV45" i="75" s="1"/>
  <c r="BV46" i="75" s="1"/>
  <c r="BV47" i="75" s="1"/>
  <c r="BV48" i="75" s="1"/>
  <c r="BV49" i="75" s="1"/>
  <c r="BV50" i="75" s="1"/>
  <c r="BV51" i="75" s="1"/>
  <c r="BV52" i="75" s="1"/>
  <c r="BV53" i="75" s="1"/>
  <c r="BV54" i="75" s="1"/>
  <c r="BV40" i="75"/>
  <c r="BX38" i="75"/>
  <c r="BY38" i="75" s="1"/>
  <c r="BZ38" i="75" s="1"/>
  <c r="CA38" i="75" s="1"/>
  <c r="CB38" i="75" s="1"/>
  <c r="CC38" i="75" s="1"/>
  <c r="CD38" i="75" s="1"/>
  <c r="CE38" i="75" s="1"/>
  <c r="CF38" i="75" s="1"/>
  <c r="CG38" i="75" s="1"/>
  <c r="CH38" i="75" s="1"/>
  <c r="CI38" i="75" s="1"/>
  <c r="CJ38" i="75" s="1"/>
  <c r="CK38" i="75" s="1"/>
  <c r="CL38" i="75" s="1"/>
  <c r="AQ51" i="75"/>
  <c r="AR51" i="75" s="1"/>
  <c r="AS51" i="75" s="1"/>
  <c r="AT51" i="75" s="1"/>
  <c r="AU51" i="75" s="1"/>
  <c r="AV51" i="75" s="1"/>
  <c r="AW51" i="75" s="1"/>
  <c r="AX51" i="75" s="1"/>
  <c r="AM51" i="75"/>
  <c r="AN51" i="75" s="1"/>
  <c r="AO51" i="75" s="1"/>
  <c r="AP51" i="75" s="1"/>
  <c r="AK51" i="75"/>
  <c r="AL51" i="75" s="1"/>
  <c r="AJ51" i="75"/>
  <c r="X51" i="75"/>
  <c r="Y51" i="75" s="1"/>
  <c r="Z51" i="75" s="1"/>
  <c r="T51" i="75"/>
  <c r="U51" i="75" s="1"/>
  <c r="V51" i="75" s="1"/>
  <c r="W51" i="75" s="1"/>
  <c r="G51" i="75"/>
  <c r="H51" i="75" s="1"/>
  <c r="I51" i="75" s="1"/>
  <c r="J51" i="75" s="1"/>
  <c r="K51" i="75" s="1"/>
  <c r="L51" i="75" s="1"/>
  <c r="M51" i="75" s="1"/>
  <c r="N51" i="75" s="1"/>
  <c r="O51" i="75" s="1"/>
  <c r="P51" i="75" s="1"/>
  <c r="Q51" i="75" s="1"/>
  <c r="R51" i="75" s="1"/>
  <c r="E51" i="75"/>
  <c r="F51" i="75" s="1"/>
  <c r="D51" i="75"/>
  <c r="CN40" i="75"/>
  <c r="CN41" i="75" s="1"/>
  <c r="CN42" i="75" s="1"/>
  <c r="CN43" i="75" s="1"/>
  <c r="CN44" i="75" s="1"/>
  <c r="CN45" i="75" s="1"/>
  <c r="CN46" i="75" s="1"/>
  <c r="CN47" i="75" s="1"/>
  <c r="CN48" i="75" s="1"/>
  <c r="CN49" i="75" s="1"/>
  <c r="CN50" i="75" s="1"/>
  <c r="CN51" i="75" s="1"/>
  <c r="CN52" i="75" s="1"/>
  <c r="CN53" i="75" s="1"/>
  <c r="CN54" i="75" s="1"/>
  <c r="BD40" i="75"/>
  <c r="BD41" i="75" s="1"/>
  <c r="BD42" i="75" s="1"/>
  <c r="BD43" i="75" s="1"/>
  <c r="BD44" i="75" s="1"/>
  <c r="BD45" i="75" s="1"/>
  <c r="BD46" i="75" s="1"/>
  <c r="BD47" i="75" s="1"/>
  <c r="BD48" i="75" s="1"/>
  <c r="BD49" i="75" s="1"/>
  <c r="BD50" i="75" s="1"/>
  <c r="BD51" i="75" s="1"/>
  <c r="BD52" i="75" s="1"/>
  <c r="BD53" i="75" s="1"/>
  <c r="BD54" i="75" s="1"/>
  <c r="CT38" i="75"/>
  <c r="CU38" i="75" s="1"/>
  <c r="CV38" i="75" s="1"/>
  <c r="CW38" i="75" s="1"/>
  <c r="CX38" i="75" s="1"/>
  <c r="CY38" i="75" s="1"/>
  <c r="CZ38" i="75" s="1"/>
  <c r="DA38" i="75" s="1"/>
  <c r="DB38" i="75" s="1"/>
  <c r="DC38" i="75" s="1"/>
  <c r="DD38" i="75" s="1"/>
  <c r="CP38" i="75"/>
  <c r="CQ38" i="75" s="1"/>
  <c r="CR38" i="75" s="1"/>
  <c r="CS38" i="75" s="1"/>
  <c r="BI38" i="75"/>
  <c r="BJ38" i="75" s="1"/>
  <c r="BK38" i="75" s="1"/>
  <c r="BL38" i="75" s="1"/>
  <c r="BM38" i="75" s="1"/>
  <c r="BN38" i="75" s="1"/>
  <c r="BO38" i="75" s="1"/>
  <c r="BP38" i="75" s="1"/>
  <c r="BQ38" i="75" s="1"/>
  <c r="BR38" i="75" s="1"/>
  <c r="BS38" i="75" s="1"/>
  <c r="BT38" i="75" s="1"/>
  <c r="BG38" i="75"/>
  <c r="BH38" i="75" s="1"/>
  <c r="BF38" i="75"/>
  <c r="AY37" i="75"/>
  <c r="AY38" i="75" s="1"/>
  <c r="AY39" i="75" s="1"/>
  <c r="AY40" i="75" s="1"/>
  <c r="AY41" i="75" s="1"/>
  <c r="AY42" i="75" s="1"/>
  <c r="AY43" i="75" s="1"/>
  <c r="AY44" i="75" s="1"/>
  <c r="AY45" i="75" s="1"/>
  <c r="AY46" i="75" s="1"/>
  <c r="AY47" i="75" s="1"/>
  <c r="AY48" i="75" s="1"/>
  <c r="AY49" i="75" s="1"/>
  <c r="AY50" i="75" s="1"/>
  <c r="AY36" i="75"/>
  <c r="B36" i="75"/>
  <c r="B37" i="75" s="1"/>
  <c r="B38" i="75" s="1"/>
  <c r="B39" i="75" s="1"/>
  <c r="B40" i="75" s="1"/>
  <c r="B41" i="75" s="1"/>
  <c r="B42" i="75" s="1"/>
  <c r="B43" i="75" s="1"/>
  <c r="B44" i="75" s="1"/>
  <c r="B45" i="75" s="1"/>
  <c r="B46" i="75" s="1"/>
  <c r="B47" i="75" s="1"/>
  <c r="B48" i="75" s="1"/>
  <c r="B49" i="75" s="1"/>
  <c r="B50" i="75" s="1"/>
  <c r="BV30" i="75"/>
  <c r="BV31" i="75" s="1"/>
  <c r="BV32" i="75" s="1"/>
  <c r="BV33" i="75" s="1"/>
  <c r="BV34" i="75" s="1"/>
  <c r="BV35" i="75" s="1"/>
  <c r="BV36" i="75" s="1"/>
  <c r="AY29" i="75"/>
  <c r="AY30" i="75" s="1"/>
  <c r="AY31" i="75" s="1"/>
  <c r="AY32" i="75" s="1"/>
  <c r="AY33" i="75" s="1"/>
  <c r="AY34" i="75" s="1"/>
  <c r="DF22" i="75"/>
  <c r="DF23" i="75" s="1"/>
  <c r="DF24" i="75" s="1"/>
  <c r="DF25" i="75" s="1"/>
  <c r="DF26" i="75" s="1"/>
  <c r="DF27" i="75" s="1"/>
  <c r="DF28" i="75" s="1"/>
  <c r="DF29" i="75" s="1"/>
  <c r="DF30" i="75" s="1"/>
  <c r="DF31" i="75" s="1"/>
  <c r="DF32" i="75" s="1"/>
  <c r="DF33" i="75" s="1"/>
  <c r="DF34" i="75" s="1"/>
  <c r="DF35" i="75" s="1"/>
  <c r="DF36" i="75" s="1"/>
  <c r="CN22" i="75"/>
  <c r="CN23" i="75" s="1"/>
  <c r="CN24" i="75" s="1"/>
  <c r="CN25" i="75" s="1"/>
  <c r="CN26" i="75" s="1"/>
  <c r="CN27" i="75" s="1"/>
  <c r="CN28" i="75" s="1"/>
  <c r="CN29" i="75" s="1"/>
  <c r="CN30" i="75" s="1"/>
  <c r="CN31" i="75" s="1"/>
  <c r="CN32" i="75" s="1"/>
  <c r="CN33" i="75" s="1"/>
  <c r="CN34" i="75" s="1"/>
  <c r="CN35" i="75" s="1"/>
  <c r="CN36" i="75" s="1"/>
  <c r="BV22" i="75"/>
  <c r="BV23" i="75" s="1"/>
  <c r="BV24" i="75" s="1"/>
  <c r="BV25" i="75" s="1"/>
  <c r="BV26" i="75" s="1"/>
  <c r="BV27" i="75" s="1"/>
  <c r="BV28" i="75" s="1"/>
  <c r="BV29" i="75" s="1"/>
  <c r="BD22" i="75"/>
  <c r="BD23" i="75" s="1"/>
  <c r="BD24" i="75" s="1"/>
  <c r="BD25" i="75" s="1"/>
  <c r="BD26" i="75" s="1"/>
  <c r="BD27" i="75" s="1"/>
  <c r="BD28" i="75" s="1"/>
  <c r="BD29" i="75" s="1"/>
  <c r="BD30" i="75" s="1"/>
  <c r="BD31" i="75" s="1"/>
  <c r="BD32" i="75" s="1"/>
  <c r="BD33" i="75" s="1"/>
  <c r="BD34" i="75" s="1"/>
  <c r="BD35" i="75" s="1"/>
  <c r="BD36" i="75" s="1"/>
  <c r="DK20" i="75"/>
  <c r="DL20" i="75" s="1"/>
  <c r="DM20" i="75" s="1"/>
  <c r="DN20" i="75" s="1"/>
  <c r="DO20" i="75" s="1"/>
  <c r="DP20" i="75" s="1"/>
  <c r="DQ20" i="75" s="1"/>
  <c r="DR20" i="75" s="1"/>
  <c r="DS20" i="75" s="1"/>
  <c r="DT20" i="75" s="1"/>
  <c r="DU20" i="75" s="1"/>
  <c r="DV20" i="75" s="1"/>
  <c r="DI20" i="75"/>
  <c r="DJ20" i="75" s="1"/>
  <c r="DH20" i="75"/>
  <c r="CP20" i="75"/>
  <c r="CQ20" i="75" s="1"/>
  <c r="CR20" i="75" s="1"/>
  <c r="CS20" i="75" s="1"/>
  <c r="CT20" i="75" s="1"/>
  <c r="CU20" i="75" s="1"/>
  <c r="CV20" i="75" s="1"/>
  <c r="CW20" i="75" s="1"/>
  <c r="CX20" i="75" s="1"/>
  <c r="CY20" i="75" s="1"/>
  <c r="CZ20" i="75" s="1"/>
  <c r="DA20" i="75" s="1"/>
  <c r="DB20" i="75" s="1"/>
  <c r="DC20" i="75" s="1"/>
  <c r="DD20" i="75" s="1"/>
  <c r="CA20" i="75"/>
  <c r="CB20" i="75" s="1"/>
  <c r="CC20" i="75" s="1"/>
  <c r="CD20" i="75" s="1"/>
  <c r="CE20" i="75" s="1"/>
  <c r="CF20" i="75" s="1"/>
  <c r="CG20" i="75" s="1"/>
  <c r="CH20" i="75" s="1"/>
  <c r="CI20" i="75" s="1"/>
  <c r="CJ20" i="75" s="1"/>
  <c r="CK20" i="75" s="1"/>
  <c r="CL20" i="75" s="1"/>
  <c r="BY20" i="75"/>
  <c r="BZ20" i="75" s="1"/>
  <c r="BX20" i="75"/>
  <c r="BF20" i="75"/>
  <c r="BG20" i="75" s="1"/>
  <c r="BH20" i="75" s="1"/>
  <c r="BI20" i="75" s="1"/>
  <c r="BJ20" i="75" s="1"/>
  <c r="BK20" i="75" s="1"/>
  <c r="BL20" i="75" s="1"/>
  <c r="BM20" i="75" s="1"/>
  <c r="BN20" i="75" s="1"/>
  <c r="BO20" i="75" s="1"/>
  <c r="BP20" i="75" s="1"/>
  <c r="BQ20" i="75" s="1"/>
  <c r="BR20" i="75" s="1"/>
  <c r="BS20" i="75" s="1"/>
  <c r="BT20" i="75" s="1"/>
  <c r="AY20" i="75"/>
  <c r="AY21" i="75" s="1"/>
  <c r="AY22" i="75" s="1"/>
  <c r="AY23" i="75" s="1"/>
  <c r="AY24" i="75" s="1"/>
  <c r="AY25" i="75" s="1"/>
  <c r="AY26" i="75" s="1"/>
  <c r="AY27" i="75" s="1"/>
  <c r="AY28" i="75" s="1"/>
  <c r="B20" i="75"/>
  <c r="B21" i="75" s="1"/>
  <c r="B22" i="75" s="1"/>
  <c r="B23" i="75" s="1"/>
  <c r="B24" i="75" s="1"/>
  <c r="B25" i="75" s="1"/>
  <c r="B26" i="75" s="1"/>
  <c r="B27" i="75" s="1"/>
  <c r="B28" i="75" s="1"/>
  <c r="B29" i="75" s="1"/>
  <c r="B30" i="75" s="1"/>
  <c r="B31" i="75" s="1"/>
  <c r="B32" i="75" s="1"/>
  <c r="B33" i="75" s="1"/>
  <c r="B34" i="75" s="1"/>
  <c r="DF4" i="75"/>
  <c r="DF5" i="75" s="1"/>
  <c r="DF6" i="75" s="1"/>
  <c r="DF7" i="75" s="1"/>
  <c r="DF8" i="75" s="1"/>
  <c r="DF9" i="75" s="1"/>
  <c r="DF10" i="75" s="1"/>
  <c r="DF11" i="75" s="1"/>
  <c r="DF12" i="75" s="1"/>
  <c r="DF13" i="75" s="1"/>
  <c r="DF14" i="75" s="1"/>
  <c r="DF15" i="75" s="1"/>
  <c r="DF16" i="75" s="1"/>
  <c r="DF17" i="75" s="1"/>
  <c r="DF18" i="75" s="1"/>
  <c r="CN4" i="75"/>
  <c r="CN5" i="75" s="1"/>
  <c r="CN6" i="75" s="1"/>
  <c r="CN7" i="75" s="1"/>
  <c r="CN8" i="75" s="1"/>
  <c r="CN9" i="75" s="1"/>
  <c r="CN10" i="75" s="1"/>
  <c r="CN11" i="75" s="1"/>
  <c r="CN12" i="75" s="1"/>
  <c r="CN13" i="75" s="1"/>
  <c r="CN14" i="75" s="1"/>
  <c r="CN15" i="75" s="1"/>
  <c r="CN16" i="75" s="1"/>
  <c r="CN17" i="75" s="1"/>
  <c r="CN18" i="75" s="1"/>
  <c r="BV4" i="75"/>
  <c r="BV5" i="75" s="1"/>
  <c r="BV6" i="75" s="1"/>
  <c r="BV7" i="75" s="1"/>
  <c r="BV8" i="75" s="1"/>
  <c r="BV9" i="75" s="1"/>
  <c r="BV10" i="75" s="1"/>
  <c r="BV11" i="75" s="1"/>
  <c r="BV12" i="75" s="1"/>
  <c r="BV13" i="75" s="1"/>
  <c r="BV14" i="75" s="1"/>
  <c r="BV15" i="75" s="1"/>
  <c r="BV16" i="75" s="1"/>
  <c r="BV17" i="75" s="1"/>
  <c r="BV18" i="75" s="1"/>
  <c r="BD4" i="75"/>
  <c r="BD5" i="75" s="1"/>
  <c r="BD6" i="75" s="1"/>
  <c r="BD7" i="75" s="1"/>
  <c r="BD8" i="75" s="1"/>
  <c r="BD9" i="75" s="1"/>
  <c r="BD10" i="75" s="1"/>
  <c r="BD11" i="75" s="1"/>
  <c r="BD12" i="75" s="1"/>
  <c r="BD13" i="75" s="1"/>
  <c r="BD14" i="75" s="1"/>
  <c r="BD15" i="75" s="1"/>
  <c r="BD16" i="75" s="1"/>
  <c r="BD17" i="75" s="1"/>
  <c r="BD18" i="75" s="1"/>
  <c r="AY4" i="75"/>
  <c r="AY5" i="75" s="1"/>
  <c r="AY6" i="75" s="1"/>
  <c r="AY7" i="75" s="1"/>
  <c r="AY8" i="75" s="1"/>
  <c r="AY9" i="75" s="1"/>
  <c r="AY10" i="75" s="1"/>
  <c r="AY11" i="75" s="1"/>
  <c r="AY12" i="75" s="1"/>
  <c r="AY13" i="75" s="1"/>
  <c r="AY14" i="75" s="1"/>
  <c r="AY15" i="75" s="1"/>
  <c r="AY16" i="75" s="1"/>
  <c r="AY17" i="75" s="1"/>
  <c r="AY18" i="75" s="1"/>
  <c r="B4" i="75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B18" i="75" s="1"/>
  <c r="DK2" i="75"/>
  <c r="DL2" i="75" s="1"/>
  <c r="DM2" i="75" s="1"/>
  <c r="DN2" i="75" s="1"/>
  <c r="DO2" i="75" s="1"/>
  <c r="DP2" i="75" s="1"/>
  <c r="DQ2" i="75" s="1"/>
  <c r="DR2" i="75" s="1"/>
  <c r="DS2" i="75" s="1"/>
  <c r="DT2" i="75" s="1"/>
  <c r="DU2" i="75" s="1"/>
  <c r="DV2" i="75" s="1"/>
  <c r="DI2" i="75"/>
  <c r="DJ2" i="75" s="1"/>
  <c r="DH2" i="75"/>
  <c r="CP2" i="75"/>
  <c r="CQ2" i="75" s="1"/>
  <c r="CR2" i="75" s="1"/>
  <c r="CS2" i="75" s="1"/>
  <c r="CT2" i="75" s="1"/>
  <c r="CU2" i="75" s="1"/>
  <c r="CV2" i="75" s="1"/>
  <c r="CW2" i="75" s="1"/>
  <c r="CX2" i="75" s="1"/>
  <c r="CY2" i="75" s="1"/>
  <c r="CZ2" i="75" s="1"/>
  <c r="DA2" i="75" s="1"/>
  <c r="DB2" i="75" s="1"/>
  <c r="DC2" i="75" s="1"/>
  <c r="DD2" i="75" s="1"/>
  <c r="CA2" i="75"/>
  <c r="CB2" i="75" s="1"/>
  <c r="CC2" i="75" s="1"/>
  <c r="CD2" i="75" s="1"/>
  <c r="CE2" i="75" s="1"/>
  <c r="CF2" i="75" s="1"/>
  <c r="CG2" i="75" s="1"/>
  <c r="CH2" i="75" s="1"/>
  <c r="CI2" i="75" s="1"/>
  <c r="CJ2" i="75" s="1"/>
  <c r="CK2" i="75" s="1"/>
  <c r="CL2" i="75" s="1"/>
  <c r="BY2" i="75"/>
  <c r="BZ2" i="75" s="1"/>
  <c r="BX2" i="75"/>
  <c r="BF2" i="75"/>
  <c r="BG2" i="75" s="1"/>
  <c r="BH2" i="75" s="1"/>
  <c r="BI2" i="75" s="1"/>
  <c r="BJ2" i="75" s="1"/>
  <c r="BK2" i="75" s="1"/>
  <c r="BL2" i="75" s="1"/>
  <c r="BM2" i="75" s="1"/>
  <c r="BN2" i="75" s="1"/>
  <c r="BO2" i="75" s="1"/>
  <c r="BP2" i="75" s="1"/>
  <c r="BQ2" i="75" s="1"/>
  <c r="BR2" i="75" s="1"/>
  <c r="BS2" i="75" s="1"/>
  <c r="BT2" i="75" s="1"/>
  <c r="AM2" i="75"/>
  <c r="AN2" i="75" s="1"/>
  <c r="AO2" i="75" s="1"/>
  <c r="AP2" i="75" s="1"/>
  <c r="AQ2" i="75" s="1"/>
  <c r="AR2" i="75" s="1"/>
  <c r="AS2" i="75" s="1"/>
  <c r="AT2" i="75" s="1"/>
  <c r="AU2" i="75" s="1"/>
  <c r="AV2" i="75" s="1"/>
  <c r="AW2" i="75" s="1"/>
  <c r="AX2" i="75" s="1"/>
  <c r="AK2" i="75"/>
  <c r="AL2" i="75" s="1"/>
  <c r="AJ2" i="75"/>
  <c r="T2" i="75"/>
  <c r="U2" i="75" s="1"/>
  <c r="V2" i="75" s="1"/>
  <c r="W2" i="75" s="1"/>
  <c r="X2" i="75" s="1"/>
  <c r="Y2" i="75" s="1"/>
  <c r="Z2" i="75" s="1"/>
  <c r="AA2" i="75" s="1"/>
  <c r="AB2" i="75" s="1"/>
  <c r="AC2" i="75" s="1"/>
  <c r="AD2" i="75" s="1"/>
  <c r="AE2" i="75" s="1"/>
  <c r="AF2" i="75" s="1"/>
  <c r="AG2" i="75" s="1"/>
  <c r="AH2" i="75" s="1"/>
  <c r="E2" i="75"/>
  <c r="F2" i="75" s="1"/>
  <c r="G2" i="75" s="1"/>
  <c r="H2" i="75" s="1"/>
  <c r="I2" i="75" s="1"/>
  <c r="J2" i="75" s="1"/>
  <c r="K2" i="75" s="1"/>
  <c r="L2" i="75" s="1"/>
  <c r="M2" i="75" s="1"/>
  <c r="N2" i="75" s="1"/>
  <c r="O2" i="75" s="1"/>
  <c r="P2" i="75" s="1"/>
  <c r="Q2" i="75" s="1"/>
  <c r="R2" i="75" s="1"/>
  <c r="D2" i="75"/>
  <c r="AQ51" i="74"/>
  <c r="AR51" i="74" s="1"/>
  <c r="AS51" i="74" s="1"/>
  <c r="AT51" i="74" s="1"/>
  <c r="AU51" i="74" s="1"/>
  <c r="AV51" i="74" s="1"/>
  <c r="AW51" i="74" s="1"/>
  <c r="AX51" i="74" s="1"/>
  <c r="AM51" i="74"/>
  <c r="AN51" i="74" s="1"/>
  <c r="AO51" i="74" s="1"/>
  <c r="AP51" i="74" s="1"/>
  <c r="AK51" i="74"/>
  <c r="AL51" i="74" s="1"/>
  <c r="AJ51" i="74"/>
  <c r="X51" i="74"/>
  <c r="Y51" i="74" s="1"/>
  <c r="Z51" i="74" s="1"/>
  <c r="AA51" i="74" s="1"/>
  <c r="AB51" i="74" s="1"/>
  <c r="AC51" i="74" s="1"/>
  <c r="AD51" i="74" s="1"/>
  <c r="AE51" i="74" s="1"/>
  <c r="AF51" i="74" s="1"/>
  <c r="AG51" i="74" s="1"/>
  <c r="AH51" i="74" s="1"/>
  <c r="T51" i="74"/>
  <c r="U51" i="74" s="1"/>
  <c r="V51" i="74" s="1"/>
  <c r="W51" i="74" s="1"/>
  <c r="G51" i="74"/>
  <c r="H51" i="74" s="1"/>
  <c r="I51" i="74" s="1"/>
  <c r="J51" i="74" s="1"/>
  <c r="K51" i="74" s="1"/>
  <c r="L51" i="74" s="1"/>
  <c r="M51" i="74" s="1"/>
  <c r="N51" i="74" s="1"/>
  <c r="O51" i="74" s="1"/>
  <c r="P51" i="74" s="1"/>
  <c r="Q51" i="74" s="1"/>
  <c r="R51" i="74" s="1"/>
  <c r="E51" i="74"/>
  <c r="F51" i="74" s="1"/>
  <c r="D51" i="74"/>
  <c r="CN40" i="74"/>
  <c r="CN41" i="74" s="1"/>
  <c r="CN42" i="74" s="1"/>
  <c r="CN43" i="74" s="1"/>
  <c r="CN44" i="74" s="1"/>
  <c r="CN45" i="74" s="1"/>
  <c r="CN46" i="74" s="1"/>
  <c r="CN47" i="74" s="1"/>
  <c r="CN48" i="74" s="1"/>
  <c r="CN49" i="74" s="1"/>
  <c r="CN50" i="74" s="1"/>
  <c r="CN51" i="74" s="1"/>
  <c r="CN52" i="74" s="1"/>
  <c r="CN53" i="74" s="1"/>
  <c r="CN54" i="74" s="1"/>
  <c r="BD40" i="74"/>
  <c r="BD41" i="74" s="1"/>
  <c r="BD42" i="74" s="1"/>
  <c r="BD43" i="74" s="1"/>
  <c r="BD44" i="74" s="1"/>
  <c r="BD45" i="74" s="1"/>
  <c r="BD46" i="74" s="1"/>
  <c r="BD47" i="74" s="1"/>
  <c r="BD48" i="74" s="1"/>
  <c r="BD49" i="74" s="1"/>
  <c r="BD50" i="74" s="1"/>
  <c r="BD51" i="74" s="1"/>
  <c r="BD52" i="74" s="1"/>
  <c r="BD53" i="74" s="1"/>
  <c r="BD54" i="74" s="1"/>
  <c r="CT38" i="74"/>
  <c r="CU38" i="74" s="1"/>
  <c r="CV38" i="74" s="1"/>
  <c r="CW38" i="74" s="1"/>
  <c r="CX38" i="74" s="1"/>
  <c r="CY38" i="74" s="1"/>
  <c r="CZ38" i="74" s="1"/>
  <c r="DA38" i="74" s="1"/>
  <c r="DB38" i="74" s="1"/>
  <c r="DC38" i="74" s="1"/>
  <c r="DD38" i="74" s="1"/>
  <c r="CP38" i="74"/>
  <c r="CQ38" i="74" s="1"/>
  <c r="CR38" i="74" s="1"/>
  <c r="CS38" i="74" s="1"/>
  <c r="BI38" i="74"/>
  <c r="BJ38" i="74" s="1"/>
  <c r="BK38" i="74" s="1"/>
  <c r="BL38" i="74" s="1"/>
  <c r="BM38" i="74" s="1"/>
  <c r="BN38" i="74" s="1"/>
  <c r="BO38" i="74" s="1"/>
  <c r="BP38" i="74" s="1"/>
  <c r="BQ38" i="74" s="1"/>
  <c r="BR38" i="74" s="1"/>
  <c r="BS38" i="74" s="1"/>
  <c r="BT38" i="74" s="1"/>
  <c r="BG38" i="74"/>
  <c r="BH38" i="74" s="1"/>
  <c r="BF38" i="74"/>
  <c r="AY37" i="74"/>
  <c r="AY38" i="74" s="1"/>
  <c r="AY39" i="74" s="1"/>
  <c r="AY40" i="74" s="1"/>
  <c r="AY41" i="74" s="1"/>
  <c r="AY42" i="74" s="1"/>
  <c r="AY43" i="74" s="1"/>
  <c r="AY44" i="74" s="1"/>
  <c r="AY45" i="74" s="1"/>
  <c r="AY46" i="74" s="1"/>
  <c r="AY47" i="74" s="1"/>
  <c r="AY48" i="74" s="1"/>
  <c r="AY49" i="74" s="1"/>
  <c r="AY50" i="74" s="1"/>
  <c r="AY36" i="74"/>
  <c r="B36" i="74"/>
  <c r="B37" i="74" s="1"/>
  <c r="B38" i="74" s="1"/>
  <c r="B39" i="74" s="1"/>
  <c r="B40" i="74" s="1"/>
  <c r="B41" i="74" s="1"/>
  <c r="B42" i="74" s="1"/>
  <c r="B43" i="74" s="1"/>
  <c r="B44" i="74" s="1"/>
  <c r="B45" i="74" s="1"/>
  <c r="B46" i="74" s="1"/>
  <c r="B47" i="74" s="1"/>
  <c r="B48" i="74" s="1"/>
  <c r="B49" i="74" s="1"/>
  <c r="B50" i="74" s="1"/>
  <c r="BV30" i="74"/>
  <c r="BV31" i="74" s="1"/>
  <c r="BV32" i="74" s="1"/>
  <c r="BV33" i="74" s="1"/>
  <c r="BV34" i="74" s="1"/>
  <c r="BV35" i="74" s="1"/>
  <c r="BV36" i="74" s="1"/>
  <c r="AY29" i="74"/>
  <c r="AY30" i="74" s="1"/>
  <c r="AY31" i="74" s="1"/>
  <c r="AY32" i="74" s="1"/>
  <c r="AY33" i="74" s="1"/>
  <c r="AY34" i="74" s="1"/>
  <c r="DF22" i="74"/>
  <c r="DF23" i="74" s="1"/>
  <c r="DF24" i="74" s="1"/>
  <c r="DF25" i="74" s="1"/>
  <c r="DF26" i="74" s="1"/>
  <c r="DF27" i="74" s="1"/>
  <c r="DF28" i="74" s="1"/>
  <c r="DF29" i="74" s="1"/>
  <c r="DF30" i="74" s="1"/>
  <c r="DF31" i="74" s="1"/>
  <c r="DF32" i="74" s="1"/>
  <c r="DF33" i="74" s="1"/>
  <c r="DF34" i="74" s="1"/>
  <c r="DF35" i="74" s="1"/>
  <c r="DF36" i="74" s="1"/>
  <c r="CN22" i="74"/>
  <c r="CN23" i="74" s="1"/>
  <c r="CN24" i="74" s="1"/>
  <c r="CN25" i="74" s="1"/>
  <c r="CN26" i="74" s="1"/>
  <c r="CN27" i="74" s="1"/>
  <c r="CN28" i="74" s="1"/>
  <c r="CN29" i="74" s="1"/>
  <c r="CN30" i="74" s="1"/>
  <c r="CN31" i="74" s="1"/>
  <c r="CN32" i="74" s="1"/>
  <c r="CN33" i="74" s="1"/>
  <c r="CN34" i="74" s="1"/>
  <c r="CN35" i="74" s="1"/>
  <c r="CN36" i="74" s="1"/>
  <c r="BV22" i="74"/>
  <c r="BV23" i="74" s="1"/>
  <c r="BV24" i="74" s="1"/>
  <c r="BV25" i="74" s="1"/>
  <c r="BV26" i="74" s="1"/>
  <c r="BV27" i="74" s="1"/>
  <c r="BV28" i="74" s="1"/>
  <c r="BV29" i="74" s="1"/>
  <c r="BD22" i="74"/>
  <c r="BD23" i="74" s="1"/>
  <c r="BD24" i="74" s="1"/>
  <c r="BD25" i="74" s="1"/>
  <c r="BD26" i="74" s="1"/>
  <c r="BD27" i="74" s="1"/>
  <c r="BD28" i="74" s="1"/>
  <c r="BD29" i="74" s="1"/>
  <c r="BD30" i="74" s="1"/>
  <c r="BD31" i="74" s="1"/>
  <c r="BD32" i="74" s="1"/>
  <c r="BD33" i="74" s="1"/>
  <c r="BD34" i="74" s="1"/>
  <c r="BD35" i="74" s="1"/>
  <c r="BD36" i="74" s="1"/>
  <c r="DK20" i="74"/>
  <c r="DL20" i="74" s="1"/>
  <c r="DM20" i="74" s="1"/>
  <c r="DN20" i="74" s="1"/>
  <c r="DO20" i="74" s="1"/>
  <c r="DP20" i="74" s="1"/>
  <c r="DQ20" i="74" s="1"/>
  <c r="DR20" i="74" s="1"/>
  <c r="DS20" i="74" s="1"/>
  <c r="DT20" i="74" s="1"/>
  <c r="DU20" i="74" s="1"/>
  <c r="DV20" i="74" s="1"/>
  <c r="DI20" i="74"/>
  <c r="DJ20" i="74" s="1"/>
  <c r="DH20" i="74"/>
  <c r="CP20" i="74"/>
  <c r="CQ20" i="74" s="1"/>
  <c r="CR20" i="74" s="1"/>
  <c r="CS20" i="74" s="1"/>
  <c r="CT20" i="74" s="1"/>
  <c r="CU20" i="74" s="1"/>
  <c r="CV20" i="74" s="1"/>
  <c r="CW20" i="74" s="1"/>
  <c r="CX20" i="74" s="1"/>
  <c r="CY20" i="74" s="1"/>
  <c r="CZ20" i="74" s="1"/>
  <c r="DA20" i="74" s="1"/>
  <c r="DB20" i="74" s="1"/>
  <c r="DC20" i="74" s="1"/>
  <c r="DD20" i="74" s="1"/>
  <c r="CA20" i="74"/>
  <c r="CB20" i="74" s="1"/>
  <c r="CC20" i="74" s="1"/>
  <c r="CD20" i="74" s="1"/>
  <c r="CE20" i="74" s="1"/>
  <c r="CF20" i="74" s="1"/>
  <c r="CG20" i="74" s="1"/>
  <c r="CH20" i="74" s="1"/>
  <c r="CI20" i="74" s="1"/>
  <c r="CJ20" i="74" s="1"/>
  <c r="CK20" i="74" s="1"/>
  <c r="CL20" i="74" s="1"/>
  <c r="BY20" i="74"/>
  <c r="BZ20" i="74" s="1"/>
  <c r="BX20" i="74"/>
  <c r="BF20" i="74"/>
  <c r="BG20" i="74" s="1"/>
  <c r="BH20" i="74" s="1"/>
  <c r="BI20" i="74" s="1"/>
  <c r="BJ20" i="74" s="1"/>
  <c r="BK20" i="74" s="1"/>
  <c r="BL20" i="74" s="1"/>
  <c r="BM20" i="74" s="1"/>
  <c r="BN20" i="74" s="1"/>
  <c r="BO20" i="74" s="1"/>
  <c r="BP20" i="74" s="1"/>
  <c r="BQ20" i="74" s="1"/>
  <c r="BR20" i="74" s="1"/>
  <c r="BS20" i="74" s="1"/>
  <c r="BT20" i="74" s="1"/>
  <c r="AY20" i="74"/>
  <c r="AY21" i="74" s="1"/>
  <c r="AY22" i="74" s="1"/>
  <c r="AY23" i="74" s="1"/>
  <c r="AY24" i="74" s="1"/>
  <c r="AY25" i="74" s="1"/>
  <c r="AY26" i="74" s="1"/>
  <c r="AY27" i="74" s="1"/>
  <c r="AY28" i="74" s="1"/>
  <c r="B20" i="74"/>
  <c r="B21" i="74" s="1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DF4" i="74"/>
  <c r="DF5" i="74" s="1"/>
  <c r="DF6" i="74" s="1"/>
  <c r="DF7" i="74" s="1"/>
  <c r="DF8" i="74" s="1"/>
  <c r="DF9" i="74" s="1"/>
  <c r="DF10" i="74" s="1"/>
  <c r="DF11" i="74" s="1"/>
  <c r="DF12" i="74" s="1"/>
  <c r="DF13" i="74" s="1"/>
  <c r="DF14" i="74" s="1"/>
  <c r="DF15" i="74" s="1"/>
  <c r="DF16" i="74" s="1"/>
  <c r="DF17" i="74" s="1"/>
  <c r="DF18" i="74" s="1"/>
  <c r="CN4" i="74"/>
  <c r="CN5" i="74" s="1"/>
  <c r="CN6" i="74" s="1"/>
  <c r="CN7" i="74" s="1"/>
  <c r="CN8" i="74" s="1"/>
  <c r="CN9" i="74" s="1"/>
  <c r="CN10" i="74" s="1"/>
  <c r="CN11" i="74" s="1"/>
  <c r="CN12" i="74" s="1"/>
  <c r="CN13" i="74" s="1"/>
  <c r="CN14" i="74" s="1"/>
  <c r="CN15" i="74" s="1"/>
  <c r="CN16" i="74" s="1"/>
  <c r="CN17" i="74" s="1"/>
  <c r="CN18" i="74" s="1"/>
  <c r="BV4" i="74"/>
  <c r="BV5" i="74" s="1"/>
  <c r="BV6" i="74" s="1"/>
  <c r="BV7" i="74" s="1"/>
  <c r="BV8" i="74" s="1"/>
  <c r="BV9" i="74" s="1"/>
  <c r="BV10" i="74" s="1"/>
  <c r="BV11" i="74" s="1"/>
  <c r="BV12" i="74" s="1"/>
  <c r="BV13" i="74" s="1"/>
  <c r="BV14" i="74" s="1"/>
  <c r="BV15" i="74" s="1"/>
  <c r="BV16" i="74" s="1"/>
  <c r="BV17" i="74" s="1"/>
  <c r="BV18" i="74" s="1"/>
  <c r="BD4" i="74"/>
  <c r="BD5" i="74" s="1"/>
  <c r="BD6" i="74" s="1"/>
  <c r="BD7" i="74" s="1"/>
  <c r="BD8" i="74" s="1"/>
  <c r="BD9" i="74" s="1"/>
  <c r="BD10" i="74" s="1"/>
  <c r="BD11" i="74" s="1"/>
  <c r="BD12" i="74" s="1"/>
  <c r="BD13" i="74" s="1"/>
  <c r="BD14" i="74" s="1"/>
  <c r="BD15" i="74" s="1"/>
  <c r="BD16" i="74" s="1"/>
  <c r="BD17" i="74" s="1"/>
  <c r="BD18" i="74" s="1"/>
  <c r="AY4" i="74"/>
  <c r="AY5" i="74" s="1"/>
  <c r="AY6" i="74" s="1"/>
  <c r="AY7" i="74" s="1"/>
  <c r="AY8" i="74" s="1"/>
  <c r="AY9" i="74" s="1"/>
  <c r="AY10" i="74" s="1"/>
  <c r="AY11" i="74" s="1"/>
  <c r="AY12" i="74" s="1"/>
  <c r="AY13" i="74" s="1"/>
  <c r="AY14" i="74" s="1"/>
  <c r="AY15" i="74" s="1"/>
  <c r="AY16" i="74" s="1"/>
  <c r="AY17" i="74" s="1"/>
  <c r="AY18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DK2" i="74"/>
  <c r="DL2" i="74" s="1"/>
  <c r="DM2" i="74" s="1"/>
  <c r="DN2" i="74" s="1"/>
  <c r="DO2" i="74" s="1"/>
  <c r="DP2" i="74" s="1"/>
  <c r="DQ2" i="74" s="1"/>
  <c r="DR2" i="74" s="1"/>
  <c r="DS2" i="74" s="1"/>
  <c r="DT2" i="74" s="1"/>
  <c r="DU2" i="74" s="1"/>
  <c r="DV2" i="74" s="1"/>
  <c r="DI2" i="74"/>
  <c r="DJ2" i="74" s="1"/>
  <c r="DH2" i="74"/>
  <c r="CP2" i="74"/>
  <c r="CQ2" i="74" s="1"/>
  <c r="CR2" i="74" s="1"/>
  <c r="CS2" i="74" s="1"/>
  <c r="CT2" i="74" s="1"/>
  <c r="CU2" i="74" s="1"/>
  <c r="CV2" i="74" s="1"/>
  <c r="CW2" i="74" s="1"/>
  <c r="CX2" i="74" s="1"/>
  <c r="CY2" i="74" s="1"/>
  <c r="CZ2" i="74" s="1"/>
  <c r="DA2" i="74" s="1"/>
  <c r="DB2" i="74" s="1"/>
  <c r="DC2" i="74" s="1"/>
  <c r="DD2" i="74" s="1"/>
  <c r="CA2" i="74"/>
  <c r="CB2" i="74" s="1"/>
  <c r="CC2" i="74" s="1"/>
  <c r="CD2" i="74" s="1"/>
  <c r="CE2" i="74" s="1"/>
  <c r="CF2" i="74" s="1"/>
  <c r="CG2" i="74" s="1"/>
  <c r="CH2" i="74" s="1"/>
  <c r="CI2" i="74" s="1"/>
  <c r="CJ2" i="74" s="1"/>
  <c r="CK2" i="74" s="1"/>
  <c r="CL2" i="74" s="1"/>
  <c r="BY2" i="74"/>
  <c r="BZ2" i="74" s="1"/>
  <c r="BX2" i="74"/>
  <c r="BF2" i="74"/>
  <c r="BG2" i="74" s="1"/>
  <c r="BH2" i="74" s="1"/>
  <c r="BI2" i="74" s="1"/>
  <c r="BJ2" i="74" s="1"/>
  <c r="BK2" i="74" s="1"/>
  <c r="BL2" i="74" s="1"/>
  <c r="BM2" i="74" s="1"/>
  <c r="BN2" i="74" s="1"/>
  <c r="BO2" i="74" s="1"/>
  <c r="BP2" i="74" s="1"/>
  <c r="BQ2" i="74" s="1"/>
  <c r="BR2" i="74" s="1"/>
  <c r="BS2" i="74" s="1"/>
  <c r="BT2" i="74" s="1"/>
  <c r="AM2" i="74"/>
  <c r="AN2" i="74" s="1"/>
  <c r="AO2" i="74" s="1"/>
  <c r="AP2" i="74" s="1"/>
  <c r="AQ2" i="74" s="1"/>
  <c r="AR2" i="74" s="1"/>
  <c r="AS2" i="74" s="1"/>
  <c r="AT2" i="74" s="1"/>
  <c r="AU2" i="74" s="1"/>
  <c r="AV2" i="74" s="1"/>
  <c r="AW2" i="74" s="1"/>
  <c r="AX2" i="74" s="1"/>
  <c r="AK2" i="74"/>
  <c r="AL2" i="74" s="1"/>
  <c r="AJ2" i="74"/>
  <c r="T2" i="74"/>
  <c r="U2" i="74" s="1"/>
  <c r="V2" i="74" s="1"/>
  <c r="W2" i="74" s="1"/>
  <c r="X2" i="74" s="1"/>
  <c r="Y2" i="74" s="1"/>
  <c r="Z2" i="74" s="1"/>
  <c r="AA2" i="74" s="1"/>
  <c r="AB2" i="74" s="1"/>
  <c r="AC2" i="74" s="1"/>
  <c r="AD2" i="74" s="1"/>
  <c r="AE2" i="74" s="1"/>
  <c r="AF2" i="74" s="1"/>
  <c r="AG2" i="74" s="1"/>
  <c r="AH2" i="74" s="1"/>
  <c r="E2" i="74"/>
  <c r="F2" i="74" s="1"/>
  <c r="G2" i="74" s="1"/>
  <c r="H2" i="74" s="1"/>
  <c r="I2" i="74" s="1"/>
  <c r="J2" i="74" s="1"/>
  <c r="K2" i="74" s="1"/>
  <c r="L2" i="74" s="1"/>
  <c r="M2" i="74" s="1"/>
  <c r="N2" i="74" s="1"/>
  <c r="O2" i="74" s="1"/>
  <c r="P2" i="74" s="1"/>
  <c r="Q2" i="74" s="1"/>
  <c r="R2" i="74" s="1"/>
  <c r="D2" i="74"/>
  <c r="AY27" i="71"/>
  <c r="AY28" i="71" s="1"/>
  <c r="AY29" i="71" s="1"/>
  <c r="AY30" i="71" s="1"/>
  <c r="AY31" i="71" s="1"/>
  <c r="AY32" i="71" s="1"/>
  <c r="AY33" i="71" s="1"/>
  <c r="AY34" i="71" s="1"/>
  <c r="B27" i="71"/>
  <c r="B28" i="71" s="1"/>
  <c r="B29" i="71" s="1"/>
  <c r="B30" i="71" s="1"/>
  <c r="B31" i="71" s="1"/>
  <c r="B32" i="71" s="1"/>
  <c r="B33" i="71" s="1"/>
  <c r="B34" i="71" s="1"/>
  <c r="B36" i="71"/>
  <c r="AY36" i="71"/>
  <c r="B37" i="71"/>
  <c r="AY37" i="71"/>
  <c r="B38" i="71"/>
  <c r="AY38" i="71"/>
  <c r="B39" i="71"/>
  <c r="AY39" i="71"/>
  <c r="B40" i="71"/>
  <c r="AY40" i="71"/>
  <c r="B41" i="71"/>
  <c r="AY41" i="71"/>
  <c r="B42" i="71"/>
  <c r="AY42" i="71"/>
  <c r="B43" i="71"/>
  <c r="AY43" i="71"/>
  <c r="B44" i="71"/>
  <c r="AY44" i="71"/>
  <c r="B45" i="71"/>
  <c r="AY45" i="71"/>
  <c r="B46" i="71"/>
  <c r="AY46" i="71"/>
  <c r="B47" i="71"/>
  <c r="AY47" i="71"/>
  <c r="B48" i="71"/>
  <c r="AY48" i="71"/>
  <c r="B49" i="71"/>
  <c r="AY49" i="71"/>
  <c r="B50" i="71"/>
  <c r="AY50" i="71"/>
  <c r="D51" i="71"/>
  <c r="E51" i="71"/>
  <c r="F51" i="71" s="1"/>
  <c r="G51" i="71" s="1"/>
  <c r="H51" i="71" s="1"/>
  <c r="I51" i="71" s="1"/>
  <c r="J51" i="71" s="1"/>
  <c r="K51" i="71" s="1"/>
  <c r="L51" i="71" s="1"/>
  <c r="M51" i="71" s="1"/>
  <c r="N51" i="71" s="1"/>
  <c r="O51" i="71" s="1"/>
  <c r="P51" i="71" s="1"/>
  <c r="Q51" i="71" s="1"/>
  <c r="R51" i="71" s="1"/>
  <c r="T51" i="71"/>
  <c r="U51" i="71" s="1"/>
  <c r="V51" i="71" s="1"/>
  <c r="W51" i="71" s="1"/>
  <c r="X51" i="71" s="1"/>
  <c r="Y51" i="71" s="1"/>
  <c r="Z51" i="71" s="1"/>
  <c r="AA51" i="71" s="1"/>
  <c r="AB51" i="71" s="1"/>
  <c r="AC51" i="71" s="1"/>
  <c r="AD51" i="71" s="1"/>
  <c r="AE51" i="71" s="1"/>
  <c r="AF51" i="71" s="1"/>
  <c r="AG51" i="71" s="1"/>
  <c r="AH51" i="71" s="1"/>
  <c r="AJ51" i="71"/>
  <c r="AK51" i="71"/>
  <c r="AL51" i="71" s="1"/>
  <c r="AM51" i="71" s="1"/>
  <c r="AN51" i="71" s="1"/>
  <c r="AO51" i="71" s="1"/>
  <c r="AP51" i="71" s="1"/>
  <c r="AQ51" i="71" s="1"/>
  <c r="AR51" i="71" s="1"/>
  <c r="AS51" i="71" s="1"/>
  <c r="AT51" i="71" s="1"/>
  <c r="AU51" i="71" s="1"/>
  <c r="AV51" i="71" s="1"/>
  <c r="AW51" i="71" s="1"/>
  <c r="AX51" i="71" s="1"/>
  <c r="AB2" i="71"/>
  <c r="AC2" i="71" s="1"/>
  <c r="AD2" i="71" s="1"/>
  <c r="AE2" i="71" s="1"/>
  <c r="AF2" i="71" s="1"/>
  <c r="AG2" i="71" s="1"/>
  <c r="AH2" i="71" s="1"/>
  <c r="AA2" i="71"/>
  <c r="AJ2" i="71"/>
  <c r="AK2" i="71" s="1"/>
  <c r="AL2" i="71" s="1"/>
  <c r="AM2" i="71" s="1"/>
  <c r="AN2" i="71" s="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Y4" i="71"/>
  <c r="AY5" i="71"/>
  <c r="AY6" i="71" s="1"/>
  <c r="AY7" i="71" s="1"/>
  <c r="AY8" i="71" s="1"/>
  <c r="AY9" i="71" s="1"/>
  <c r="AY10" i="71" s="1"/>
  <c r="AY11" i="71" s="1"/>
  <c r="AY12" i="71" s="1"/>
  <c r="AY13" i="71" s="1"/>
  <c r="AY14" i="71" s="1"/>
  <c r="AY15" i="71" s="1"/>
  <c r="AY16" i="71" s="1"/>
  <c r="AY17" i="71" s="1"/>
  <c r="AY18" i="71" s="1"/>
  <c r="AY20" i="71"/>
  <c r="AY21" i="71" s="1"/>
  <c r="AY22" i="71" s="1"/>
  <c r="AY23" i="71" s="1"/>
  <c r="AY24" i="71" s="1"/>
  <c r="AY25" i="71" s="1"/>
  <c r="AY26" i="71" s="1"/>
  <c r="AL39" i="73"/>
  <c r="AL40" i="73" s="1"/>
  <c r="AL41" i="73" s="1"/>
  <c r="AL42" i="73" s="1"/>
  <c r="AL43" i="73" s="1"/>
  <c r="AL44" i="73" s="1"/>
  <c r="AL45" i="73" s="1"/>
  <c r="AL46" i="73" s="1"/>
  <c r="AL47" i="73" s="1"/>
  <c r="AL48" i="73" s="1"/>
  <c r="AL49" i="73" s="1"/>
  <c r="AL50" i="73" s="1"/>
  <c r="AL51" i="73" s="1"/>
  <c r="AL52" i="73" s="1"/>
  <c r="AL53" i="73" s="1"/>
  <c r="AN37" i="73"/>
  <c r="AO37" i="73" s="1"/>
  <c r="AP37" i="73" s="1"/>
  <c r="AQ37" i="73" s="1"/>
  <c r="AR37" i="73" s="1"/>
  <c r="AS37" i="73" s="1"/>
  <c r="AT37" i="73" s="1"/>
  <c r="AU37" i="73" s="1"/>
  <c r="AV37" i="73" s="1"/>
  <c r="AW37" i="73" s="1"/>
  <c r="AX37" i="73" s="1"/>
  <c r="AY37" i="73" s="1"/>
  <c r="AZ37" i="73" s="1"/>
  <c r="BA37" i="73" s="1"/>
  <c r="BB37" i="73" s="1"/>
  <c r="DF23" i="71"/>
  <c r="DF24" i="71" s="1"/>
  <c r="DF25" i="71" s="1"/>
  <c r="DF26" i="71" s="1"/>
  <c r="DF27" i="71" s="1"/>
  <c r="DF28" i="71" s="1"/>
  <c r="DF29" i="71" s="1"/>
  <c r="DF30" i="71" s="1"/>
  <c r="DF31" i="71" s="1"/>
  <c r="DF32" i="71" s="1"/>
  <c r="DF33" i="71" s="1"/>
  <c r="DF34" i="71" s="1"/>
  <c r="DF35" i="71" s="1"/>
  <c r="DF36" i="71" s="1"/>
  <c r="DF22" i="71"/>
  <c r="DH20" i="71"/>
  <c r="DI20" i="71" s="1"/>
  <c r="DJ20" i="71" s="1"/>
  <c r="DK20" i="71" s="1"/>
  <c r="DL20" i="71" s="1"/>
  <c r="DM20" i="71" s="1"/>
  <c r="DN20" i="71" s="1"/>
  <c r="DO20" i="71" s="1"/>
  <c r="DP20" i="71" s="1"/>
  <c r="DQ20" i="71" s="1"/>
  <c r="DR20" i="71" s="1"/>
  <c r="DS20" i="71" s="1"/>
  <c r="DT20" i="71" s="1"/>
  <c r="DU20" i="71" s="1"/>
  <c r="DV20" i="71" s="1"/>
  <c r="DF4" i="71"/>
  <c r="DF5" i="71" s="1"/>
  <c r="DF6" i="71" s="1"/>
  <c r="DF7" i="71" s="1"/>
  <c r="DF8" i="71" s="1"/>
  <c r="DF9" i="71" s="1"/>
  <c r="DF10" i="71" s="1"/>
  <c r="DF11" i="71" s="1"/>
  <c r="DF12" i="71" s="1"/>
  <c r="DF13" i="71" s="1"/>
  <c r="DF14" i="71" s="1"/>
  <c r="DF15" i="71" s="1"/>
  <c r="DF16" i="71" s="1"/>
  <c r="DF17" i="71" s="1"/>
  <c r="DF18" i="71" s="1"/>
  <c r="DH2" i="71"/>
  <c r="DI2" i="71" s="1"/>
  <c r="DJ2" i="71" s="1"/>
  <c r="DK2" i="71" s="1"/>
  <c r="DL2" i="71" s="1"/>
  <c r="DM2" i="71" s="1"/>
  <c r="DN2" i="71" s="1"/>
  <c r="DO2" i="71" s="1"/>
  <c r="DP2" i="71" s="1"/>
  <c r="DQ2" i="71" s="1"/>
  <c r="DR2" i="71" s="1"/>
  <c r="DS2" i="71" s="1"/>
  <c r="DT2" i="71" s="1"/>
  <c r="DU2" i="71" s="1"/>
  <c r="DV2" i="71" s="1"/>
  <c r="AL21" i="73"/>
  <c r="AL22" i="73" s="1"/>
  <c r="AL23" i="73" s="1"/>
  <c r="AL24" i="73" s="1"/>
  <c r="AL25" i="73" s="1"/>
  <c r="AL26" i="73" s="1"/>
  <c r="AL27" i="73" s="1"/>
  <c r="AL28" i="73" s="1"/>
  <c r="AL29" i="73" s="1"/>
  <c r="AL30" i="73" s="1"/>
  <c r="AL31" i="73" s="1"/>
  <c r="AL32" i="73" s="1"/>
  <c r="AL33" i="73" s="1"/>
  <c r="AL34" i="73" s="1"/>
  <c r="AL35" i="73" s="1"/>
  <c r="AO19" i="73"/>
  <c r="AP19" i="73" s="1"/>
  <c r="AQ19" i="73" s="1"/>
  <c r="AR19" i="73" s="1"/>
  <c r="AS19" i="73" s="1"/>
  <c r="AT19" i="73" s="1"/>
  <c r="AU19" i="73" s="1"/>
  <c r="AV19" i="73" s="1"/>
  <c r="AW19" i="73" s="1"/>
  <c r="AX19" i="73" s="1"/>
  <c r="AY19" i="73" s="1"/>
  <c r="AZ19" i="73" s="1"/>
  <c r="BA19" i="73" s="1"/>
  <c r="BB19" i="73" s="1"/>
  <c r="AN19" i="73"/>
  <c r="BV57" i="73"/>
  <c r="BV58" i="73" s="1"/>
  <c r="BV59" i="73" s="1"/>
  <c r="BV60" i="73" s="1"/>
  <c r="BV61" i="73" s="1"/>
  <c r="BV62" i="73" s="1"/>
  <c r="BV63" i="73" s="1"/>
  <c r="BV64" i="73" s="1"/>
  <c r="BV65" i="73" s="1"/>
  <c r="BV66" i="73" s="1"/>
  <c r="BV67" i="73" s="1"/>
  <c r="BV68" i="73" s="1"/>
  <c r="BV69" i="73" s="1"/>
  <c r="BV70" i="73" s="1"/>
  <c r="BV71" i="73" s="1"/>
  <c r="BD57" i="73"/>
  <c r="BD58" i="73" s="1"/>
  <c r="BD59" i="73" s="1"/>
  <c r="BD60" i="73" s="1"/>
  <c r="BD61" i="73" s="1"/>
  <c r="BD62" i="73" s="1"/>
  <c r="BD63" i="73" s="1"/>
  <c r="BD64" i="73" s="1"/>
  <c r="BD65" i="73" s="1"/>
  <c r="BD66" i="73" s="1"/>
  <c r="BD67" i="73" s="1"/>
  <c r="BD68" i="73" s="1"/>
  <c r="BD69" i="73" s="1"/>
  <c r="BD70" i="73" s="1"/>
  <c r="BD71" i="73" s="1"/>
  <c r="T57" i="73"/>
  <c r="T58" i="73" s="1"/>
  <c r="T59" i="73" s="1"/>
  <c r="T60" i="73" s="1"/>
  <c r="T61" i="73" s="1"/>
  <c r="T62" i="73" s="1"/>
  <c r="T63" i="73" s="1"/>
  <c r="T64" i="73" s="1"/>
  <c r="T65" i="73" s="1"/>
  <c r="T66" i="73" s="1"/>
  <c r="T67" i="73" s="1"/>
  <c r="T68" i="73" s="1"/>
  <c r="T69" i="73" s="1"/>
  <c r="T70" i="73" s="1"/>
  <c r="T71" i="73" s="1"/>
  <c r="B57" i="73"/>
  <c r="B58" i="73" s="1"/>
  <c r="B59" i="73" s="1"/>
  <c r="B60" i="73" s="1"/>
  <c r="B61" i="73" s="1"/>
  <c r="B62" i="73" s="1"/>
  <c r="B63" i="73" s="1"/>
  <c r="B64" i="73" s="1"/>
  <c r="B65" i="73" s="1"/>
  <c r="B66" i="73" s="1"/>
  <c r="B67" i="73" s="1"/>
  <c r="B68" i="73" s="1"/>
  <c r="B69" i="73" s="1"/>
  <c r="B70" i="73" s="1"/>
  <c r="B71" i="73" s="1"/>
  <c r="BX55" i="73"/>
  <c r="BY55" i="73" s="1"/>
  <c r="BZ55" i="73" s="1"/>
  <c r="CA55" i="73" s="1"/>
  <c r="CB55" i="73" s="1"/>
  <c r="CC55" i="73" s="1"/>
  <c r="CD55" i="73" s="1"/>
  <c r="CE55" i="73" s="1"/>
  <c r="CF55" i="73" s="1"/>
  <c r="CG55" i="73" s="1"/>
  <c r="CH55" i="73" s="1"/>
  <c r="CI55" i="73" s="1"/>
  <c r="CJ55" i="73" s="1"/>
  <c r="CK55" i="73" s="1"/>
  <c r="CL55" i="73" s="1"/>
  <c r="BF55" i="73"/>
  <c r="BG55" i="73" s="1"/>
  <c r="BH55" i="73" s="1"/>
  <c r="BI55" i="73" s="1"/>
  <c r="BJ55" i="73" s="1"/>
  <c r="BK55" i="73" s="1"/>
  <c r="BL55" i="73" s="1"/>
  <c r="BM55" i="73" s="1"/>
  <c r="BN55" i="73" s="1"/>
  <c r="BO55" i="73" s="1"/>
  <c r="BP55" i="73" s="1"/>
  <c r="BQ55" i="73" s="1"/>
  <c r="BR55" i="73" s="1"/>
  <c r="BS55" i="73" s="1"/>
  <c r="BT55" i="73" s="1"/>
  <c r="W55" i="73"/>
  <c r="X55" i="73" s="1"/>
  <c r="Y55" i="73" s="1"/>
  <c r="Z55" i="73" s="1"/>
  <c r="AA55" i="73" s="1"/>
  <c r="AB55" i="73" s="1"/>
  <c r="AC55" i="73" s="1"/>
  <c r="AD55" i="73" s="1"/>
  <c r="AE55" i="73" s="1"/>
  <c r="AF55" i="73" s="1"/>
  <c r="AG55" i="73" s="1"/>
  <c r="AH55" i="73" s="1"/>
  <c r="AI55" i="73" s="1"/>
  <c r="AJ55" i="73" s="1"/>
  <c r="V55" i="73"/>
  <c r="D55" i="73"/>
  <c r="E55" i="73" s="1"/>
  <c r="F55" i="73" s="1"/>
  <c r="G55" i="73" s="1"/>
  <c r="H55" i="73" s="1"/>
  <c r="I55" i="73" s="1"/>
  <c r="J55" i="73" s="1"/>
  <c r="K55" i="73" s="1"/>
  <c r="L55" i="73" s="1"/>
  <c r="M55" i="73" s="1"/>
  <c r="N55" i="73" s="1"/>
  <c r="O55" i="73" s="1"/>
  <c r="P55" i="73" s="1"/>
  <c r="Q55" i="73" s="1"/>
  <c r="R55" i="73" s="1"/>
  <c r="CN39" i="73"/>
  <c r="CN40" i="73" s="1"/>
  <c r="CN41" i="73" s="1"/>
  <c r="CN42" i="73" s="1"/>
  <c r="CN43" i="73" s="1"/>
  <c r="CN44" i="73" s="1"/>
  <c r="CN45" i="73" s="1"/>
  <c r="CN46" i="73" s="1"/>
  <c r="CN47" i="73" s="1"/>
  <c r="CN48" i="73" s="1"/>
  <c r="CN49" i="73" s="1"/>
  <c r="CN50" i="73" s="1"/>
  <c r="CN51" i="73" s="1"/>
  <c r="CN52" i="73" s="1"/>
  <c r="CN53" i="73" s="1"/>
  <c r="BV39" i="73"/>
  <c r="BV40" i="73" s="1"/>
  <c r="BV41" i="73" s="1"/>
  <c r="BV42" i="73" s="1"/>
  <c r="BV43" i="73" s="1"/>
  <c r="BV44" i="73" s="1"/>
  <c r="BV45" i="73" s="1"/>
  <c r="BV46" i="73" s="1"/>
  <c r="BV47" i="73" s="1"/>
  <c r="BV48" i="73" s="1"/>
  <c r="BV49" i="73" s="1"/>
  <c r="BV50" i="73" s="1"/>
  <c r="BV51" i="73" s="1"/>
  <c r="BV52" i="73" s="1"/>
  <c r="BV53" i="73" s="1"/>
  <c r="BD39" i="73"/>
  <c r="BD40" i="73" s="1"/>
  <c r="BD41" i="73" s="1"/>
  <c r="BD42" i="73" s="1"/>
  <c r="BD43" i="73" s="1"/>
  <c r="BD44" i="73" s="1"/>
  <c r="BD45" i="73" s="1"/>
  <c r="BD46" i="73" s="1"/>
  <c r="BD47" i="73" s="1"/>
  <c r="BD48" i="73" s="1"/>
  <c r="BD49" i="73" s="1"/>
  <c r="BD50" i="73" s="1"/>
  <c r="BD51" i="73" s="1"/>
  <c r="BD52" i="73" s="1"/>
  <c r="BD53" i="73" s="1"/>
  <c r="T39" i="73"/>
  <c r="T40" i="73" s="1"/>
  <c r="T41" i="73" s="1"/>
  <c r="T42" i="73" s="1"/>
  <c r="T43" i="73" s="1"/>
  <c r="T44" i="73" s="1"/>
  <c r="T45" i="73" s="1"/>
  <c r="T46" i="73" s="1"/>
  <c r="T47" i="73" s="1"/>
  <c r="T48" i="73" s="1"/>
  <c r="T49" i="73" s="1"/>
  <c r="T50" i="73" s="1"/>
  <c r="T51" i="73" s="1"/>
  <c r="T52" i="73" s="1"/>
  <c r="T53" i="73" s="1"/>
  <c r="B39" i="73"/>
  <c r="B40" i="73" s="1"/>
  <c r="B41" i="73" s="1"/>
  <c r="B42" i="73" s="1"/>
  <c r="B43" i="73" s="1"/>
  <c r="B44" i="73" s="1"/>
  <c r="B45" i="73" s="1"/>
  <c r="B46" i="73" s="1"/>
  <c r="B47" i="73" s="1"/>
  <c r="B48" i="73" s="1"/>
  <c r="B49" i="73" s="1"/>
  <c r="B50" i="73" s="1"/>
  <c r="B51" i="73" s="1"/>
  <c r="B52" i="73" s="1"/>
  <c r="B53" i="73" s="1"/>
  <c r="CQ37" i="73"/>
  <c r="CR37" i="73" s="1"/>
  <c r="CS37" i="73" s="1"/>
  <c r="CT37" i="73" s="1"/>
  <c r="CU37" i="73" s="1"/>
  <c r="CV37" i="73" s="1"/>
  <c r="CW37" i="73" s="1"/>
  <c r="CX37" i="73" s="1"/>
  <c r="CY37" i="73" s="1"/>
  <c r="CZ37" i="73" s="1"/>
  <c r="DA37" i="73" s="1"/>
  <c r="DB37" i="73" s="1"/>
  <c r="DC37" i="73" s="1"/>
  <c r="DD37" i="73" s="1"/>
  <c r="CP37" i="73"/>
  <c r="BX37" i="73"/>
  <c r="BY37" i="73" s="1"/>
  <c r="BZ37" i="73" s="1"/>
  <c r="CA37" i="73" s="1"/>
  <c r="CB37" i="73" s="1"/>
  <c r="CC37" i="73" s="1"/>
  <c r="CD37" i="73" s="1"/>
  <c r="CE37" i="73" s="1"/>
  <c r="CF37" i="73" s="1"/>
  <c r="CG37" i="73" s="1"/>
  <c r="CH37" i="73" s="1"/>
  <c r="CI37" i="73" s="1"/>
  <c r="CJ37" i="73" s="1"/>
  <c r="CK37" i="73" s="1"/>
  <c r="CL37" i="73" s="1"/>
  <c r="BF37" i="73"/>
  <c r="BG37" i="73" s="1"/>
  <c r="BH37" i="73" s="1"/>
  <c r="BI37" i="73" s="1"/>
  <c r="BJ37" i="73" s="1"/>
  <c r="BK37" i="73" s="1"/>
  <c r="BL37" i="73" s="1"/>
  <c r="BM37" i="73" s="1"/>
  <c r="BN37" i="73" s="1"/>
  <c r="BO37" i="73" s="1"/>
  <c r="BP37" i="73" s="1"/>
  <c r="BQ37" i="73" s="1"/>
  <c r="BR37" i="73" s="1"/>
  <c r="BS37" i="73" s="1"/>
  <c r="BT37" i="73" s="1"/>
  <c r="V37" i="73"/>
  <c r="W37" i="73" s="1"/>
  <c r="X37" i="73" s="1"/>
  <c r="Y37" i="73" s="1"/>
  <c r="Z37" i="73" s="1"/>
  <c r="AA37" i="73" s="1"/>
  <c r="AB37" i="73" s="1"/>
  <c r="AC37" i="73" s="1"/>
  <c r="AD37" i="73" s="1"/>
  <c r="AE37" i="73" s="1"/>
  <c r="AF37" i="73" s="1"/>
  <c r="AG37" i="73" s="1"/>
  <c r="AH37" i="73" s="1"/>
  <c r="AI37" i="73" s="1"/>
  <c r="AJ37" i="73" s="1"/>
  <c r="D37" i="73"/>
  <c r="E37" i="73" s="1"/>
  <c r="F37" i="73" s="1"/>
  <c r="G37" i="73" s="1"/>
  <c r="H37" i="73" s="1"/>
  <c r="I37" i="73" s="1"/>
  <c r="J37" i="73" s="1"/>
  <c r="K37" i="73" s="1"/>
  <c r="L37" i="73" s="1"/>
  <c r="M37" i="73" s="1"/>
  <c r="N37" i="73" s="1"/>
  <c r="O37" i="73" s="1"/>
  <c r="P37" i="73" s="1"/>
  <c r="Q37" i="73" s="1"/>
  <c r="R37" i="73" s="1"/>
  <c r="CN21" i="73"/>
  <c r="CN22" i="73" s="1"/>
  <c r="CN23" i="73" s="1"/>
  <c r="CN24" i="73" s="1"/>
  <c r="CN25" i="73" s="1"/>
  <c r="CN26" i="73" s="1"/>
  <c r="CN27" i="73" s="1"/>
  <c r="CN28" i="73" s="1"/>
  <c r="CN29" i="73" s="1"/>
  <c r="CN30" i="73" s="1"/>
  <c r="CN31" i="73" s="1"/>
  <c r="CN32" i="73" s="1"/>
  <c r="CN33" i="73" s="1"/>
  <c r="CN34" i="73" s="1"/>
  <c r="CN35" i="73" s="1"/>
  <c r="BV21" i="73"/>
  <c r="BV22" i="73" s="1"/>
  <c r="BV23" i="73" s="1"/>
  <c r="BV24" i="73" s="1"/>
  <c r="BV25" i="73" s="1"/>
  <c r="BV26" i="73" s="1"/>
  <c r="BV27" i="73" s="1"/>
  <c r="BV28" i="73" s="1"/>
  <c r="BV29" i="73" s="1"/>
  <c r="BV30" i="73" s="1"/>
  <c r="BV31" i="73" s="1"/>
  <c r="BV32" i="73" s="1"/>
  <c r="BV33" i="73" s="1"/>
  <c r="BV34" i="73" s="1"/>
  <c r="BV35" i="73" s="1"/>
  <c r="BD21" i="73"/>
  <c r="BD22" i="73" s="1"/>
  <c r="BD23" i="73" s="1"/>
  <c r="BD24" i="73" s="1"/>
  <c r="BD25" i="73" s="1"/>
  <c r="BD26" i="73" s="1"/>
  <c r="BD27" i="73" s="1"/>
  <c r="BD28" i="73" s="1"/>
  <c r="BD29" i="73" s="1"/>
  <c r="BD30" i="73" s="1"/>
  <c r="BD31" i="73" s="1"/>
  <c r="BD32" i="73" s="1"/>
  <c r="BD33" i="73" s="1"/>
  <c r="BD34" i="73" s="1"/>
  <c r="BD35" i="73" s="1"/>
  <c r="T21" i="73"/>
  <c r="T22" i="73" s="1"/>
  <c r="T23" i="73" s="1"/>
  <c r="T24" i="73" s="1"/>
  <c r="T25" i="73" s="1"/>
  <c r="T26" i="73" s="1"/>
  <c r="T27" i="73" s="1"/>
  <c r="T28" i="73" s="1"/>
  <c r="T29" i="73" s="1"/>
  <c r="T30" i="73" s="1"/>
  <c r="T31" i="73" s="1"/>
  <c r="T32" i="73" s="1"/>
  <c r="T33" i="73" s="1"/>
  <c r="T34" i="73" s="1"/>
  <c r="T35" i="73" s="1"/>
  <c r="B21" i="73"/>
  <c r="B22" i="73" s="1"/>
  <c r="B23" i="73" s="1"/>
  <c r="B24" i="73" s="1"/>
  <c r="B25" i="73" s="1"/>
  <c r="B26" i="73" s="1"/>
  <c r="B27" i="73" s="1"/>
  <c r="B28" i="73" s="1"/>
  <c r="B29" i="73" s="1"/>
  <c r="B30" i="73" s="1"/>
  <c r="B31" i="73" s="1"/>
  <c r="B32" i="73" s="1"/>
  <c r="B33" i="73" s="1"/>
  <c r="B34" i="73" s="1"/>
  <c r="B35" i="73" s="1"/>
  <c r="CP19" i="73"/>
  <c r="CQ19" i="73" s="1"/>
  <c r="CR19" i="73" s="1"/>
  <c r="CS19" i="73" s="1"/>
  <c r="CT19" i="73" s="1"/>
  <c r="CU19" i="73" s="1"/>
  <c r="CV19" i="73" s="1"/>
  <c r="CW19" i="73" s="1"/>
  <c r="CX19" i="73" s="1"/>
  <c r="CY19" i="73" s="1"/>
  <c r="CZ19" i="73" s="1"/>
  <c r="DA19" i="73" s="1"/>
  <c r="DB19" i="73" s="1"/>
  <c r="DC19" i="73" s="1"/>
  <c r="DD19" i="73" s="1"/>
  <c r="BX19" i="73"/>
  <c r="BY19" i="73" s="1"/>
  <c r="BZ19" i="73" s="1"/>
  <c r="CA19" i="73" s="1"/>
  <c r="CB19" i="73" s="1"/>
  <c r="CC19" i="73" s="1"/>
  <c r="CD19" i="73" s="1"/>
  <c r="CE19" i="73" s="1"/>
  <c r="CF19" i="73" s="1"/>
  <c r="CG19" i="73" s="1"/>
  <c r="CH19" i="73" s="1"/>
  <c r="CI19" i="73" s="1"/>
  <c r="CJ19" i="73" s="1"/>
  <c r="CK19" i="73" s="1"/>
  <c r="CL19" i="73" s="1"/>
  <c r="BF19" i="73"/>
  <c r="BG19" i="73" s="1"/>
  <c r="BH19" i="73" s="1"/>
  <c r="BI19" i="73" s="1"/>
  <c r="BJ19" i="73" s="1"/>
  <c r="BK19" i="73" s="1"/>
  <c r="BL19" i="73" s="1"/>
  <c r="BM19" i="73" s="1"/>
  <c r="BN19" i="73" s="1"/>
  <c r="BO19" i="73" s="1"/>
  <c r="BP19" i="73" s="1"/>
  <c r="BQ19" i="73" s="1"/>
  <c r="BR19" i="73" s="1"/>
  <c r="BS19" i="73" s="1"/>
  <c r="BT19" i="73" s="1"/>
  <c r="V19" i="73"/>
  <c r="W19" i="73" s="1"/>
  <c r="X19" i="73" s="1"/>
  <c r="Y19" i="73" s="1"/>
  <c r="Z19" i="73" s="1"/>
  <c r="AA19" i="73" s="1"/>
  <c r="AB19" i="73" s="1"/>
  <c r="AC19" i="73" s="1"/>
  <c r="AD19" i="73" s="1"/>
  <c r="AE19" i="73" s="1"/>
  <c r="AF19" i="73" s="1"/>
  <c r="AG19" i="73" s="1"/>
  <c r="AH19" i="73" s="1"/>
  <c r="AI19" i="73" s="1"/>
  <c r="AJ19" i="73" s="1"/>
  <c r="D19" i="73"/>
  <c r="E19" i="73" s="1"/>
  <c r="F19" i="73" s="1"/>
  <c r="G19" i="73" s="1"/>
  <c r="H19" i="73" s="1"/>
  <c r="I19" i="73" s="1"/>
  <c r="J19" i="73" s="1"/>
  <c r="K19" i="73" s="1"/>
  <c r="L19" i="73" s="1"/>
  <c r="M19" i="73" s="1"/>
  <c r="N19" i="73" s="1"/>
  <c r="O19" i="73" s="1"/>
  <c r="P19" i="73" s="1"/>
  <c r="Q19" i="73" s="1"/>
  <c r="R19" i="73" s="1"/>
  <c r="CN3" i="73"/>
  <c r="CN4" i="73" s="1"/>
  <c r="CN5" i="73" s="1"/>
  <c r="CN6" i="73" s="1"/>
  <c r="CN7" i="73" s="1"/>
  <c r="CN8" i="73" s="1"/>
  <c r="CN9" i="73" s="1"/>
  <c r="CN10" i="73" s="1"/>
  <c r="CN11" i="73" s="1"/>
  <c r="CN12" i="73" s="1"/>
  <c r="CN13" i="73" s="1"/>
  <c r="CN14" i="73" s="1"/>
  <c r="CN15" i="73" s="1"/>
  <c r="CN16" i="73" s="1"/>
  <c r="CN17" i="73" s="1"/>
  <c r="BV3" i="73"/>
  <c r="BV4" i="73" s="1"/>
  <c r="BV5" i="73" s="1"/>
  <c r="BV6" i="73" s="1"/>
  <c r="BV7" i="73" s="1"/>
  <c r="BV8" i="73" s="1"/>
  <c r="BV9" i="73" s="1"/>
  <c r="BV10" i="73" s="1"/>
  <c r="BV11" i="73" s="1"/>
  <c r="BV12" i="73" s="1"/>
  <c r="BV13" i="73" s="1"/>
  <c r="BV14" i="73" s="1"/>
  <c r="BV15" i="73" s="1"/>
  <c r="BV16" i="73" s="1"/>
  <c r="BV17" i="73" s="1"/>
  <c r="BD3" i="73"/>
  <c r="BD4" i="73" s="1"/>
  <c r="BD5" i="73" s="1"/>
  <c r="BD6" i="73" s="1"/>
  <c r="BD7" i="73" s="1"/>
  <c r="BD8" i="73" s="1"/>
  <c r="BD9" i="73" s="1"/>
  <c r="BD10" i="73" s="1"/>
  <c r="BD11" i="73" s="1"/>
  <c r="BD12" i="73" s="1"/>
  <c r="BD13" i="73" s="1"/>
  <c r="BD14" i="73" s="1"/>
  <c r="BD15" i="73" s="1"/>
  <c r="BD16" i="73" s="1"/>
  <c r="BD17" i="73" s="1"/>
  <c r="AL3" i="73"/>
  <c r="AL4" i="73" s="1"/>
  <c r="AL5" i="73" s="1"/>
  <c r="AL6" i="73" s="1"/>
  <c r="AL7" i="73" s="1"/>
  <c r="AL8" i="73" s="1"/>
  <c r="AL9" i="73" s="1"/>
  <c r="AL10" i="73" s="1"/>
  <c r="AL11" i="73" s="1"/>
  <c r="AL12" i="73" s="1"/>
  <c r="AL13" i="73" s="1"/>
  <c r="AL14" i="73" s="1"/>
  <c r="AL15" i="73" s="1"/>
  <c r="AL16" i="73" s="1"/>
  <c r="AL17" i="73" s="1"/>
  <c r="T3" i="73"/>
  <c r="T4" i="73" s="1"/>
  <c r="T5" i="73" s="1"/>
  <c r="T6" i="73" s="1"/>
  <c r="T7" i="73" s="1"/>
  <c r="T8" i="73" s="1"/>
  <c r="T9" i="73" s="1"/>
  <c r="T10" i="73" s="1"/>
  <c r="T11" i="73" s="1"/>
  <c r="T12" i="73" s="1"/>
  <c r="T13" i="73" s="1"/>
  <c r="T14" i="73" s="1"/>
  <c r="T15" i="73" s="1"/>
  <c r="T16" i="73" s="1"/>
  <c r="T17" i="73" s="1"/>
  <c r="B3" i="73"/>
  <c r="B4" i="73" s="1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CR1" i="73"/>
  <c r="CS1" i="73" s="1"/>
  <c r="CT1" i="73" s="1"/>
  <c r="CU1" i="73" s="1"/>
  <c r="CV1" i="73" s="1"/>
  <c r="CW1" i="73" s="1"/>
  <c r="CX1" i="73" s="1"/>
  <c r="CY1" i="73" s="1"/>
  <c r="CZ1" i="73" s="1"/>
  <c r="DA1" i="73" s="1"/>
  <c r="DB1" i="73" s="1"/>
  <c r="DC1" i="73" s="1"/>
  <c r="DD1" i="73" s="1"/>
  <c r="CP1" i="73"/>
  <c r="CQ1" i="73" s="1"/>
  <c r="BY1" i="73"/>
  <c r="BZ1" i="73" s="1"/>
  <c r="CA1" i="73" s="1"/>
  <c r="CB1" i="73" s="1"/>
  <c r="CC1" i="73" s="1"/>
  <c r="CD1" i="73" s="1"/>
  <c r="CE1" i="73" s="1"/>
  <c r="CF1" i="73" s="1"/>
  <c r="CG1" i="73" s="1"/>
  <c r="CH1" i="73" s="1"/>
  <c r="CI1" i="73" s="1"/>
  <c r="CJ1" i="73" s="1"/>
  <c r="CK1" i="73" s="1"/>
  <c r="CL1" i="73" s="1"/>
  <c r="BX1" i="73"/>
  <c r="BH1" i="73"/>
  <c r="BI1" i="73" s="1"/>
  <c r="BJ1" i="73" s="1"/>
  <c r="BK1" i="73" s="1"/>
  <c r="BL1" i="73" s="1"/>
  <c r="BM1" i="73" s="1"/>
  <c r="BN1" i="73" s="1"/>
  <c r="BO1" i="73" s="1"/>
  <c r="BP1" i="73" s="1"/>
  <c r="BQ1" i="73" s="1"/>
  <c r="BR1" i="73" s="1"/>
  <c r="BS1" i="73" s="1"/>
  <c r="BT1" i="73" s="1"/>
  <c r="BF1" i="73"/>
  <c r="BG1" i="73" s="1"/>
  <c r="AO1" i="73"/>
  <c r="AP1" i="73" s="1"/>
  <c r="AQ1" i="73" s="1"/>
  <c r="AR1" i="73" s="1"/>
  <c r="AS1" i="73" s="1"/>
  <c r="AT1" i="73" s="1"/>
  <c r="AU1" i="73" s="1"/>
  <c r="AV1" i="73" s="1"/>
  <c r="AW1" i="73" s="1"/>
  <c r="AX1" i="73" s="1"/>
  <c r="AY1" i="73" s="1"/>
  <c r="AZ1" i="73" s="1"/>
  <c r="BA1" i="73" s="1"/>
  <c r="BB1" i="73" s="1"/>
  <c r="AN1" i="73"/>
  <c r="X1" i="73"/>
  <c r="Y1" i="73" s="1"/>
  <c r="Z1" i="73" s="1"/>
  <c r="AA1" i="73" s="1"/>
  <c r="AB1" i="73" s="1"/>
  <c r="AC1" i="73" s="1"/>
  <c r="AD1" i="73" s="1"/>
  <c r="AE1" i="73" s="1"/>
  <c r="AF1" i="73" s="1"/>
  <c r="AG1" i="73" s="1"/>
  <c r="AH1" i="73" s="1"/>
  <c r="AI1" i="73" s="1"/>
  <c r="AJ1" i="73" s="1"/>
  <c r="V1" i="73"/>
  <c r="W1" i="73" s="1"/>
  <c r="E1" i="73"/>
  <c r="F1" i="73" s="1"/>
  <c r="G1" i="73" s="1"/>
  <c r="H1" i="73" s="1"/>
  <c r="I1" i="73" s="1"/>
  <c r="J1" i="73" s="1"/>
  <c r="K1" i="73" s="1"/>
  <c r="L1" i="73" s="1"/>
  <c r="M1" i="73" s="1"/>
  <c r="N1" i="73" s="1"/>
  <c r="O1" i="73" s="1"/>
  <c r="P1" i="73" s="1"/>
  <c r="Q1" i="73" s="1"/>
  <c r="R1" i="73" s="1"/>
  <c r="D1" i="73"/>
  <c r="CN57" i="65"/>
  <c r="CN58" i="65" s="1"/>
  <c r="CN59" i="65" s="1"/>
  <c r="CN60" i="65" s="1"/>
  <c r="CN61" i="65" s="1"/>
  <c r="CN62" i="65" s="1"/>
  <c r="CN63" i="65" s="1"/>
  <c r="CN64" i="65" s="1"/>
  <c r="CN65" i="65" s="1"/>
  <c r="CN66" i="65" s="1"/>
  <c r="CN67" i="65" s="1"/>
  <c r="CN68" i="65" s="1"/>
  <c r="CN69" i="65" s="1"/>
  <c r="CN70" i="65" s="1"/>
  <c r="CN71" i="65" s="1"/>
  <c r="CP55" i="65"/>
  <c r="CQ55" i="65" s="1"/>
  <c r="CR55" i="65" s="1"/>
  <c r="CS55" i="65" s="1"/>
  <c r="CT55" i="65" s="1"/>
  <c r="CU55" i="65" s="1"/>
  <c r="CV55" i="65" s="1"/>
  <c r="CW55" i="65" s="1"/>
  <c r="CX55" i="65" s="1"/>
  <c r="CY55" i="65" s="1"/>
  <c r="CZ55" i="65" s="1"/>
  <c r="DA55" i="65" s="1"/>
  <c r="DB55" i="65" s="1"/>
  <c r="DC55" i="65" s="1"/>
  <c r="DD55" i="65" s="1"/>
  <c r="CN40" i="65"/>
  <c r="CN41" i="65" s="1"/>
  <c r="CN42" i="65" s="1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N39" i="65"/>
  <c r="CP37" i="65"/>
  <c r="CQ37" i="65" s="1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F71" i="69"/>
  <c r="G71" i="69" s="1"/>
  <c r="E71" i="69"/>
  <c r="L69" i="69"/>
  <c r="L70" i="69" s="1"/>
  <c r="L71" i="69" s="1"/>
  <c r="H68" i="69"/>
  <c r="H69" i="69" s="1"/>
  <c r="H70" i="69" s="1"/>
  <c r="P66" i="69"/>
  <c r="Q66" i="69" s="1"/>
  <c r="O66" i="69"/>
  <c r="G61" i="69"/>
  <c r="H61" i="69" s="1"/>
  <c r="F61" i="69"/>
  <c r="M59" i="69"/>
  <c r="M60" i="69" s="1"/>
  <c r="M61" i="69" s="1"/>
  <c r="C58" i="69"/>
  <c r="C59" i="69" s="1"/>
  <c r="C60" i="69" s="1"/>
  <c r="Q56" i="69"/>
  <c r="R56" i="69" s="1"/>
  <c r="P56" i="69"/>
  <c r="AD51" i="75" l="1"/>
  <c r="AE51" i="75" s="1"/>
  <c r="AF51" i="75" s="1"/>
  <c r="AG51" i="75" s="1"/>
  <c r="AH51" i="75" s="1"/>
  <c r="T105" i="72"/>
  <c r="U105" i="72" s="1"/>
  <c r="V105" i="72" s="1"/>
  <c r="W105" i="72" s="1"/>
  <c r="X105" i="72" s="1"/>
  <c r="Y105" i="72" s="1"/>
  <c r="Z105" i="72" s="1"/>
  <c r="AA105" i="72" s="1"/>
  <c r="AB105" i="72" s="1"/>
  <c r="AC105" i="72" s="1"/>
  <c r="AD105" i="72" s="1"/>
  <c r="AE105" i="72" s="1"/>
  <c r="AF105" i="72" s="1"/>
  <c r="AG105" i="72" s="1"/>
  <c r="AH105" i="72" s="1"/>
  <c r="D105" i="72"/>
  <c r="E105" i="72" s="1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T70" i="72"/>
  <c r="U70" i="72" s="1"/>
  <c r="V70" i="72" s="1"/>
  <c r="W70" i="72" s="1"/>
  <c r="X70" i="72" s="1"/>
  <c r="Y70" i="72" s="1"/>
  <c r="Z70" i="72" s="1"/>
  <c r="AA70" i="72" s="1"/>
  <c r="AB70" i="72" s="1"/>
  <c r="AC70" i="72" s="1"/>
  <c r="AD70" i="72" s="1"/>
  <c r="AE70" i="72" s="1"/>
  <c r="AF70" i="72" s="1"/>
  <c r="AG70" i="72" s="1"/>
  <c r="AH70" i="72" s="1"/>
  <c r="E70" i="72"/>
  <c r="F70" i="72" s="1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D70" i="72"/>
  <c r="V35" i="72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T35" i="72"/>
  <c r="U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90" i="72"/>
  <c r="AI91" i="72" s="1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0" i="72"/>
  <c r="B91" i="72" s="1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55" i="72"/>
  <c r="AI56" i="72" s="1"/>
  <c r="AI57" i="72" s="1"/>
  <c r="AI58" i="72" s="1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B55" i="72"/>
  <c r="B56" i="72" s="1"/>
  <c r="B57" i="72" s="1"/>
  <c r="B58" i="72" s="1"/>
  <c r="B59" i="72" s="1"/>
  <c r="B60" i="72" s="1"/>
  <c r="B61" i="72" s="1"/>
  <c r="B62" i="72" s="1"/>
  <c r="B63" i="72" s="1"/>
  <c r="B64" i="72" s="1"/>
  <c r="B65" i="72" s="1"/>
  <c r="B66" i="72" s="1"/>
  <c r="B67" i="72" s="1"/>
  <c r="B68" i="72" s="1"/>
  <c r="B69" i="72" s="1"/>
  <c r="AN72" i="72"/>
  <c r="AO72" i="72" s="1"/>
  <c r="AP72" i="72" s="1"/>
  <c r="AQ72" i="72" s="1"/>
  <c r="AR72" i="72" s="1"/>
  <c r="AS72" i="72" s="1"/>
  <c r="AT72" i="72" s="1"/>
  <c r="AU72" i="72" s="1"/>
  <c r="AV72" i="72" s="1"/>
  <c r="AW72" i="72" s="1"/>
  <c r="AX72" i="72" s="1"/>
  <c r="AY72" i="72" s="1"/>
  <c r="AZ72" i="72" s="1"/>
  <c r="BA72" i="72" s="1"/>
  <c r="BB72" i="72" s="1"/>
  <c r="AI20" i="72"/>
  <c r="AI21" i="72" s="1"/>
  <c r="AI22" i="72" s="1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B20" i="72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I74" i="72"/>
  <c r="AI75" i="72" s="1"/>
  <c r="AI76" i="72" s="1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B74" i="72"/>
  <c r="B75" i="72" s="1"/>
  <c r="B76" i="72" s="1"/>
  <c r="B77" i="72" s="1"/>
  <c r="B78" i="72" s="1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39" i="72"/>
  <c r="AI40" i="72" s="1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B39" i="72"/>
  <c r="B40" i="72" s="1"/>
  <c r="B41" i="72" s="1"/>
  <c r="B42" i="72" s="1"/>
  <c r="B43" i="72" s="1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L4" i="72"/>
  <c r="AL5" i="72" s="1"/>
  <c r="AL6" i="72" s="1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T72" i="72"/>
  <c r="U72" i="72" s="1"/>
  <c r="V72" i="72" s="1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D72" i="72"/>
  <c r="E72" i="72" s="1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D37" i="72"/>
  <c r="E37" i="72" s="1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AN37" i="72"/>
  <c r="AO37" i="72" s="1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2" i="72"/>
  <c r="AO2" i="72" s="1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T2" i="72"/>
  <c r="U2" i="72" s="1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BD4" i="71"/>
  <c r="BD5" i="71" s="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CN22" i="71"/>
  <c r="CN23" i="71" s="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CQ20" i="71"/>
  <c r="CR20" i="71" s="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P20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CP2" i="71"/>
  <c r="CQ2" i="71" s="1"/>
  <c r="CR2" i="71" s="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BV4" i="71" l="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X2" i="71"/>
  <c r="BY2" i="71" s="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V22" i="71"/>
  <c r="BV23" i="71" s="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BX20" i="71"/>
  <c r="BY20" i="71" s="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CN40" i="71" l="1"/>
  <c r="CN41" i="71" s="1"/>
  <c r="CN42" i="71" s="1"/>
  <c r="CN43" i="71" s="1"/>
  <c r="CN44" i="71" s="1"/>
  <c r="CN45" i="71" s="1"/>
  <c r="CN46" i="71" s="1"/>
  <c r="CN47" i="71" s="1"/>
  <c r="CN48" i="71" s="1"/>
  <c r="CN49" i="71" s="1"/>
  <c r="CN50" i="71" s="1"/>
  <c r="CN51" i="71" s="1"/>
  <c r="CN52" i="71" s="1"/>
  <c r="CN53" i="71" s="1"/>
  <c r="CN54" i="71" s="1"/>
  <c r="CP38" i="71"/>
  <c r="CQ38" i="71" s="1"/>
  <c r="CR38" i="71" s="1"/>
  <c r="CS38" i="71" s="1"/>
  <c r="CT38" i="71" s="1"/>
  <c r="CU38" i="71" s="1"/>
  <c r="CV38" i="71" s="1"/>
  <c r="CW38" i="71" s="1"/>
  <c r="CX38" i="71" s="1"/>
  <c r="CY38" i="71" s="1"/>
  <c r="CZ38" i="71" s="1"/>
  <c r="DA38" i="71" s="1"/>
  <c r="DB38" i="71" s="1"/>
  <c r="DC38" i="71" s="1"/>
  <c r="DD38" i="71" s="1"/>
  <c r="B20" i="71"/>
  <c r="B21" i="71" s="1"/>
  <c r="B22" i="71" s="1"/>
  <c r="B23" i="71" s="1"/>
  <c r="B24" i="71" s="1"/>
  <c r="B25" i="71" s="1"/>
  <c r="B26" i="71" s="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T2" i="71"/>
  <c r="U2" i="71" s="1"/>
  <c r="V2" i="71" s="1"/>
  <c r="W2" i="71" s="1"/>
  <c r="X2" i="71" s="1"/>
  <c r="Y2" i="71" s="1"/>
  <c r="Z2" i="71" s="1"/>
  <c r="D2" i="71"/>
  <c r="E2" i="71" s="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BD40" i="71"/>
  <c r="BD41" i="71" s="1"/>
  <c r="BD42" i="71" s="1"/>
  <c r="BD43" i="71" s="1"/>
  <c r="BD44" i="71" s="1"/>
  <c r="BD45" i="71" s="1"/>
  <c r="BD46" i="71" s="1"/>
  <c r="BD47" i="71" s="1"/>
  <c r="BD48" i="71" s="1"/>
  <c r="BD49" i="71" s="1"/>
  <c r="BD50" i="71" s="1"/>
  <c r="BD51" i="71" s="1"/>
  <c r="BD52" i="71" s="1"/>
  <c r="BD53" i="71" s="1"/>
  <c r="BD54" i="71" s="1"/>
  <c r="BF38" i="71"/>
  <c r="BG38" i="71" s="1"/>
  <c r="BH38" i="71" s="1"/>
  <c r="BI38" i="71" s="1"/>
  <c r="BJ38" i="71" s="1"/>
  <c r="BK38" i="71" s="1"/>
  <c r="BL38" i="71" s="1"/>
  <c r="BM38" i="71" s="1"/>
  <c r="BN38" i="71" s="1"/>
  <c r="BO38" i="71" s="1"/>
  <c r="BP38" i="71" s="1"/>
  <c r="BQ38" i="71" s="1"/>
  <c r="BR38" i="71" s="1"/>
  <c r="BS38" i="71" s="1"/>
  <c r="BT38" i="71" s="1"/>
  <c r="AL57" i="70" l="1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AN55" i="70"/>
  <c r="AO55" i="70" s="1"/>
  <c r="AP55" i="70" s="1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L21" i="70"/>
  <c r="AL22" i="70" s="1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AN19" i="70"/>
  <c r="AO19" i="70" s="1"/>
  <c r="AP19" i="70" s="1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DF57" i="70" l="1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CN63" i="70" s="1"/>
  <c r="CN64" i="70" s="1"/>
  <c r="CN65" i="70" s="1"/>
  <c r="CN66" i="70" s="1"/>
  <c r="CN67" i="70" s="1"/>
  <c r="CN68" i="70" s="1"/>
  <c r="CN69" i="70" s="1"/>
  <c r="CN70" i="70" s="1"/>
  <c r="CN71" i="70" s="1"/>
  <c r="BV57" i="70"/>
  <c r="BV58" i="70" s="1"/>
  <c r="BV59" i="70" s="1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D57" i="70"/>
  <c r="BD58" i="70" s="1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B58" i="70" s="1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H55" i="70"/>
  <c r="DI55" i="70" s="1"/>
  <c r="DJ55" i="70" s="1"/>
  <c r="DK55" i="70" s="1"/>
  <c r="DL55" i="70" s="1"/>
  <c r="DM55" i="70" s="1"/>
  <c r="DN55" i="70" s="1"/>
  <c r="DO55" i="70" s="1"/>
  <c r="DP55" i="70" s="1"/>
  <c r="DQ55" i="70" s="1"/>
  <c r="DR55" i="70" s="1"/>
  <c r="DS55" i="70" s="1"/>
  <c r="DT55" i="70" s="1"/>
  <c r="DU55" i="70" s="1"/>
  <c r="DV55" i="70" s="1"/>
  <c r="CQ55" i="70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P55" i="70"/>
  <c r="BZ55" i="70"/>
  <c r="CA55" i="70" s="1"/>
  <c r="CB55" i="70" s="1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F55" i="70"/>
  <c r="BG55" i="70" s="1"/>
  <c r="BH55" i="70" s="1"/>
  <c r="BI55" i="70" s="1"/>
  <c r="BJ55" i="70" s="1"/>
  <c r="BK55" i="70" s="1"/>
  <c r="BL55" i="70" s="1"/>
  <c r="BM55" i="70" s="1"/>
  <c r="BN55" i="70" s="1"/>
  <c r="BO55" i="70" s="1"/>
  <c r="BP55" i="70" s="1"/>
  <c r="BQ55" i="70" s="1"/>
  <c r="BR55" i="70" s="1"/>
  <c r="BS55" i="70" s="1"/>
  <c r="BT55" i="70" s="1"/>
  <c r="V55" i="70"/>
  <c r="W55" i="70" s="1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E55" i="70"/>
  <c r="F55" i="70" s="1"/>
  <c r="G55" i="70" s="1"/>
  <c r="H55" i="70" s="1"/>
  <c r="I55" i="70" s="1"/>
  <c r="J55" i="70" s="1"/>
  <c r="K55" i="70" s="1"/>
  <c r="L55" i="70" s="1"/>
  <c r="M55" i="70" s="1"/>
  <c r="N55" i="70" s="1"/>
  <c r="O55" i="70" s="1"/>
  <c r="P55" i="70" s="1"/>
  <c r="Q55" i="70" s="1"/>
  <c r="R55" i="70" s="1"/>
  <c r="D55" i="70"/>
  <c r="BV40" i="70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40" i="70"/>
  <c r="B41" i="70" s="1"/>
  <c r="B42" i="70" s="1"/>
  <c r="B43" i="70" s="1"/>
  <c r="B44" i="70" s="1"/>
  <c r="B45" i="70" s="1"/>
  <c r="B46" i="70" s="1"/>
  <c r="B47" i="70" s="1"/>
  <c r="B48" i="70" s="1"/>
  <c r="B49" i="70" s="1"/>
  <c r="B50" i="70" s="1"/>
  <c r="B51" i="70" s="1"/>
  <c r="B52" i="70" s="1"/>
  <c r="B53" i="70" s="1"/>
  <c r="DF39" i="70"/>
  <c r="DF40" i="70" s="1"/>
  <c r="DF41" i="70" s="1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CN39" i="70"/>
  <c r="CN40" i="70" s="1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BV39" i="70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AL40" i="70" s="1"/>
  <c r="AL41" i="70" s="1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T39" i="70"/>
  <c r="T40" i="70" s="1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B39" i="70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Q37" i="70"/>
  <c r="CR37" i="70" s="1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P37" i="70"/>
  <c r="BX37" i="70"/>
  <c r="BY37" i="70" s="1"/>
  <c r="BZ37" i="70" s="1"/>
  <c r="CA37" i="70" s="1"/>
  <c r="CB37" i="70" s="1"/>
  <c r="CC37" i="70" s="1"/>
  <c r="CD37" i="70" s="1"/>
  <c r="CE37" i="70" s="1"/>
  <c r="CF37" i="70" s="1"/>
  <c r="CG37" i="70" s="1"/>
  <c r="CH37" i="70" s="1"/>
  <c r="CI37" i="70" s="1"/>
  <c r="CJ37" i="70" s="1"/>
  <c r="CK37" i="70" s="1"/>
  <c r="CL37" i="70" s="1"/>
  <c r="BG37" i="70"/>
  <c r="BH37" i="70" s="1"/>
  <c r="BI37" i="70" s="1"/>
  <c r="BJ37" i="70" s="1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W37" i="70"/>
  <c r="X37" i="70" s="1"/>
  <c r="Y37" i="70" s="1"/>
  <c r="Z37" i="70" s="1"/>
  <c r="AA37" i="70" s="1"/>
  <c r="AB37" i="70" s="1"/>
  <c r="AC37" i="70" s="1"/>
  <c r="AD37" i="70" s="1"/>
  <c r="AE37" i="70" s="1"/>
  <c r="AF37" i="70" s="1"/>
  <c r="AG37" i="70" s="1"/>
  <c r="AH37" i="70" s="1"/>
  <c r="AI37" i="70" s="1"/>
  <c r="AJ37" i="70" s="1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DF21" i="70"/>
  <c r="DF22" i="70" s="1"/>
  <c r="DF23" i="70" s="1"/>
  <c r="DF24" i="70" s="1"/>
  <c r="DF25" i="70" s="1"/>
  <c r="DF26" i="70" s="1"/>
  <c r="DF27" i="70" s="1"/>
  <c r="DF28" i="70" s="1"/>
  <c r="DF29" i="70" s="1"/>
  <c r="DF30" i="70" s="1"/>
  <c r="DF31" i="70" s="1"/>
  <c r="DF32" i="70" s="1"/>
  <c r="DF33" i="70" s="1"/>
  <c r="DF34" i="70" s="1"/>
  <c r="DF35" i="70" s="1"/>
  <c r="CN21" i="70"/>
  <c r="CN22" i="70" s="1"/>
  <c r="CN23" i="70" s="1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1" i="70"/>
  <c r="BV22" i="70" s="1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BD31" i="70" s="1"/>
  <c r="BD32" i="70" s="1"/>
  <c r="BD33" i="70" s="1"/>
  <c r="BD34" i="70" s="1"/>
  <c r="BD35" i="70" s="1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T33" i="70" s="1"/>
  <c r="T34" i="70" s="1"/>
  <c r="T35" i="70" s="1"/>
  <c r="B21" i="70"/>
  <c r="B22" i="70" s="1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H19" i="70"/>
  <c r="DI19" i="70" s="1"/>
  <c r="DJ19" i="70" s="1"/>
  <c r="DK19" i="70" s="1"/>
  <c r="DL19" i="70" s="1"/>
  <c r="DM19" i="70" s="1"/>
  <c r="DN19" i="70" s="1"/>
  <c r="DO19" i="70" s="1"/>
  <c r="DP19" i="70" s="1"/>
  <c r="DQ19" i="70" s="1"/>
  <c r="DR19" i="70" s="1"/>
  <c r="DS19" i="70" s="1"/>
  <c r="DT19" i="70" s="1"/>
  <c r="DU19" i="70" s="1"/>
  <c r="DV19" i="70" s="1"/>
  <c r="CP19" i="70"/>
  <c r="CQ19" i="70" s="1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F19" i="70"/>
  <c r="BG19" i="70" s="1"/>
  <c r="BH19" i="70" s="1"/>
  <c r="BI19" i="70" s="1"/>
  <c r="BJ19" i="70" s="1"/>
  <c r="BK19" i="70" s="1"/>
  <c r="BL19" i="70" s="1"/>
  <c r="BM19" i="70" s="1"/>
  <c r="BN19" i="70" s="1"/>
  <c r="BO19" i="70" s="1"/>
  <c r="BP19" i="70" s="1"/>
  <c r="BQ19" i="70" s="1"/>
  <c r="BR19" i="70" s="1"/>
  <c r="BS19" i="70" s="1"/>
  <c r="BT19" i="70" s="1"/>
  <c r="V19" i="70"/>
  <c r="W19" i="70" s="1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E19" i="70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D19" i="70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CN4" i="70" s="1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BD4" i="70" s="1"/>
  <c r="BD5" i="70" s="1"/>
  <c r="BD6" i="70" s="1"/>
  <c r="BD7" i="70" s="1"/>
  <c r="BD8" i="70" s="1"/>
  <c r="BD9" i="70" s="1"/>
  <c r="BD10" i="70" s="1"/>
  <c r="BD11" i="70" s="1"/>
  <c r="BD12" i="70" s="1"/>
  <c r="BD13" i="70" s="1"/>
  <c r="BD14" i="70" s="1"/>
  <c r="BD15" i="70" s="1"/>
  <c r="BD16" i="70" s="1"/>
  <c r="BD17" i="70" s="1"/>
  <c r="AL3" i="70"/>
  <c r="AL4" i="70" s="1"/>
  <c r="AL5" i="70" s="1"/>
  <c r="AL6" i="70" s="1"/>
  <c r="AL7" i="70" s="1"/>
  <c r="AL8" i="70" s="1"/>
  <c r="AL9" i="70" s="1"/>
  <c r="AL10" i="70" s="1"/>
  <c r="AL11" i="70" s="1"/>
  <c r="AL12" i="70" s="1"/>
  <c r="AL13" i="70" s="1"/>
  <c r="AL14" i="70" s="1"/>
  <c r="AL15" i="70" s="1"/>
  <c r="AL16" i="70" s="1"/>
  <c r="AL17" i="70" s="1"/>
  <c r="T3" i="70"/>
  <c r="T4" i="70" s="1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B3" i="70"/>
  <c r="B4" i="70" s="1"/>
  <c r="B5" i="70" s="1"/>
  <c r="B6" i="70" s="1"/>
  <c r="B7" i="70" s="1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DH1" i="70"/>
  <c r="DI1" i="70" s="1"/>
  <c r="DJ1" i="70" s="1"/>
  <c r="DK1" i="70" s="1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N1" i="70"/>
  <c r="AO1" i="70" s="1"/>
  <c r="AP1" i="70" s="1"/>
  <c r="AQ1" i="70" s="1"/>
  <c r="AR1" i="70" s="1"/>
  <c r="AS1" i="70" s="1"/>
  <c r="AT1" i="70" s="1"/>
  <c r="AU1" i="70" s="1"/>
  <c r="AV1" i="70" s="1"/>
  <c r="AW1" i="70" s="1"/>
  <c r="AX1" i="70" s="1"/>
  <c r="AY1" i="70" s="1"/>
  <c r="AZ1" i="70" s="1"/>
  <c r="BA1" i="70" s="1"/>
  <c r="BB1" i="70" s="1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W71" i="69" l="1"/>
  <c r="X71" i="69" s="1"/>
  <c r="Y71" i="69" s="1"/>
  <c r="AD69" i="69"/>
  <c r="AD70" i="69" s="1"/>
  <c r="AD71" i="69" s="1"/>
  <c r="Z69" i="69"/>
  <c r="Z70" i="69" s="1"/>
  <c r="Z68" i="69"/>
  <c r="AG66" i="69"/>
  <c r="AH66" i="69" s="1"/>
  <c r="AI66" i="69" s="1"/>
  <c r="X61" i="69"/>
  <c r="Y61" i="69" s="1"/>
  <c r="Z61" i="69" s="1"/>
  <c r="AE59" i="69"/>
  <c r="AE60" i="69" s="1"/>
  <c r="AE61" i="69" s="1"/>
  <c r="U59" i="69"/>
  <c r="U60" i="69" s="1"/>
  <c r="U58" i="69"/>
  <c r="AH56" i="69"/>
  <c r="AI56" i="69" s="1"/>
  <c r="AJ56" i="69" s="1"/>
  <c r="AO71" i="69" l="1"/>
  <c r="AP71" i="69" s="1"/>
  <c r="AQ71" i="69" s="1"/>
  <c r="AV69" i="69"/>
  <c r="AV70" i="69" s="1"/>
  <c r="AV71" i="69" s="1"/>
  <c r="AR69" i="69"/>
  <c r="AR70" i="69" s="1"/>
  <c r="AR68" i="69"/>
  <c r="AY66" i="69"/>
  <c r="AZ66" i="69" s="1"/>
  <c r="BA66" i="69" s="1"/>
  <c r="AP61" i="69"/>
  <c r="AQ61" i="69" s="1"/>
  <c r="AR61" i="69" s="1"/>
  <c r="AW59" i="69"/>
  <c r="AW60" i="69" s="1"/>
  <c r="AW61" i="69" s="1"/>
  <c r="AM59" i="69"/>
  <c r="AM60" i="69" s="1"/>
  <c r="AM58" i="69"/>
  <c r="AZ56" i="69"/>
  <c r="BA56" i="69" s="1"/>
  <c r="BB56" i="69" s="1"/>
  <c r="EA17" i="69"/>
  <c r="EB17" i="69" s="1"/>
  <c r="EC17" i="69" s="1"/>
  <c r="EH15" i="69"/>
  <c r="EH16" i="69" s="1"/>
  <c r="EH17" i="69" s="1"/>
  <c r="ED15" i="69"/>
  <c r="ED16" i="69" s="1"/>
  <c r="ED14" i="69"/>
  <c r="EK12" i="69"/>
  <c r="EL12" i="69" s="1"/>
  <c r="EM12" i="69" s="1"/>
  <c r="EB7" i="69"/>
  <c r="EC7" i="69" s="1"/>
  <c r="ED7" i="69" s="1"/>
  <c r="EI5" i="69"/>
  <c r="EI6" i="69" s="1"/>
  <c r="EI7" i="69" s="1"/>
  <c r="DY5" i="69"/>
  <c r="DY6" i="69" s="1"/>
  <c r="DY4" i="69"/>
  <c r="EL2" i="69"/>
  <c r="EM2" i="69" s="1"/>
  <c r="EN2" i="69" s="1"/>
  <c r="DJ53" i="69" l="1"/>
  <c r="DK53" i="69" s="1"/>
  <c r="DI53" i="69"/>
  <c r="DP51" i="69"/>
  <c r="DP52" i="69" s="1"/>
  <c r="DP53" i="69" s="1"/>
  <c r="DL50" i="69"/>
  <c r="DL51" i="69" s="1"/>
  <c r="DL52" i="69" s="1"/>
  <c r="DT48" i="69"/>
  <c r="DU48" i="69" s="1"/>
  <c r="DS48" i="69"/>
  <c r="DK43" i="69"/>
  <c r="DL43" i="69" s="1"/>
  <c r="DJ43" i="69"/>
  <c r="DQ41" i="69"/>
  <c r="DQ42" i="69" s="1"/>
  <c r="DQ43" i="69" s="1"/>
  <c r="DG40" i="69"/>
  <c r="DG41" i="69" s="1"/>
  <c r="DG42" i="69" s="1"/>
  <c r="DU38" i="69"/>
  <c r="DV38" i="69" s="1"/>
  <c r="DT38" i="69"/>
  <c r="BR20" i="69"/>
  <c r="BS20" i="69"/>
  <c r="BT20" i="69" s="1"/>
  <c r="BE22" i="69"/>
  <c r="BE23" i="69" s="1"/>
  <c r="BE24" i="69" s="1"/>
  <c r="BO23" i="69"/>
  <c r="BO24" i="69"/>
  <c r="BH25" i="69"/>
  <c r="BI25" i="69"/>
  <c r="BJ25" i="69" s="1"/>
  <c r="BO25" i="69"/>
  <c r="BQ30" i="69"/>
  <c r="BR30" i="69"/>
  <c r="BS30" i="69" s="1"/>
  <c r="BJ32" i="69"/>
  <c r="BJ33" i="69" s="1"/>
  <c r="BJ34" i="69" s="1"/>
  <c r="BN33" i="69"/>
  <c r="BN34" i="69"/>
  <c r="BG35" i="69"/>
  <c r="BH35" i="69"/>
  <c r="BI35" i="69" s="1"/>
  <c r="BN35" i="69"/>
  <c r="BY17" i="69"/>
  <c r="BZ17" i="69" s="1"/>
  <c r="CA17" i="69" s="1"/>
  <c r="CF15" i="69"/>
  <c r="CF16" i="69" s="1"/>
  <c r="CF17" i="69" s="1"/>
  <c r="CB14" i="69"/>
  <c r="CB15" i="69" s="1"/>
  <c r="CB16" i="69" s="1"/>
  <c r="CI12" i="69"/>
  <c r="CJ12" i="69" s="1"/>
  <c r="CK12" i="69" s="1"/>
  <c r="BZ7" i="69"/>
  <c r="CA7" i="69" s="1"/>
  <c r="CB7" i="69" s="1"/>
  <c r="CG5" i="69"/>
  <c r="CG6" i="69" s="1"/>
  <c r="CG7" i="69" s="1"/>
  <c r="BW4" i="69"/>
  <c r="BW5" i="69" s="1"/>
  <c r="BW6" i="69" s="1"/>
  <c r="CJ2" i="69"/>
  <c r="CK2" i="69" s="1"/>
  <c r="CL2" i="69" s="1"/>
  <c r="BG17" i="69"/>
  <c r="BH17" i="69" s="1"/>
  <c r="BI17" i="69" s="1"/>
  <c r="BN15" i="69"/>
  <c r="BN16" i="69" s="1"/>
  <c r="BN17" i="69" s="1"/>
  <c r="BJ14" i="69"/>
  <c r="BJ15" i="69" s="1"/>
  <c r="BJ16" i="69" s="1"/>
  <c r="BQ12" i="69"/>
  <c r="BR12" i="69" s="1"/>
  <c r="BS12" i="69" s="1"/>
  <c r="BH7" i="69"/>
  <c r="BI7" i="69" s="1"/>
  <c r="BJ7" i="69" s="1"/>
  <c r="BO5" i="69"/>
  <c r="BO6" i="69" s="1"/>
  <c r="BO7" i="69" s="1"/>
  <c r="BE4" i="69"/>
  <c r="BE5" i="69" s="1"/>
  <c r="BE6" i="69" s="1"/>
  <c r="BR2" i="69"/>
  <c r="BS2" i="69" s="1"/>
  <c r="BT2" i="69" s="1"/>
  <c r="L51" i="69"/>
  <c r="L52" i="69" s="1"/>
  <c r="L53" i="69" s="1"/>
  <c r="O48" i="69"/>
  <c r="P48" i="69" s="1"/>
  <c r="Q48" i="69" s="1"/>
  <c r="M41" i="69"/>
  <c r="M42" i="69" s="1"/>
  <c r="M43" i="69" s="1"/>
  <c r="P38" i="69"/>
  <c r="Q38" i="69" s="1"/>
  <c r="R38" i="69" s="1"/>
  <c r="L33" i="69"/>
  <c r="L34" i="69" s="1"/>
  <c r="L35" i="69" s="1"/>
  <c r="O30" i="69"/>
  <c r="P30" i="69" s="1"/>
  <c r="Q30" i="69" s="1"/>
  <c r="M23" i="69"/>
  <c r="M24" i="69" s="1"/>
  <c r="M25" i="69" s="1"/>
  <c r="P20" i="69"/>
  <c r="Q20" i="69" s="1"/>
  <c r="R20" i="69" s="1"/>
  <c r="L15" i="69"/>
  <c r="L16" i="69" s="1"/>
  <c r="L17" i="69" s="1"/>
  <c r="O12" i="69"/>
  <c r="P12" i="69" s="1"/>
  <c r="Q12" i="69" s="1"/>
  <c r="M5" i="69"/>
  <c r="M6" i="69" s="1"/>
  <c r="M7" i="69" s="1"/>
  <c r="P2" i="69"/>
  <c r="Q2" i="69" s="1"/>
  <c r="R2" i="69" s="1"/>
  <c r="AD51" i="69"/>
  <c r="AD52" i="69" s="1"/>
  <c r="AD53" i="69" s="1"/>
  <c r="AG48" i="69"/>
  <c r="AH48" i="69" s="1"/>
  <c r="AI48" i="69" s="1"/>
  <c r="AE41" i="69"/>
  <c r="AE42" i="69" s="1"/>
  <c r="AE43" i="69" s="1"/>
  <c r="AH38" i="69"/>
  <c r="AI38" i="69" s="1"/>
  <c r="AJ38" i="69" s="1"/>
  <c r="AD33" i="69"/>
  <c r="AD34" i="69" s="1"/>
  <c r="AD35" i="69" s="1"/>
  <c r="AG30" i="69"/>
  <c r="AH30" i="69" s="1"/>
  <c r="AI30" i="69" s="1"/>
  <c r="AE23" i="69"/>
  <c r="AE24" i="69" s="1"/>
  <c r="AE25" i="69" s="1"/>
  <c r="AH20" i="69"/>
  <c r="AI20" i="69" s="1"/>
  <c r="AJ20" i="69" s="1"/>
  <c r="AD15" i="69"/>
  <c r="AD16" i="69" s="1"/>
  <c r="AD17" i="69" s="1"/>
  <c r="AG12" i="69"/>
  <c r="AH12" i="69" s="1"/>
  <c r="AI12" i="69" s="1"/>
  <c r="AE5" i="69"/>
  <c r="AE6" i="69" s="1"/>
  <c r="AE7" i="69" s="1"/>
  <c r="AH2" i="69"/>
  <c r="AI2" i="69" s="1"/>
  <c r="AJ2" i="69" s="1"/>
  <c r="AV51" i="69"/>
  <c r="AV52" i="69" s="1"/>
  <c r="AV53" i="69" s="1"/>
  <c r="AY48" i="69"/>
  <c r="AZ48" i="69" s="1"/>
  <c r="BA48" i="69" s="1"/>
  <c r="AW41" i="69"/>
  <c r="AW42" i="69" s="1"/>
  <c r="AW43" i="69" s="1"/>
  <c r="AZ38" i="69"/>
  <c r="BA38" i="69" s="1"/>
  <c r="BB38" i="69" s="1"/>
  <c r="AV33" i="69"/>
  <c r="AV34" i="69" s="1"/>
  <c r="AV35" i="69" s="1"/>
  <c r="AY30" i="69"/>
  <c r="AZ30" i="69" s="1"/>
  <c r="BA30" i="69" s="1"/>
  <c r="AW23" i="69"/>
  <c r="AW24" i="69" s="1"/>
  <c r="AW25" i="69" s="1"/>
  <c r="AZ20" i="69"/>
  <c r="BA20" i="69" s="1"/>
  <c r="BB20" i="69" s="1"/>
  <c r="AV15" i="69"/>
  <c r="AV16" i="69" s="1"/>
  <c r="AV17" i="69" s="1"/>
  <c r="AY12" i="69"/>
  <c r="AZ12" i="69" s="1"/>
  <c r="BA12" i="69" s="1"/>
  <c r="AW5" i="69"/>
  <c r="AW6" i="69" s="1"/>
  <c r="AW7" i="69" s="1"/>
  <c r="AZ2" i="69"/>
  <c r="BA2" i="69" s="1"/>
  <c r="BB2" i="69" s="1"/>
  <c r="BN51" i="69"/>
  <c r="BN52" i="69" s="1"/>
  <c r="BN53" i="69" s="1"/>
  <c r="BQ48" i="69"/>
  <c r="BR48" i="69" s="1"/>
  <c r="BS48" i="69" s="1"/>
  <c r="BO41" i="69"/>
  <c r="BO42" i="69" s="1"/>
  <c r="BO43" i="69" s="1"/>
  <c r="BR38" i="69"/>
  <c r="BS38" i="69" s="1"/>
  <c r="BT38" i="69" s="1"/>
  <c r="CF51" i="69"/>
  <c r="CF52" i="69" s="1"/>
  <c r="CF53" i="69" s="1"/>
  <c r="CI48" i="69"/>
  <c r="CJ48" i="69" s="1"/>
  <c r="CK48" i="69" s="1"/>
  <c r="CG41" i="69"/>
  <c r="CG42" i="69" s="1"/>
  <c r="CG43" i="69" s="1"/>
  <c r="CJ38" i="69"/>
  <c r="CK38" i="69" s="1"/>
  <c r="CL38" i="69" s="1"/>
  <c r="CF33" i="69"/>
  <c r="CF34" i="69" s="1"/>
  <c r="CF35" i="69" s="1"/>
  <c r="CI30" i="69"/>
  <c r="CJ30" i="69" s="1"/>
  <c r="CK30" i="69" s="1"/>
  <c r="CG23" i="69"/>
  <c r="CG24" i="69" s="1"/>
  <c r="CG25" i="69" s="1"/>
  <c r="CJ20" i="69"/>
  <c r="CK20" i="69" s="1"/>
  <c r="CL20" i="69" s="1"/>
  <c r="CX51" i="69"/>
  <c r="CX52" i="69" s="1"/>
  <c r="CX53" i="69" s="1"/>
  <c r="DA48" i="69"/>
  <c r="DB48" i="69" s="1"/>
  <c r="DC48" i="69" s="1"/>
  <c r="CY41" i="69"/>
  <c r="CY42" i="69" s="1"/>
  <c r="CY43" i="69" s="1"/>
  <c r="DB38" i="69"/>
  <c r="DC38" i="69" s="1"/>
  <c r="DD38" i="69" s="1"/>
  <c r="CX33" i="69"/>
  <c r="CX34" i="69" s="1"/>
  <c r="CX35" i="69" s="1"/>
  <c r="DA30" i="69"/>
  <c r="DB30" i="69" s="1"/>
  <c r="DC30" i="69" s="1"/>
  <c r="CY23" i="69"/>
  <c r="CY24" i="69" s="1"/>
  <c r="CY25" i="69" s="1"/>
  <c r="DB20" i="69"/>
  <c r="DC20" i="69" s="1"/>
  <c r="DD20" i="69" s="1"/>
  <c r="CX15" i="69"/>
  <c r="CX16" i="69" s="1"/>
  <c r="CX17" i="69" s="1"/>
  <c r="DA12" i="69"/>
  <c r="DB12" i="69" s="1"/>
  <c r="DC12" i="69" s="1"/>
  <c r="CY6" i="69"/>
  <c r="CY7" i="69" s="1"/>
  <c r="CY5" i="69"/>
  <c r="DB2" i="69"/>
  <c r="DC2" i="69" s="1"/>
  <c r="DD2" i="69" s="1"/>
  <c r="E53" i="69"/>
  <c r="F53" i="69" s="1"/>
  <c r="G53" i="69" s="1"/>
  <c r="H50" i="69"/>
  <c r="H51" i="69" s="1"/>
  <c r="H52" i="69" s="1"/>
  <c r="F43" i="69"/>
  <c r="G43" i="69" s="1"/>
  <c r="H43" i="69" s="1"/>
  <c r="C40" i="69"/>
  <c r="C41" i="69" s="1"/>
  <c r="C42" i="69" s="1"/>
  <c r="E35" i="69"/>
  <c r="F35" i="69" s="1"/>
  <c r="G35" i="69" s="1"/>
  <c r="H32" i="69"/>
  <c r="H33" i="69" s="1"/>
  <c r="H34" i="69" s="1"/>
  <c r="F25" i="69"/>
  <c r="G25" i="69" s="1"/>
  <c r="H25" i="69" s="1"/>
  <c r="C22" i="69"/>
  <c r="C23" i="69" s="1"/>
  <c r="C24" i="69" s="1"/>
  <c r="E17" i="69"/>
  <c r="F17" i="69" s="1"/>
  <c r="G17" i="69" s="1"/>
  <c r="H14" i="69"/>
  <c r="H15" i="69" s="1"/>
  <c r="H16" i="69" s="1"/>
  <c r="F7" i="69"/>
  <c r="G7" i="69" s="1"/>
  <c r="H7" i="69" s="1"/>
  <c r="C4" i="69"/>
  <c r="C5" i="69" s="1"/>
  <c r="C6" i="69" s="1"/>
  <c r="W53" i="69"/>
  <c r="X53" i="69" s="1"/>
  <c r="Y53" i="69" s="1"/>
  <c r="Z50" i="69"/>
  <c r="Z51" i="69" s="1"/>
  <c r="Z52" i="69" s="1"/>
  <c r="X43" i="69"/>
  <c r="Y43" i="69" s="1"/>
  <c r="Z43" i="69" s="1"/>
  <c r="U40" i="69"/>
  <c r="U41" i="69" s="1"/>
  <c r="U42" i="69" s="1"/>
  <c r="W35" i="69"/>
  <c r="X35" i="69" s="1"/>
  <c r="Y35" i="69" s="1"/>
  <c r="Z32" i="69"/>
  <c r="Z33" i="69" s="1"/>
  <c r="Z34" i="69" s="1"/>
  <c r="X25" i="69"/>
  <c r="Y25" i="69" s="1"/>
  <c r="Z25" i="69" s="1"/>
  <c r="U22" i="69"/>
  <c r="U23" i="69" s="1"/>
  <c r="U24" i="69" s="1"/>
  <c r="W17" i="69"/>
  <c r="X17" i="69" s="1"/>
  <c r="Y17" i="69" s="1"/>
  <c r="Z14" i="69"/>
  <c r="Z15" i="69" s="1"/>
  <c r="Z16" i="69" s="1"/>
  <c r="X7" i="69"/>
  <c r="Y7" i="69" s="1"/>
  <c r="Z7" i="69" s="1"/>
  <c r="U4" i="69"/>
  <c r="U5" i="69" s="1"/>
  <c r="U6" i="69" s="1"/>
  <c r="AO53" i="69"/>
  <c r="AP53" i="69" s="1"/>
  <c r="AQ53" i="69" s="1"/>
  <c r="AR50" i="69"/>
  <c r="AR51" i="69" s="1"/>
  <c r="AR52" i="69" s="1"/>
  <c r="AP43" i="69"/>
  <c r="AQ43" i="69" s="1"/>
  <c r="AR43" i="69" s="1"/>
  <c r="AM40" i="69"/>
  <c r="AM41" i="69" s="1"/>
  <c r="AM42" i="69" s="1"/>
  <c r="AO35" i="69"/>
  <c r="AP35" i="69" s="1"/>
  <c r="AQ35" i="69" s="1"/>
  <c r="AR32" i="69"/>
  <c r="AR33" i="69" s="1"/>
  <c r="AR34" i="69" s="1"/>
  <c r="AP25" i="69"/>
  <c r="AQ25" i="69" s="1"/>
  <c r="AR25" i="69" s="1"/>
  <c r="AM22" i="69"/>
  <c r="AM23" i="69" s="1"/>
  <c r="AM24" i="69" s="1"/>
  <c r="AO17" i="69"/>
  <c r="AP17" i="69" s="1"/>
  <c r="AQ17" i="69" s="1"/>
  <c r="AR14" i="69"/>
  <c r="AR15" i="69" s="1"/>
  <c r="AR16" i="69" s="1"/>
  <c r="AP7" i="69"/>
  <c r="AQ7" i="69" s="1"/>
  <c r="AR7" i="69" s="1"/>
  <c r="AM4" i="69"/>
  <c r="AM5" i="69" s="1"/>
  <c r="AM6" i="69" s="1"/>
  <c r="BG53" i="69"/>
  <c r="BH53" i="69" s="1"/>
  <c r="BI53" i="69" s="1"/>
  <c r="BJ50" i="69"/>
  <c r="BJ51" i="69" s="1"/>
  <c r="BJ52" i="69" s="1"/>
  <c r="BH43" i="69"/>
  <c r="BI43" i="69" s="1"/>
  <c r="BJ43" i="69" s="1"/>
  <c r="BE40" i="69"/>
  <c r="BE41" i="69" s="1"/>
  <c r="BE42" i="69" s="1"/>
  <c r="BY53" i="69"/>
  <c r="BZ53" i="69" s="1"/>
  <c r="CA53" i="69" s="1"/>
  <c r="CB50" i="69"/>
  <c r="CB51" i="69" s="1"/>
  <c r="CB52" i="69" s="1"/>
  <c r="BZ43" i="69"/>
  <c r="CA43" i="69" s="1"/>
  <c r="CB43" i="69" s="1"/>
  <c r="BW40" i="69"/>
  <c r="BW41" i="69" s="1"/>
  <c r="BW42" i="69" s="1"/>
  <c r="BY35" i="69"/>
  <c r="BZ35" i="69" s="1"/>
  <c r="CA35" i="69" s="1"/>
  <c r="CB32" i="69"/>
  <c r="CB33" i="69" s="1"/>
  <c r="CB34" i="69" s="1"/>
  <c r="BZ25" i="69"/>
  <c r="CA25" i="69" s="1"/>
  <c r="CB25" i="69" s="1"/>
  <c r="BW22" i="69"/>
  <c r="BW23" i="69" s="1"/>
  <c r="BW24" i="69" s="1"/>
  <c r="CQ53" i="69"/>
  <c r="CR53" i="69" s="1"/>
  <c r="CS53" i="69" s="1"/>
  <c r="CT50" i="69"/>
  <c r="CT51" i="69" s="1"/>
  <c r="CT52" i="69" s="1"/>
  <c r="CR43" i="69"/>
  <c r="CS43" i="69" s="1"/>
  <c r="CT43" i="69" s="1"/>
  <c r="CO40" i="69"/>
  <c r="CO41" i="69" s="1"/>
  <c r="CO42" i="69" s="1"/>
  <c r="CQ35" i="69"/>
  <c r="CR35" i="69" s="1"/>
  <c r="CS35" i="69" s="1"/>
  <c r="CT32" i="69"/>
  <c r="CT33" i="69" s="1"/>
  <c r="CT34" i="69" s="1"/>
  <c r="CR25" i="69"/>
  <c r="CS25" i="69" s="1"/>
  <c r="CT25" i="69" s="1"/>
  <c r="CO22" i="69"/>
  <c r="CO23" i="69" s="1"/>
  <c r="CO24" i="69" s="1"/>
  <c r="CQ17" i="69"/>
  <c r="CR17" i="69" s="1"/>
  <c r="CS17" i="69" s="1"/>
  <c r="CT14" i="69"/>
  <c r="CT15" i="69" s="1"/>
  <c r="CT16" i="69" s="1"/>
  <c r="CR7" i="69"/>
  <c r="CS7" i="69" s="1"/>
  <c r="CT7" i="69" s="1"/>
  <c r="CO4" i="69"/>
  <c r="CO5" i="69" s="1"/>
  <c r="CO6" i="69" s="1"/>
  <c r="DP33" i="69"/>
  <c r="DP34" i="69" s="1"/>
  <c r="DP35" i="69" s="1"/>
  <c r="DP16" i="69"/>
  <c r="DP17" i="69" s="1"/>
  <c r="DP15" i="69"/>
  <c r="DT12" i="69"/>
  <c r="DU12" i="69" s="1"/>
  <c r="DS12" i="69"/>
  <c r="DS30" i="69"/>
  <c r="DT30" i="69" s="1"/>
  <c r="DU30" i="69" s="1"/>
  <c r="DT20" i="69"/>
  <c r="DU20" i="69" s="1"/>
  <c r="DV20" i="69" s="1"/>
  <c r="DT2" i="69"/>
  <c r="DU2" i="69" s="1"/>
  <c r="DV2" i="69" s="1"/>
  <c r="DI35" i="69"/>
  <c r="DJ35" i="69" s="1"/>
  <c r="DK35" i="69" s="1"/>
  <c r="DI17" i="69"/>
  <c r="DJ17" i="69" s="1"/>
  <c r="DK17" i="69" s="1"/>
  <c r="DL32" i="69"/>
  <c r="DL33" i="69" s="1"/>
  <c r="DL34" i="69" s="1"/>
  <c r="DL14" i="69"/>
  <c r="DL15" i="69" s="1"/>
  <c r="DL16" i="69" s="1"/>
  <c r="DJ25" i="69"/>
  <c r="DK25" i="69" s="1"/>
  <c r="DL25" i="69" s="1"/>
  <c r="DJ7" i="69"/>
  <c r="DK7" i="69" s="1"/>
  <c r="DL7" i="69" s="1"/>
  <c r="DG22" i="69"/>
  <c r="DG23" i="69" s="1"/>
  <c r="DG24" i="69" s="1"/>
  <c r="DG4" i="69"/>
  <c r="DG5" i="69" s="1"/>
  <c r="DG6" i="69" s="1"/>
  <c r="DQ23" i="69"/>
  <c r="DQ24" i="69" s="1"/>
  <c r="DQ25" i="69" s="1"/>
  <c r="DQ5" i="69"/>
  <c r="DQ6" i="69" s="1"/>
  <c r="DQ7" i="69" s="1"/>
  <c r="CN58" i="68" l="1"/>
  <c r="CN59" i="68" s="1"/>
  <c r="CN60" i="68" s="1"/>
  <c r="CN61" i="68" s="1"/>
  <c r="CN62" i="68" s="1"/>
  <c r="CN63" i="68" s="1"/>
  <c r="CN64" i="68" s="1"/>
  <c r="CN65" i="68" s="1"/>
  <c r="CN66" i="68" s="1"/>
  <c r="CN67" i="68" s="1"/>
  <c r="CN68" i="68" s="1"/>
  <c r="CN69" i="68" s="1"/>
  <c r="CN70" i="68" s="1"/>
  <c r="CN71" i="68" s="1"/>
  <c r="CN57" i="68"/>
  <c r="CP55" i="68"/>
  <c r="CQ55" i="68" s="1"/>
  <c r="CR55" i="68" s="1"/>
  <c r="CS55" i="68" s="1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DH55" i="68"/>
  <c r="DI55" i="68" s="1"/>
  <c r="DJ55" i="68" s="1"/>
  <c r="DK55" i="68" s="1"/>
  <c r="DL55" i="68" s="1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BD58" i="68" l="1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BD57" i="68"/>
  <c r="BF55" i="68"/>
  <c r="BG55" i="68" s="1"/>
  <c r="BH55" i="68" s="1"/>
  <c r="BI55" i="68" s="1"/>
  <c r="BJ55" i="68" s="1"/>
  <c r="BK55" i="68" s="1"/>
  <c r="BL55" i="68" s="1"/>
  <c r="BM55" i="68" s="1"/>
  <c r="BN55" i="68" s="1"/>
  <c r="BO55" i="68" s="1"/>
  <c r="BP55" i="68" s="1"/>
  <c r="BQ55" i="68" s="1"/>
  <c r="BR55" i="68" s="1"/>
  <c r="BS55" i="68" s="1"/>
  <c r="BT55" i="68" s="1"/>
  <c r="BV76" i="65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V75" i="65"/>
  <c r="BX73" i="65"/>
  <c r="BY73" i="65" s="1"/>
  <c r="BZ73" i="65" s="1"/>
  <c r="CA73" i="65" s="1"/>
  <c r="CB73" i="65" s="1"/>
  <c r="CC73" i="65" s="1"/>
  <c r="CD73" i="65" s="1"/>
  <c r="CE73" i="65" s="1"/>
  <c r="CF73" i="65" s="1"/>
  <c r="CG73" i="65" s="1"/>
  <c r="CH73" i="65" s="1"/>
  <c r="CI73" i="65" s="1"/>
  <c r="CJ73" i="65" s="1"/>
  <c r="CK73" i="65" s="1"/>
  <c r="CL73" i="65" s="1"/>
  <c r="BD75" i="65"/>
  <c r="BD76" i="65" s="1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BF73" i="65"/>
  <c r="BG73" i="65" s="1"/>
  <c r="BH73" i="65" s="1"/>
  <c r="BI73" i="65" s="1"/>
  <c r="BJ73" i="65" s="1"/>
  <c r="BK73" i="65" s="1"/>
  <c r="BL73" i="65" s="1"/>
  <c r="BM73" i="65" s="1"/>
  <c r="BN73" i="65" s="1"/>
  <c r="BO73" i="65" s="1"/>
  <c r="BP73" i="65" s="1"/>
  <c r="BQ73" i="65" s="1"/>
  <c r="BR73" i="65" s="1"/>
  <c r="BS73" i="65" s="1"/>
  <c r="BT73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BV57" i="65"/>
  <c r="BX55" i="65"/>
  <c r="BY55" i="65" s="1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D57" i="65"/>
  <c r="BD58" i="65" s="1"/>
  <c r="BD59" i="65" s="1"/>
  <c r="BD60" i="65" s="1"/>
  <c r="BD61" i="65" s="1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BF55" i="65"/>
  <c r="BG55" i="65" s="1"/>
  <c r="BH55" i="65" s="1"/>
  <c r="BI55" i="65" s="1"/>
  <c r="BJ55" i="65" s="1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BV40" i="65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V39" i="65"/>
  <c r="BX37" i="65"/>
  <c r="BY37" i="65" s="1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BG37" i="65"/>
  <c r="BH37" i="65" s="1"/>
  <c r="BI37" i="65" s="1"/>
  <c r="BJ37" i="65" s="1"/>
  <c r="BK37" i="65" s="1"/>
  <c r="BL37" i="65" s="1"/>
  <c r="BM37" i="65" s="1"/>
  <c r="BN37" i="65" s="1"/>
  <c r="BO37" i="65" s="1"/>
  <c r="BP37" i="65" s="1"/>
  <c r="BQ37" i="65" s="1"/>
  <c r="BR37" i="65" s="1"/>
  <c r="BS37" i="65" s="1"/>
  <c r="BT37" i="65" s="1"/>
  <c r="BF37" i="65"/>
  <c r="CN22" i="65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21" i="65"/>
  <c r="CP19" i="65"/>
  <c r="CQ19" i="65" s="1"/>
  <c r="CR19" i="65" s="1"/>
  <c r="CS19" i="65" s="1"/>
  <c r="CT19" i="65" s="1"/>
  <c r="CU19" i="65" s="1"/>
  <c r="CV19" i="65" s="1"/>
  <c r="CW19" i="65" s="1"/>
  <c r="CX19" i="65" s="1"/>
  <c r="CY19" i="65" s="1"/>
  <c r="CZ19" i="65" s="1"/>
  <c r="DA19" i="65" s="1"/>
  <c r="DB19" i="65" s="1"/>
  <c r="DC19" i="65" s="1"/>
  <c r="DD19" i="65" s="1"/>
  <c r="BV21" i="65"/>
  <c r="BV22" i="65" s="1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BX19" i="65"/>
  <c r="BY19" i="65" s="1"/>
  <c r="BZ19" i="65" s="1"/>
  <c r="CA19" i="65" s="1"/>
  <c r="CB19" i="65" s="1"/>
  <c r="CC19" i="65" s="1"/>
  <c r="CD19" i="65" s="1"/>
  <c r="CE19" i="65" s="1"/>
  <c r="CF19" i="65" s="1"/>
  <c r="CG19" i="65" s="1"/>
  <c r="CH19" i="65" s="1"/>
  <c r="CI19" i="65" s="1"/>
  <c r="CJ19" i="65" s="1"/>
  <c r="CK19" i="65" s="1"/>
  <c r="CL19" i="65" s="1"/>
  <c r="BD21" i="65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BF19" i="65"/>
  <c r="BG19" i="65" s="1"/>
  <c r="BH19" i="65" s="1"/>
  <c r="BI19" i="65" s="1"/>
  <c r="BJ19" i="65" s="1"/>
  <c r="BK19" i="65" s="1"/>
  <c r="BL19" i="65" s="1"/>
  <c r="BM19" i="65" s="1"/>
  <c r="BN19" i="65" s="1"/>
  <c r="BO19" i="65" s="1"/>
  <c r="BP19" i="65" s="1"/>
  <c r="BQ19" i="65" s="1"/>
  <c r="BR19" i="65" s="1"/>
  <c r="BS19" i="65" s="1"/>
  <c r="BT19" i="65" s="1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CP37" i="68"/>
  <c r="CQ37" i="68" s="1"/>
  <c r="CR37" i="68" s="1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DF39" i="68"/>
  <c r="DF40" i="68" s="1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BD40" i="68" s="1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DH37" i="68"/>
  <c r="DI37" i="68" s="1"/>
  <c r="DJ37" i="68" s="1"/>
  <c r="DK37" i="68" s="1"/>
  <c r="DL37" i="68" s="1"/>
  <c r="DM37" i="68" s="1"/>
  <c r="DN37" i="68" s="1"/>
  <c r="DO37" i="68" s="1"/>
  <c r="DP37" i="68" s="1"/>
  <c r="DQ37" i="68" s="1"/>
  <c r="DR37" i="68" s="1"/>
  <c r="DS37" i="68" s="1"/>
  <c r="DT37" i="68" s="1"/>
  <c r="DU37" i="68" s="1"/>
  <c r="DV37" i="68" s="1"/>
  <c r="CB37" i="68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Y37" i="68" s="1"/>
  <c r="BZ37" i="68" s="1"/>
  <c r="CA37" i="68" s="1"/>
  <c r="BF37" i="68"/>
  <c r="BG37" i="68" s="1"/>
  <c r="BH37" i="68" s="1"/>
  <c r="BI37" i="68" s="1"/>
  <c r="BJ37" i="68" s="1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DF21" i="68"/>
  <c r="DF22" i="68" s="1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1" i="68"/>
  <c r="CN22" i="68" s="1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H19" i="68"/>
  <c r="DI19" i="68" s="1"/>
  <c r="CQ19" i="68"/>
  <c r="CR19" i="68" s="1"/>
  <c r="CS19" i="68" s="1"/>
  <c r="CT19" i="68" s="1"/>
  <c r="CU19" i="68" s="1"/>
  <c r="CV19" i="68" s="1"/>
  <c r="CW19" i="68" s="1"/>
  <c r="CX19" i="68" s="1"/>
  <c r="CY19" i="68" s="1"/>
  <c r="CZ19" i="68" s="1"/>
  <c r="DA19" i="68" s="1"/>
  <c r="DB19" i="68" s="1"/>
  <c r="DC19" i="68" s="1"/>
  <c r="DD19" i="68" s="1"/>
  <c r="CP19" i="68"/>
  <c r="BZ19" i="68"/>
  <c r="CA19" i="68" s="1"/>
  <c r="CB19" i="68" s="1"/>
  <c r="CC19" i="68" s="1"/>
  <c r="CD19" i="68" s="1"/>
  <c r="CE19" i="68" s="1"/>
  <c r="CF19" i="68" s="1"/>
  <c r="CG19" i="68" s="1"/>
  <c r="CH19" i="68" s="1"/>
  <c r="CI19" i="68" s="1"/>
  <c r="CJ19" i="68" s="1"/>
  <c r="CK19" i="68" s="1"/>
  <c r="CL19" i="68" s="1"/>
  <c r="BX19" i="68"/>
  <c r="BY19" i="68" s="1"/>
  <c r="BG19" i="68"/>
  <c r="BH19" i="68" s="1"/>
  <c r="BI19" i="68" s="1"/>
  <c r="BJ19" i="68" s="1"/>
  <c r="BK19" i="68" s="1"/>
  <c r="BL19" i="68" s="1"/>
  <c r="BM19" i="68" s="1"/>
  <c r="BN19" i="68" s="1"/>
  <c r="BO19" i="68" s="1"/>
  <c r="BP19" i="68" s="1"/>
  <c r="BQ19" i="68" s="1"/>
  <c r="BR19" i="68" s="1"/>
  <c r="BS19" i="68" s="1"/>
  <c r="BT19" i="68" s="1"/>
  <c r="BF19" i="68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V5" i="68" s="1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3" i="68"/>
  <c r="BD4" i="68" s="1"/>
  <c r="BD5" i="68" s="1"/>
  <c r="BD6" i="68" s="1"/>
  <c r="BD7" i="68" s="1"/>
  <c r="BD8" i="68" s="1"/>
  <c r="BD9" i="68" s="1"/>
  <c r="BD10" i="68" s="1"/>
  <c r="BD11" i="68" s="1"/>
  <c r="BD12" i="68" s="1"/>
  <c r="BD13" i="68" s="1"/>
  <c r="BD14" i="68" s="1"/>
  <c r="BD15" i="68" s="1"/>
  <c r="BD16" i="68" s="1"/>
  <c r="BD17" i="68" s="1"/>
  <c r="DI1" i="68"/>
  <c r="DJ1" i="68" s="1"/>
  <c r="DK1" i="68" s="1"/>
  <c r="DL1" i="68" s="1"/>
  <c r="DM1" i="68" s="1"/>
  <c r="DN1" i="68" s="1"/>
  <c r="DO1" i="68" s="1"/>
  <c r="DP1" i="68" s="1"/>
  <c r="DQ1" i="68" s="1"/>
  <c r="DR1" i="68" s="1"/>
  <c r="DS1" i="68" s="1"/>
  <c r="DT1" i="68" s="1"/>
  <c r="DU1" i="68" s="1"/>
  <c r="DV1" i="68" s="1"/>
  <c r="DH1" i="68"/>
  <c r="CP1" i="68"/>
  <c r="CQ1" i="68" s="1"/>
  <c r="CR1" i="68" s="1"/>
  <c r="CS1" i="68" s="1"/>
  <c r="CT1" i="68" s="1"/>
  <c r="CU1" i="68" s="1"/>
  <c r="CV1" i="68" s="1"/>
  <c r="CW1" i="68" s="1"/>
  <c r="CX1" i="68" s="1"/>
  <c r="CY1" i="68" s="1"/>
  <c r="CZ1" i="68" s="1"/>
  <c r="DA1" i="68" s="1"/>
  <c r="DB1" i="68" s="1"/>
  <c r="DC1" i="68" s="1"/>
  <c r="DD1" i="68" s="1"/>
  <c r="BX1" i="68"/>
  <c r="BY1" i="68" s="1"/>
  <c r="BZ1" i="68" s="1"/>
  <c r="CA1" i="68" s="1"/>
  <c r="CB1" i="68" s="1"/>
  <c r="CC1" i="68" s="1"/>
  <c r="CD1" i="68" s="1"/>
  <c r="CE1" i="68" s="1"/>
  <c r="CF1" i="68" s="1"/>
  <c r="CG1" i="68" s="1"/>
  <c r="CH1" i="68" s="1"/>
  <c r="CI1" i="68" s="1"/>
  <c r="CJ1" i="68" s="1"/>
  <c r="CK1" i="68" s="1"/>
  <c r="CL1" i="68" s="1"/>
  <c r="BF1" i="68"/>
  <c r="BG1" i="68" s="1"/>
  <c r="BH1" i="68" s="1"/>
  <c r="BI1" i="68" s="1"/>
  <c r="BJ1" i="68" s="1"/>
  <c r="BK1" i="68" s="1"/>
  <c r="BL1" i="68" s="1"/>
  <c r="BM1" i="68" s="1"/>
  <c r="BN1" i="68" s="1"/>
  <c r="BO1" i="68" s="1"/>
  <c r="BP1" i="68" s="1"/>
  <c r="BQ1" i="68" s="1"/>
  <c r="BR1" i="68" s="1"/>
  <c r="BS1" i="68" s="1"/>
  <c r="BT1" i="68" s="1"/>
  <c r="AO4" i="44" l="1"/>
  <c r="AO5" i="44" s="1"/>
  <c r="AO6" i="44" s="1"/>
  <c r="AO7" i="44" s="1"/>
  <c r="AO8" i="44" s="1"/>
  <c r="AO9" i="44" s="1"/>
  <c r="AO10" i="44" s="1"/>
  <c r="AO11" i="44" s="1"/>
  <c r="AO12" i="44" s="1"/>
  <c r="AO13" i="44" s="1"/>
  <c r="AO14" i="44" s="1"/>
  <c r="AO15" i="44" s="1"/>
  <c r="AO16" i="44" s="1"/>
  <c r="AO17" i="44" s="1"/>
  <c r="AO3" i="44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W4" i="44"/>
  <c r="W5" i="44" s="1"/>
  <c r="W6" i="44" s="1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W3" i="44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BV57" i="69" l="1"/>
  <c r="BV58" i="69" s="1"/>
  <c r="BV59" i="69" s="1"/>
  <c r="BV60" i="69" s="1"/>
  <c r="BV61" i="69" s="1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BD57" i="69"/>
  <c r="BD58" i="69" s="1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BY55" i="69"/>
  <c r="BZ55" i="69" s="1"/>
  <c r="CA55" i="69" s="1"/>
  <c r="CB55" i="69" s="1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BX55" i="69"/>
  <c r="BJ55" i="69"/>
  <c r="BK55" i="69" s="1"/>
  <c r="BL55" i="69" s="1"/>
  <c r="BM55" i="69" s="1"/>
  <c r="BN55" i="69" s="1"/>
  <c r="BO55" i="69" s="1"/>
  <c r="BP55" i="69" s="1"/>
  <c r="BQ55" i="69" s="1"/>
  <c r="BR55" i="69" s="1"/>
  <c r="BS55" i="69" s="1"/>
  <c r="BT55" i="69" s="1"/>
  <c r="BF55" i="69"/>
  <c r="BG55" i="69" s="1"/>
  <c r="BH55" i="69" s="1"/>
  <c r="BI55" i="69" s="1"/>
  <c r="BG1" i="65"/>
  <c r="BH1" i="65"/>
  <c r="BI1" i="65" s="1"/>
  <c r="BJ1" i="65" s="1"/>
  <c r="BK1" i="65" s="1"/>
  <c r="BL1" i="65" s="1"/>
  <c r="BM1" i="65" s="1"/>
  <c r="BO1" i="65"/>
  <c r="BP1" i="65" s="1"/>
  <c r="BQ1" i="65" s="1"/>
  <c r="BR1" i="65" s="1"/>
  <c r="BS1" i="65" s="1"/>
  <c r="BT1" i="65" s="1"/>
  <c r="BU1" i="65" s="1"/>
  <c r="BY1" i="65"/>
  <c r="BZ1" i="65" s="1"/>
  <c r="CA1" i="65" s="1"/>
  <c r="CB1" i="65" s="1"/>
  <c r="CC1" i="65" s="1"/>
  <c r="CD1" i="65" s="1"/>
  <c r="CE1" i="65" s="1"/>
  <c r="CF1" i="65" s="1"/>
  <c r="CG1" i="65" s="1"/>
  <c r="CH1" i="65" s="1"/>
  <c r="CI1" i="65" s="1"/>
  <c r="CJ1" i="65" s="1"/>
  <c r="CK1" i="65" s="1"/>
  <c r="CL1" i="65" s="1"/>
  <c r="CM1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AN1" i="68"/>
  <c r="AO1" i="68" s="1"/>
  <c r="AP1" i="68" s="1"/>
  <c r="AQ1" i="68" s="1"/>
  <c r="AR1" i="68" s="1"/>
  <c r="AS1" i="68" s="1"/>
  <c r="AT1" i="68" s="1"/>
  <c r="AU1" i="68" s="1"/>
  <c r="AV1" i="68" s="1"/>
  <c r="AW1" i="68" s="1"/>
  <c r="AX1" i="68" s="1"/>
  <c r="AY1" i="68" s="1"/>
  <c r="AZ1" i="68" s="1"/>
  <c r="BA1" i="68" s="1"/>
  <c r="BB1" i="68" s="1"/>
  <c r="T37" i="68"/>
  <c r="U37" i="68" s="1"/>
  <c r="V37" i="68" s="1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B40" i="68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B39" i="68"/>
  <c r="D37" i="68"/>
  <c r="E37" i="68" s="1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T21" i="68"/>
  <c r="T22" i="68" s="1"/>
  <c r="T23" i="68" s="1"/>
  <c r="T24" i="68" s="1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W19" i="68"/>
  <c r="X19" i="68" s="1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V19" i="68"/>
  <c r="B21" i="68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19" i="68"/>
  <c r="E19" i="68" s="1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T3" i="68"/>
  <c r="T4" i="68" s="1"/>
  <c r="T5" i="68" s="1"/>
  <c r="T6" i="68" s="1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W1" i="68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V1" i="68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1" i="68"/>
  <c r="E1" i="68" s="1"/>
  <c r="F1" i="68" s="1"/>
  <c r="G1" i="68" s="1"/>
  <c r="H1" i="68" s="1"/>
  <c r="I1" i="68" s="1"/>
  <c r="J1" i="68" s="1"/>
  <c r="K1" i="68" s="1"/>
  <c r="L1" i="68" s="1"/>
  <c r="M1" i="68" s="1"/>
  <c r="N1" i="68" s="1"/>
  <c r="O1" i="68" s="1"/>
  <c r="P1" i="68" s="1"/>
  <c r="Q1" i="68" s="1"/>
  <c r="R1" i="68" s="1"/>
  <c r="BV57" i="68"/>
  <c r="BV58" i="68" s="1"/>
  <c r="BV59" i="68" s="1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B55" i="68"/>
  <c r="B56" i="68" s="1"/>
  <c r="B57" i="68" s="1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X55" i="68"/>
  <c r="BY55" i="68" s="1"/>
  <c r="BZ55" i="68" s="1"/>
  <c r="CA55" i="68" s="1"/>
  <c r="CB55" i="68" s="1"/>
  <c r="CC55" i="68" s="1"/>
  <c r="CD55" i="68" s="1"/>
  <c r="CE55" i="68" s="1"/>
  <c r="CF55" i="68" s="1"/>
  <c r="CG55" i="68" s="1"/>
  <c r="CH55" i="68" s="1"/>
  <c r="CI55" i="68" s="1"/>
  <c r="CJ55" i="68" s="1"/>
  <c r="CK55" i="68" s="1"/>
  <c r="CL55" i="68" s="1"/>
  <c r="AL39" i="68"/>
  <c r="AL40" i="68" s="1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AN37" i="68"/>
  <c r="AO37" i="68" s="1"/>
  <c r="AP37" i="68" s="1"/>
  <c r="AQ37" i="68" s="1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 s="1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5" i="65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B75" i="65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V73" i="65"/>
  <c r="W73" i="65" s="1"/>
  <c r="X73" i="65" s="1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D73" i="65"/>
  <c r="E73" i="65" s="1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T57" i="65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V55" i="65"/>
  <c r="W55" i="65" s="1"/>
  <c r="X55" i="65" s="1"/>
  <c r="Y55" i="65" s="1"/>
  <c r="Z55" i="65" s="1"/>
  <c r="AA55" i="65" s="1"/>
  <c r="AB55" i="65" s="1"/>
  <c r="AC55" i="65" s="1"/>
  <c r="AD55" i="65" s="1"/>
  <c r="AE55" i="65" s="1"/>
  <c r="AF55" i="65" s="1"/>
  <c r="AG55" i="65" s="1"/>
  <c r="AH55" i="65" s="1"/>
  <c r="AI55" i="65" s="1"/>
  <c r="AJ55" i="65" s="1"/>
  <c r="D55" i="65"/>
  <c r="E55" i="65" s="1"/>
  <c r="F55" i="65" s="1"/>
  <c r="G55" i="65" s="1"/>
  <c r="H55" i="65" s="1"/>
  <c r="I55" i="65" s="1"/>
  <c r="J55" i="65" s="1"/>
  <c r="K55" i="65" s="1"/>
  <c r="L55" i="65" s="1"/>
  <c r="M55" i="65" s="1"/>
  <c r="N55" i="65" s="1"/>
  <c r="O55" i="65" s="1"/>
  <c r="P55" i="65" s="1"/>
  <c r="Q55" i="65" s="1"/>
  <c r="R55" i="65" s="1"/>
  <c r="T39" i="65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39" i="65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D37" i="65"/>
  <c r="E37" i="65" s="1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S1" i="65"/>
  <c r="T1" i="65" s="1"/>
  <c r="U1" i="65" s="1"/>
  <c r="V1" i="65" s="1"/>
  <c r="W1" i="65" s="1"/>
  <c r="X1" i="65" s="1"/>
  <c r="Y1" i="65" s="1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BS17" i="60" l="1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C12" i="59"/>
  <c r="C13" i="59" s="1"/>
  <c r="B13" i="59" s="1"/>
  <c r="F1" i="61" l="1"/>
  <c r="E6" i="61"/>
  <c r="E5" i="61"/>
  <c r="E4" i="61"/>
  <c r="E3" i="61"/>
  <c r="E2" i="61"/>
  <c r="A7" i="61"/>
  <c r="B6" i="61"/>
  <c r="C6" i="61"/>
  <c r="T7" i="61"/>
  <c r="U6" i="61"/>
  <c r="B12" i="59"/>
  <c r="C14" i="59"/>
  <c r="C15" i="59" s="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C16" i="59"/>
  <c r="C17" i="59" s="1"/>
  <c r="D11" i="59"/>
  <c r="E11" i="59" s="1"/>
  <c r="C10" i="59"/>
  <c r="D10" i="59" s="1"/>
  <c r="E10" i="59" s="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C18" i="59"/>
  <c r="D12" i="59"/>
  <c r="E12" i="59" s="1"/>
  <c r="C9" i="59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C19" i="59"/>
  <c r="D13" i="59"/>
  <c r="E13" i="59" s="1"/>
  <c r="D9" i="59"/>
  <c r="E9" i="59" s="1"/>
  <c r="C8" i="59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C20" i="59"/>
  <c r="C7" i="59"/>
  <c r="D8" i="59"/>
  <c r="E8" i="59" s="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C6" i="59"/>
  <c r="D7" i="59"/>
  <c r="E7" i="59" s="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C5" i="59"/>
  <c r="D6" i="59"/>
  <c r="E6" i="59" s="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C4" i="59"/>
  <c r="D5" i="59"/>
  <c r="E5" i="59" s="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C3" i="59"/>
  <c r="D4" i="59"/>
  <c r="E4" i="59" s="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C2" i="59"/>
  <c r="D2" i="59" s="1"/>
  <c r="E2" i="59" s="1"/>
  <c r="D3" i="59"/>
  <c r="E3" i="59" s="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14" i="51" l="1"/>
  <c r="R21" i="5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B19" i="59" l="1"/>
  <c r="D19" i="59" s="1"/>
  <c r="E19" i="59" s="1"/>
  <c r="B20" i="59"/>
  <c r="D20" i="59" s="1"/>
  <c r="E20" i="59" s="1"/>
  <c r="B17" i="59"/>
  <c r="D17" i="59" s="1"/>
  <c r="E17" i="59" s="1"/>
  <c r="B15" i="59"/>
  <c r="D15" i="59" s="1"/>
  <c r="E15" i="59" s="1"/>
  <c r="B18" i="59"/>
  <c r="D18" i="59" s="1"/>
  <c r="E18" i="59" s="1"/>
  <c r="B14" i="59"/>
  <c r="D14" i="59" s="1"/>
  <c r="E14" i="59" s="1"/>
  <c r="B16" i="59"/>
  <c r="D16" i="59" s="1"/>
  <c r="E16" i="59" s="1"/>
</calcChain>
</file>

<file path=xl/sharedStrings.xml><?xml version="1.0" encoding="utf-8"?>
<sst xmlns="http://schemas.openxmlformats.org/spreadsheetml/2006/main" count="2173" uniqueCount="727">
  <si>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</si>
  <si>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</si>
  <si>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</si>
  <si>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</si>
  <si>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</si>
  <si>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</si>
  <si>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</si>
  <si>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</si>
  <si>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</si>
  <si>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</si>
  <si>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</si>
  <si>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</si>
  <si>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</si>
  <si>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</si>
  <si>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</si>
  <si>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</si>
  <si>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</si>
  <si>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</si>
  <si>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</si>
  <si>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</si>
  <si>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</si>
  <si>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</si>
  <si>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</si>
  <si>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</si>
  <si>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</si>
  <si>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</si>
  <si>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</si>
  <si>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</si>
  <si>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</si>
  <si>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</si>
  <si>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</si>
  <si>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</si>
  <si>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</si>
  <si>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</si>
  <si>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</si>
  <si>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</si>
  <si>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</si>
  <si>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</si>
  <si>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</si>
  <si>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</si>
  <si>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</si>
  <si>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</si>
  <si>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</si>
  <si>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</si>
  <si>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</si>
  <si>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</si>
  <si>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</si>
  <si>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</si>
  <si>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</si>
  <si>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</si>
  <si>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</si>
  <si>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</si>
  <si>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</si>
  <si>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</si>
  <si>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</si>
  <si>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</si>
  <si>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</si>
  <si>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</si>
  <si>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</si>
  <si>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</si>
  <si>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</si>
  <si>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</si>
  <si>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</si>
  <si>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</si>
  <si>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</si>
  <si>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</si>
  <si>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</si>
  <si>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</si>
  <si>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</si>
  <si>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</si>
  <si>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</si>
  <si>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</si>
  <si>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</si>
  <si>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</si>
  <si>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</si>
  <si>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</si>
  <si>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</si>
  <si>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</si>
  <si>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</si>
  <si>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</si>
  <si>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</si>
  <si>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</si>
  <si>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</si>
  <si>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</si>
  <si>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</si>
  <si>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</si>
  <si>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</si>
  <si>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</si>
  <si>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</si>
  <si>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</si>
  <si>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</si>
  <si>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</si>
  <si>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</si>
  <si>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</si>
  <si>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</si>
  <si>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</si>
  <si>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</si>
  <si>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</si>
  <si>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</si>
  <si>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</si>
  <si>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</si>
  <si>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</si>
  <si>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</si>
  <si>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</si>
  <si>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</si>
  <si>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</si>
  <si>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</si>
  <si>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</si>
  <si>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</si>
  <si>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</si>
  <si>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</si>
  <si>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</si>
  <si>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</si>
  <si>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</si>
  <si>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</si>
  <si>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</si>
  <si>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</si>
  <si>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</si>
  <si>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</si>
  <si>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</si>
  <si>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</si>
  <si>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</si>
  <si>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</si>
  <si>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</si>
  <si>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</si>
  <si>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</si>
  <si>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</si>
  <si>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</si>
  <si>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</si>
  <si>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</si>
  <si>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</si>
  <si>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</si>
  <si>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</si>
  <si>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</si>
  <si>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</si>
  <si>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</si>
  <si>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</si>
  <si>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</si>
  <si>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</si>
  <si>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</si>
  <si>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</si>
  <si>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</si>
  <si>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</si>
  <si>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</si>
  <si>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</si>
  <si>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</si>
  <si>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</si>
  <si>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</si>
  <si>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</si>
  <si>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</si>
  <si>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</si>
  <si>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</si>
  <si>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</si>
  <si>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</si>
  <si>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</si>
  <si>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</si>
  <si>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</si>
  <si>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</si>
  <si>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</si>
  <si>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</si>
  <si>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</si>
  <si>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</si>
  <si>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</si>
  <si>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</si>
  <si>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</si>
  <si>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</si>
  <si>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</si>
  <si>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</si>
  <si>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</si>
  <si>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</si>
  <si>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</si>
  <si>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</si>
  <si>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</si>
  <si>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</si>
  <si>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</si>
  <si>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</si>
  <si>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</si>
  <si>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</si>
  <si>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</si>
  <si>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</si>
  <si>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</si>
  <si>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</si>
  <si>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</si>
  <si>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</si>
  <si>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</si>
  <si>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</si>
  <si>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</si>
  <si>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</si>
  <si>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</si>
  <si>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</si>
  <si>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</si>
  <si>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</si>
  <si>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</si>
  <si>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</si>
  <si>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</si>
  <si>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</si>
  <si>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</si>
  <si>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</si>
  <si>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</si>
  <si>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</si>
  <si>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</si>
  <si>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</si>
  <si>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</si>
  <si>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</si>
  <si>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</si>
  <si>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</si>
  <si>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</si>
  <si>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</si>
  <si>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</si>
  <si>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</si>
  <si>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</si>
  <si>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</si>
  <si>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</si>
  <si>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</si>
  <si>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</si>
  <si>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</si>
  <si>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</si>
  <si>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</si>
  <si>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</si>
  <si>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</si>
  <si>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</si>
  <si>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</si>
  <si>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</si>
  <si>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</si>
  <si>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</si>
  <si>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</si>
  <si>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</si>
  <si>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</si>
  <si>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</si>
  <si>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</si>
  <si>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</si>
  <si>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</si>
  <si>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</si>
  <si>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</si>
  <si>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</si>
  <si>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</si>
  <si>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</si>
  <si>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</si>
  <si>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</si>
  <si>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</si>
  <si>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</si>
  <si>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</si>
  <si>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</si>
  <si>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</si>
  <si>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</si>
  <si>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</si>
  <si>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</si>
  <si>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</si>
  <si>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</si>
  <si>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</si>
  <si>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</si>
  <si>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</si>
  <si>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</si>
  <si>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</si>
  <si>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</si>
  <si>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</si>
  <si>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</si>
  <si>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</si>
  <si>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</si>
  <si>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</si>
  <si>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</si>
  <si>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</si>
  <si>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</si>
  <si>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</si>
  <si>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</si>
  <si>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</si>
  <si>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</si>
  <si>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</si>
  <si>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</si>
  <si>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</si>
  <si>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</si>
  <si>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</si>
  <si>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</si>
  <si>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</si>
  <si>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</si>
  <si>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</si>
  <si>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</si>
  <si>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</si>
  <si>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</si>
  <si>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</si>
  <si>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</si>
  <si>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</si>
  <si>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</si>
  <si>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</si>
  <si>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</si>
  <si>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</si>
  <si>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</si>
  <si>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</si>
  <si>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</si>
  <si>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</si>
  <si>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</si>
  <si>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</si>
  <si>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</si>
  <si>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</si>
  <si>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</si>
  <si>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</si>
  <si>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</si>
  <si>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</si>
  <si>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</si>
  <si>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</si>
  <si>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</si>
  <si>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</si>
  <si>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</si>
  <si>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</si>
  <si>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</si>
  <si>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</si>
  <si>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</si>
  <si>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</si>
  <si>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</si>
  <si>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</si>
  <si>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</si>
  <si>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</si>
  <si>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</si>
  <si>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</si>
  <si>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</si>
  <si>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</si>
  <si>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</si>
  <si>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</si>
  <si>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</si>
  <si>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</si>
  <si>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</si>
  <si>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</si>
  <si>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</si>
  <si>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</si>
  <si>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</si>
  <si>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</si>
  <si>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</si>
  <si>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</si>
  <si>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</si>
  <si>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</si>
  <si>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</si>
  <si>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</si>
  <si>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</si>
  <si>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</si>
  <si>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</si>
  <si>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</si>
  <si>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</si>
  <si>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</si>
  <si>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</si>
  <si>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</si>
  <si>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</si>
  <si>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</si>
  <si>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</si>
  <si>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</si>
  <si>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</si>
  <si>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</si>
  <si>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</si>
  <si>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</si>
  <si>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</si>
  <si>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</si>
  <si>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</si>
  <si>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</si>
  <si>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</si>
  <si>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</si>
  <si>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</si>
  <si>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</si>
  <si>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</si>
  <si>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</si>
  <si>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</si>
  <si>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</si>
  <si>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</si>
  <si>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</si>
  <si>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</si>
  <si>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</si>
  <si>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</si>
  <si>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</si>
  <si>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</si>
  <si>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</si>
  <si>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</si>
  <si>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</si>
  <si>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</si>
  <si>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</si>
  <si>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</si>
  <si>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</si>
  <si>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</si>
  <si>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</si>
  <si>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</si>
  <si>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</si>
  <si>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</si>
  <si>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</si>
  <si>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</si>
  <si>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</si>
  <si>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</si>
  <si>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</si>
  <si>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</si>
  <si>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</si>
  <si>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</si>
  <si>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</si>
  <si>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</si>
  <si>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</si>
  <si>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</si>
  <si>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</si>
  <si>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</si>
  <si>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</si>
  <si>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</si>
  <si>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</si>
  <si>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</si>
  <si>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</si>
  <si>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</si>
  <si>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</si>
  <si>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</si>
  <si>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</si>
  <si>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</si>
  <si>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</si>
  <si>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</si>
  <si>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</si>
  <si>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</si>
  <si>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</si>
  <si>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</si>
  <si>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</si>
  <si>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</si>
  <si>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</si>
  <si>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</si>
  <si>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</si>
  <si>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</si>
  <si>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</si>
  <si>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</si>
  <si>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</si>
  <si>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</si>
  <si>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</si>
  <si>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</si>
  <si>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</si>
  <si>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</si>
  <si>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</si>
  <si>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</si>
  <si>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</si>
  <si>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</si>
  <si>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</si>
  <si>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</si>
  <si>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</si>
  <si>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</si>
  <si>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</si>
  <si>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</si>
  <si>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</si>
  <si>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</si>
  <si>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</si>
  <si>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</si>
  <si>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</si>
  <si>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</si>
  <si>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</si>
  <si>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</si>
  <si>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</si>
  <si>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</si>
  <si>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</si>
  <si>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</si>
  <si>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</si>
  <si>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</si>
  <si>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</si>
  <si>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</si>
  <si>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</si>
  <si>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</si>
  <si>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</si>
  <si>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</si>
  <si>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</si>
  <si>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</si>
  <si>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</si>
  <si>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</si>
  <si>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</si>
  <si>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</si>
  <si>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</si>
  <si>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</si>
  <si>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</si>
  <si>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</si>
  <si>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</si>
  <si>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</si>
  <si>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</si>
  <si>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</si>
  <si>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</si>
  <si>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</si>
  <si>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</si>
  <si>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</si>
  <si>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</si>
  <si>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</si>
  <si>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</si>
  <si>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</si>
  <si>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</si>
  <si>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</si>
  <si>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</si>
  <si>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</si>
  <si>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</si>
  <si>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</si>
  <si>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</si>
  <si>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</si>
  <si>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</si>
  <si>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</si>
  <si>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</si>
  <si>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</si>
  <si>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</si>
  <si>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</si>
  <si>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</si>
  <si>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</si>
  <si>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</si>
  <si>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</si>
  <si>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</si>
  <si>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</si>
  <si>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</si>
  <si>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</si>
  <si>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</si>
  <si>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</si>
  <si>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</si>
  <si>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</si>
  <si>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</si>
  <si>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</si>
  <si>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</si>
  <si>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</si>
  <si>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</si>
  <si>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</si>
  <si>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</si>
  <si>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</si>
  <si>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</si>
  <si>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</si>
  <si>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</si>
  <si>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</si>
  <si>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</si>
  <si>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</si>
  <si>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</si>
  <si>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</si>
  <si>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</si>
  <si>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</si>
  <si>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</si>
  <si>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</si>
  <si>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</si>
  <si>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</si>
  <si>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</si>
  <si>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</si>
  <si>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</si>
  <si>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</si>
  <si>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</si>
  <si>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</si>
  <si>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</si>
  <si>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</si>
  <si>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</si>
  <si>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</si>
  <si>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</si>
  <si>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</si>
  <si>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</si>
  <si>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</si>
  <si>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</si>
  <si>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</si>
  <si>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</si>
  <si>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</si>
  <si>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</si>
  <si>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</si>
  <si>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</si>
  <si>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</si>
  <si>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</si>
  <si>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</si>
  <si>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</si>
  <si>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</si>
  <si>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</si>
  <si>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</si>
  <si>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</si>
  <si>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</si>
  <si>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</si>
  <si>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</si>
  <si>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</si>
  <si>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</si>
  <si>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</si>
  <si>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</si>
  <si>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</si>
  <si>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</si>
  <si>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</si>
  <si>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</si>
  <si>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</si>
  <si>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</si>
  <si>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</si>
  <si>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</si>
  <si>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</si>
  <si>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</si>
  <si>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</si>
  <si>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</si>
  <si>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</si>
  <si>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</si>
  <si>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</si>
  <si>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</si>
  <si>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</si>
  <si>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</si>
  <si>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</si>
  <si>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</si>
  <si>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</si>
  <si>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</si>
  <si>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</si>
  <si>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</si>
  <si>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</si>
  <si>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</si>
  <si>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</si>
  <si>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</si>
  <si>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</si>
  <si>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</si>
  <si>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</si>
  <si>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</si>
  <si>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</si>
  <si>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</si>
  <si>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</si>
  <si>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</si>
  <si>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</si>
  <si>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</si>
  <si>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</si>
  <si>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</si>
  <si>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</si>
  <si>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</si>
  <si>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</si>
  <si>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</si>
  <si>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</si>
  <si>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</si>
  <si>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</si>
  <si>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</si>
  <si>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</si>
  <si>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</si>
  <si>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</si>
  <si>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</si>
  <si>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</si>
  <si>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</si>
  <si>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</si>
  <si>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</si>
  <si>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</si>
  <si>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</si>
  <si>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</si>
  <si>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</si>
  <si>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</si>
  <si>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</si>
  <si>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</si>
  <si>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</si>
  <si>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</si>
  <si>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</si>
  <si>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</si>
  <si>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</si>
  <si>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</si>
  <si>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</si>
  <si>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</si>
  <si>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</si>
  <si>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</si>
  <si>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</si>
  <si>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</si>
  <si>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</si>
  <si>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</si>
  <si>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</si>
  <si>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</si>
  <si>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</si>
  <si>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</si>
  <si>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</si>
  <si>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</si>
  <si>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</si>
  <si>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</si>
  <si>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</si>
  <si>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</si>
  <si>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</si>
  <si>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</si>
  <si>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</si>
  <si>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</si>
  <si>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</si>
  <si>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</si>
  <si>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</si>
  <si>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</si>
  <si>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oddsNearlyNeverHappens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</si>
  <si>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</si>
  <si>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</si>
  <si>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</si>
  <si>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</si>
  <si>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</si>
  <si>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</si>
  <si>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</si>
  <si>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</si>
  <si>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</si>
  <si>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</si>
  <si>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</si>
  <si>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</si>
  <si>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oddsNearlyAlwaysHappens</t>
  </si>
  <si>
    <t>oddsAlwaysGoingToHappen</t>
  </si>
  <si>
    <t>Odds</t>
  </si>
  <si>
    <t>Inverted</t>
  </si>
  <si>
    <t>oddsRarelyHappens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</si>
  <si>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</si>
  <si>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</si>
  <si>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</si>
  <si>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</si>
  <si>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</si>
  <si>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</si>
  <si>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</si>
  <si>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</si>
  <si>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</si>
  <si>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</si>
  <si>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</si>
  <si>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</si>
  <si>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</si>
  <si>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</si>
  <si>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</si>
  <si>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</si>
  <si>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</si>
  <si>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</si>
  <si>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</si>
  <si>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</si>
  <si>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</si>
  <si>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</si>
  <si>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</si>
  <si>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</si>
  <si>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</si>
  <si>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</si>
  <si>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</si>
  <si>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</si>
  <si>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</si>
  <si>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</si>
  <si>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</si>
  <si>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</si>
  <si>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</si>
  <si>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</si>
  <si>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</si>
  <si>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</si>
  <si>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</si>
  <si>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</si>
  <si>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</si>
  <si>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</si>
  <si>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</si>
  <si>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</si>
  <si>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MeetingForQuad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</si>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</sst>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88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Odds!$D$2:$D$20</c:f>
              <c:numCache>
                <c:formatCode>0.00%</c:formatCode>
                <c:ptCount val="19"/>
                <c:pt idx="0">
                  <c:v>6.9444444444444441E-3</c:v>
                </c:pt>
                <c:pt idx="1">
                  <c:v>1.1235955056179775E-2</c:v>
                </c:pt>
                <c:pt idx="2">
                  <c:v>1.8181818181818181E-2</c:v>
                </c:pt>
                <c:pt idx="3">
                  <c:v>2.9411764705882353E-2</c:v>
                </c:pt>
                <c:pt idx="4">
                  <c:v>4.7619047619047616E-2</c:v>
                </c:pt>
                <c:pt idx="5">
                  <c:v>7.6923076923076927E-2</c:v>
                </c:pt>
                <c:pt idx="6">
                  <c:v>0.125</c:v>
                </c:pt>
                <c:pt idx="7">
                  <c:v>0.2</c:v>
                </c:pt>
                <c:pt idx="8">
                  <c:v>0.33333333333333331</c:v>
                </c:pt>
                <c:pt idx="9">
                  <c:v>0.5</c:v>
                </c:pt>
                <c:pt idx="10">
                  <c:v>0.66666666666666663</c:v>
                </c:pt>
                <c:pt idx="11">
                  <c:v>0.8</c:v>
                </c:pt>
                <c:pt idx="12">
                  <c:v>0.875</c:v>
                </c:pt>
                <c:pt idx="13">
                  <c:v>0.92307692307692313</c:v>
                </c:pt>
                <c:pt idx="14">
                  <c:v>0.95238095238095233</c:v>
                </c:pt>
                <c:pt idx="15">
                  <c:v>0.97058823529411764</c:v>
                </c:pt>
                <c:pt idx="16">
                  <c:v>0.98181818181818181</c:v>
                </c:pt>
                <c:pt idx="17">
                  <c:v>0.9887640449438202</c:v>
                </c:pt>
                <c:pt idx="18">
                  <c:v>0.99305555555555558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199584"/>
        <c:axId val="291196056"/>
      </c:lineChart>
      <c:catAx>
        <c:axId val="291199584"/>
        <c:scaling>
          <c:orientation val="minMax"/>
        </c:scaling>
        <c:delete val="1"/>
        <c:axPos val="t"/>
        <c:majorTickMark val="out"/>
        <c:minorTickMark val="none"/>
        <c:tickLblPos val="nextTo"/>
        <c:crossAx val="291196056"/>
        <c:crosses val="autoZero"/>
        <c:auto val="1"/>
        <c:lblAlgn val="ctr"/>
        <c:lblOffset val="100"/>
        <c:noMultiLvlLbl val="0"/>
      </c:catAx>
      <c:valAx>
        <c:axId val="291196056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91199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1</xdr:col>
      <xdr:colOff>7620</xdr:colOff>
      <xdr:row>21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3.8"/>
  <cols>
    <col min="1" max="1" width="10.3984375" bestFit="1" customWidth="1"/>
  </cols>
  <sheetData>
    <row r="1" spans="1:4">
      <c r="A1" t="s">
        <v>604</v>
      </c>
      <c r="B1" t="s">
        <v>605</v>
      </c>
    </row>
    <row r="2" spans="1:4">
      <c r="B2" t="s">
        <v>628</v>
      </c>
    </row>
    <row r="3" spans="1:4">
      <c r="C3" t="s">
        <v>606</v>
      </c>
    </row>
    <row r="4" spans="1:4">
      <c r="C4" t="s">
        <v>630</v>
      </c>
    </row>
    <row r="5" spans="1:4">
      <c r="A5" t="s">
        <v>627</v>
      </c>
      <c r="C5" t="s">
        <v>623</v>
      </c>
    </row>
    <row r="6" spans="1:4">
      <c r="D6" t="s">
        <v>607</v>
      </c>
    </row>
    <row r="7" spans="1:4">
      <c r="D7" t="s">
        <v>608</v>
      </c>
    </row>
    <row r="9" spans="1:4">
      <c r="A9" t="s">
        <v>625</v>
      </c>
      <c r="B9" t="s">
        <v>624</v>
      </c>
    </row>
    <row r="11" spans="1:4">
      <c r="A11" t="s">
        <v>626</v>
      </c>
      <c r="B11" t="s">
        <v>609</v>
      </c>
    </row>
    <row r="12" spans="1:4">
      <c r="A12" t="s">
        <v>626</v>
      </c>
      <c r="C12" t="s">
        <v>621</v>
      </c>
    </row>
    <row r="13" spans="1:4">
      <c r="A13" t="s">
        <v>627</v>
      </c>
      <c r="C13" t="s">
        <v>622</v>
      </c>
    </row>
    <row r="15" spans="1:4">
      <c r="B15" t="s">
        <v>610</v>
      </c>
    </row>
    <row r="16" spans="1:4">
      <c r="C16" t="s">
        <v>614</v>
      </c>
    </row>
    <row r="17" spans="2:4">
      <c r="C17" t="s">
        <v>617</v>
      </c>
    </row>
    <row r="18" spans="2:4">
      <c r="C18" t="s">
        <v>619</v>
      </c>
    </row>
    <row r="19" spans="2:4">
      <c r="C19" t="s">
        <v>620</v>
      </c>
    </row>
    <row r="21" spans="2:4">
      <c r="B21" t="s">
        <v>611</v>
      </c>
    </row>
    <row r="22" spans="2:4">
      <c r="C22" t="s">
        <v>612</v>
      </c>
    </row>
    <row r="23" spans="2:4">
      <c r="C23" t="s">
        <v>613</v>
      </c>
    </row>
    <row r="24" spans="2:4">
      <c r="C24" t="s">
        <v>614</v>
      </c>
    </row>
    <row r="25" spans="2:4">
      <c r="C25" t="s">
        <v>615</v>
      </c>
    </row>
    <row r="26" spans="2:4">
      <c r="C26" t="s">
        <v>616</v>
      </c>
    </row>
    <row r="27" spans="2:4">
      <c r="C27" t="s">
        <v>639</v>
      </c>
    </row>
    <row r="28" spans="2:4">
      <c r="C28" t="s">
        <v>618</v>
      </c>
    </row>
    <row r="29" spans="2:4">
      <c r="C29" t="s">
        <v>631</v>
      </c>
    </row>
    <row r="30" spans="2:4">
      <c r="D30" t="s">
        <v>632</v>
      </c>
    </row>
    <row r="31" spans="2:4">
      <c r="D31" t="s">
        <v>629</v>
      </c>
    </row>
    <row r="32" spans="2:4">
      <c r="D32" t="s">
        <v>633</v>
      </c>
    </row>
    <row r="33" spans="4:4">
      <c r="D33" t="s">
        <v>634</v>
      </c>
    </row>
    <row r="34" spans="4:4">
      <c r="D34" t="s">
        <v>638</v>
      </c>
    </row>
    <row r="35" spans="4:4">
      <c r="D35" t="s">
        <v>635</v>
      </c>
    </row>
    <row r="36" spans="4:4">
      <c r="D36" t="s">
        <v>636</v>
      </c>
    </row>
    <row r="37" spans="4:4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3.8"/>
  <cols>
    <col min="2" max="2" width="8" bestFit="1" customWidth="1"/>
    <col min="4" max="4" width="8.69921875" bestFit="1" customWidth="1"/>
    <col min="6" max="6" width="8.09765625" bestFit="1" customWidth="1"/>
    <col min="8" max="8" width="10.296875" bestFit="1" customWidth="1"/>
    <col min="14" max="14" width="8.8984375" style="111"/>
  </cols>
  <sheetData>
    <row r="1" spans="2:20">
      <c r="B1">
        <f>+B2*D2*F2*H2</f>
        <v>3018400</v>
      </c>
      <c r="C1" t="s">
        <v>433</v>
      </c>
    </row>
    <row r="2" spans="2:20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3984375" defaultRowHeight="13.8"/>
  <cols>
    <col min="1" max="16384" width="2.3984375" style="65"/>
  </cols>
  <sheetData>
    <row r="1" spans="5:81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>
      <c r="E19" s="65">
        <v>0</v>
      </c>
      <c r="J19" s="83" t="s">
        <v>254</v>
      </c>
      <c r="S19" s="83" t="s">
        <v>253</v>
      </c>
      <c r="V19" s="83" t="s">
        <v>252</v>
      </c>
    </row>
    <row r="20" spans="3:81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>
      <c r="F38" s="65" t="s">
        <v>261</v>
      </c>
      <c r="G38" s="65" t="s">
        <v>241</v>
      </c>
      <c r="H38" s="65">
        <v>5</v>
      </c>
    </row>
    <row r="39" spans="5:81">
      <c r="F39" s="65" t="s">
        <v>262</v>
      </c>
      <c r="G39" s="65" t="s">
        <v>256</v>
      </c>
      <c r="H39" s="65">
        <v>7</v>
      </c>
    </row>
    <row r="40" spans="5:81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>
      <c r="T46" s="111"/>
      <c r="U46" s="238"/>
    </row>
    <row r="47" spans="5:81">
      <c r="T47" s="111"/>
      <c r="U47" s="238"/>
    </row>
    <row r="48" spans="5:81">
      <c r="T48" s="111"/>
      <c r="U48" s="238"/>
    </row>
    <row r="49" spans="20:21">
      <c r="T49" s="111"/>
      <c r="U49" s="238"/>
    </row>
    <row r="50" spans="20:21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3984375" defaultRowHeight="13.8"/>
  <cols>
    <col min="1" max="61" width="2.3984375" style="65"/>
    <col min="62" max="62" width="2.3984375" style="111"/>
    <col min="63" max="63" width="2.3984375" style="112"/>
    <col min="64" max="16384" width="2.3984375" style="65"/>
  </cols>
  <sheetData>
    <row r="2" spans="2:63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>
      <c r="BJ20" s="111" t="s">
        <v>274</v>
      </c>
      <c r="BK20" s="112" t="s">
        <v>286</v>
      </c>
    </row>
    <row r="21" spans="2:63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3984375" defaultRowHeight="13.8"/>
  <sheetData>
    <row r="2" spans="1:40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>
      <c r="A19">
        <v>6</v>
      </c>
      <c r="B19" t="s">
        <v>397</v>
      </c>
      <c r="W19" s="65" t="s">
        <v>395</v>
      </c>
    </row>
    <row r="20" spans="1:39">
      <c r="A20">
        <f>A18*A19</f>
        <v>24</v>
      </c>
      <c r="B20" t="s">
        <v>398</v>
      </c>
    </row>
    <row r="21" spans="1:39">
      <c r="A21">
        <v>127</v>
      </c>
      <c r="B21" t="s">
        <v>399</v>
      </c>
    </row>
    <row r="22" spans="1:39">
      <c r="A22">
        <f>A21-A20</f>
        <v>103</v>
      </c>
      <c r="B22" t="s">
        <v>400</v>
      </c>
    </row>
    <row r="23" spans="1:39">
      <c r="A23">
        <v>2</v>
      </c>
      <c r="B23" t="s">
        <v>401</v>
      </c>
    </row>
    <row r="24" spans="1:39">
      <c r="A24">
        <f>A22/A18/A23</f>
        <v>12.875</v>
      </c>
      <c r="B24" t="s">
        <v>402</v>
      </c>
    </row>
    <row r="26" spans="1:39">
      <c r="A26">
        <v>11</v>
      </c>
      <c r="B26" t="s">
        <v>403</v>
      </c>
      <c r="G26">
        <v>12</v>
      </c>
      <c r="H26" t="s">
        <v>409</v>
      </c>
    </row>
    <row r="27" spans="1:39">
      <c r="A27">
        <v>7</v>
      </c>
      <c r="B27" t="s">
        <v>404</v>
      </c>
      <c r="G27">
        <f>+A26*A23*A18+A20+G26</f>
        <v>124</v>
      </c>
    </row>
    <row r="28" spans="1:39">
      <c r="A28">
        <v>3</v>
      </c>
      <c r="B28" t="s">
        <v>405</v>
      </c>
    </row>
    <row r="30" spans="1:39">
      <c r="A30">
        <v>5</v>
      </c>
      <c r="B30" t="s">
        <v>406</v>
      </c>
    </row>
    <row r="31" spans="1:39">
      <c r="A31">
        <v>2</v>
      </c>
      <c r="B31" t="s">
        <v>407</v>
      </c>
    </row>
    <row r="32" spans="1:39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3984375" defaultRowHeight="13.8"/>
  <sheetData>
    <row r="1" spans="1:71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>
      <c r="B20">
        <v>0</v>
      </c>
      <c r="C20">
        <v>1</v>
      </c>
      <c r="P20" s="233" t="s">
        <v>359</v>
      </c>
      <c r="Q20" s="233" t="s">
        <v>360</v>
      </c>
    </row>
    <row r="21" spans="1:71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9921875" defaultRowHeight="13.8"/>
  <sheetData>
    <row r="2" spans="2:51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>
      <c r="X18" s="127"/>
      <c r="AJ18" s="127"/>
    </row>
    <row r="19" spans="2:41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>
      <c r="X22" s="127"/>
      <c r="AJ22" s="127"/>
    </row>
    <row r="23" spans="2:41">
      <c r="X23" s="127"/>
      <c r="AJ23" s="127"/>
    </row>
    <row r="24" spans="2:41">
      <c r="X24" s="127"/>
      <c r="AJ24" s="127"/>
    </row>
    <row r="25" spans="2:41">
      <c r="X25" s="127"/>
      <c r="AJ25" s="127"/>
    </row>
    <row r="26" spans="2:41">
      <c r="X26" s="127"/>
      <c r="AJ26" s="127"/>
    </row>
    <row r="27" spans="2:41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3984375" defaultRowHeight="13.8"/>
  <sheetData>
    <row r="2" spans="2:3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96875" defaultRowHeight="13.8"/>
  <sheetData>
    <row r="1" spans="1:70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96875" defaultRowHeight="13.8"/>
  <sheetData>
    <row r="1" spans="1:71">
      <c r="A1" s="65"/>
    </row>
    <row r="2" spans="1:71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9921875" defaultRowHeight="13.8"/>
  <cols>
    <col min="33" max="33" width="8.8984375" customWidth="1"/>
    <col min="35" max="35" width="8.8984375" customWidth="1"/>
    <col min="38" max="42" width="8.8984375" customWidth="1"/>
  </cols>
  <sheetData>
    <row r="2" spans="2:42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3984375" defaultRowHeight="13.8"/>
  <cols>
    <col min="1" max="16384" width="2.3984375" style="65"/>
  </cols>
  <sheetData>
    <row r="1" spans="5:81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>
      <c r="E19" s="65">
        <v>0</v>
      </c>
      <c r="J19" s="83" t="s">
        <v>254</v>
      </c>
      <c r="S19" s="83" t="s">
        <v>253</v>
      </c>
      <c r="V19" s="83" t="s">
        <v>252</v>
      </c>
    </row>
    <row r="20" spans="3:81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>
      <c r="F38" s="65" t="s">
        <v>261</v>
      </c>
      <c r="G38" s="65" t="s">
        <v>241</v>
      </c>
      <c r="H38" s="65">
        <v>5</v>
      </c>
    </row>
    <row r="39" spans="5:81">
      <c r="F39" s="65" t="s">
        <v>262</v>
      </c>
      <c r="G39" s="65" t="s">
        <v>256</v>
      </c>
      <c r="H39" s="65">
        <v>7</v>
      </c>
    </row>
    <row r="40" spans="5:81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>
      <c r="T46" s="111"/>
      <c r="U46" s="238"/>
    </row>
    <row r="47" spans="5:81">
      <c r="T47" s="111"/>
      <c r="U47" s="238"/>
    </row>
    <row r="48" spans="5:81">
      <c r="T48" s="111"/>
      <c r="U48" s="238"/>
    </row>
    <row r="49" spans="20:21">
      <c r="T49" s="111"/>
      <c r="U49" s="238"/>
    </row>
    <row r="50" spans="20:21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3984375" defaultRowHeight="13.8"/>
  <sheetData>
    <row r="2" spans="2:68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3984375" defaultRowHeight="13.8"/>
  <sheetData>
    <row r="1" spans="2:68">
      <c r="E1" t="s">
        <v>343</v>
      </c>
      <c r="V1" t="s">
        <v>344</v>
      </c>
      <c r="AM1" t="s">
        <v>345</v>
      </c>
      <c r="BD1" t="s">
        <v>346</v>
      </c>
    </row>
    <row r="2" spans="2:68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3984375" defaultRowHeight="13.8"/>
  <sheetData>
    <row r="2" spans="2:68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3984375" defaultRowHeight="13.8"/>
  <cols>
    <col min="1" max="33" width="2.3984375" style="246"/>
    <col min="34" max="34" width="6.19921875" style="246" bestFit="1" customWidth="1"/>
    <col min="35" max="35" width="2.3984375" style="246"/>
    <col min="36" max="42" width="2.3984375" style="254"/>
    <col min="43" max="51" width="2.3984375" style="84"/>
    <col min="52" max="16384" width="2.3984375" style="246"/>
  </cols>
  <sheetData>
    <row r="2" spans="2:63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zoomScale="75" zoomScaleNormal="75" workbookViewId="0">
      <selection activeCell="CB48" sqref="CB48"/>
    </sheetView>
  </sheetViews>
  <sheetFormatPr defaultColWidth="2.3984375" defaultRowHeight="13.8"/>
  <sheetData>
    <row r="1" spans="1:36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</row>
    <row r="2" spans="1:36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</row>
    <row r="3" spans="1:36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</row>
    <row r="4" spans="1:36">
      <c r="A4" s="65">
        <f t="shared" ref="A4:A17" si="3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</row>
    <row r="5" spans="1:36">
      <c r="A5" s="65">
        <f t="shared" si="3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>
      <c r="A6" s="65">
        <f t="shared" si="3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>
      <c r="A7" s="65">
        <f t="shared" si="3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>
      <c r="A8" s="65">
        <f t="shared" si="3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2"/>
        <v>9</v>
      </c>
      <c r="T8" s="10"/>
      <c r="AI8" s="9"/>
    </row>
    <row r="9" spans="1:36">
      <c r="A9" s="65">
        <f t="shared" si="3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2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</row>
    <row r="10" spans="1:36">
      <c r="A10" s="65">
        <f t="shared" si="3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2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</row>
    <row r="11" spans="1:36">
      <c r="A11" s="65">
        <f t="shared" si="3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2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</row>
    <row r="12" spans="1:36">
      <c r="A12" s="65">
        <f t="shared" si="3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2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</row>
    <row r="13" spans="1:36">
      <c r="A13" s="65">
        <f t="shared" si="3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2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</row>
    <row r="14" spans="1:36">
      <c r="A14" s="65">
        <f t="shared" si="3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2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</row>
    <row r="15" spans="1:36">
      <c r="A15" s="65">
        <f t="shared" si="3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2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</row>
    <row r="16" spans="1:36">
      <c r="A16" s="65">
        <f t="shared" si="3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</row>
    <row r="17" spans="1:36">
      <c r="A17" s="65">
        <f t="shared" si="3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</row>
    <row r="18" spans="1:36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3984375" defaultRowHeight="13.8"/>
  <sheetData>
    <row r="1" spans="1:5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="55" zoomScaleNormal="55" workbookViewId="0">
      <selection activeCell="BK13" sqref="BK13"/>
    </sheetView>
  </sheetViews>
  <sheetFormatPr defaultColWidth="2.296875" defaultRowHeight="13.8"/>
  <sheetData>
    <row r="1" spans="1:58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4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6"/>
      <c r="AN2" s="17"/>
      <c r="AO2" s="440">
        <v>0</v>
      </c>
      <c r="AP2" s="504"/>
      <c r="AQ2" s="508"/>
      <c r="AR2" s="508"/>
      <c r="AS2" s="508"/>
      <c r="AT2" s="508"/>
      <c r="AU2" s="508"/>
      <c r="AV2" s="508"/>
      <c r="AW2" s="508"/>
      <c r="AX2" s="508"/>
      <c r="AY2" s="508"/>
      <c r="AZ2" s="508"/>
      <c r="BA2" s="508"/>
      <c r="BB2" s="508"/>
      <c r="BC2" s="508"/>
      <c r="BD2" s="508"/>
      <c r="BE2" s="506"/>
      <c r="BF2" s="17"/>
    </row>
    <row r="3" spans="1:58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5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7"/>
      <c r="AN3" s="17"/>
      <c r="AO3" s="440">
        <f>AO2+1</f>
        <v>1</v>
      </c>
      <c r="AP3" s="505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7"/>
      <c r="BF3" s="17"/>
    </row>
    <row r="4" spans="1:58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5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7"/>
      <c r="AN4" s="17"/>
      <c r="AO4" s="440">
        <f t="shared" ref="AO4:AO17" si="19">AO3+1</f>
        <v>2</v>
      </c>
      <c r="AP4" s="505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7"/>
      <c r="BF4" s="17"/>
    </row>
    <row r="5" spans="1:58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5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7"/>
      <c r="AN5" s="17"/>
      <c r="AO5" s="440">
        <f t="shared" si="19"/>
        <v>3</v>
      </c>
      <c r="AP5" s="505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7"/>
      <c r="BF5" s="17"/>
    </row>
    <row r="6" spans="1:58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5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7"/>
      <c r="AN6" s="17"/>
      <c r="AO6" s="440">
        <f t="shared" si="19"/>
        <v>4</v>
      </c>
      <c r="AP6" s="505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7"/>
      <c r="BF6" s="17"/>
    </row>
    <row r="7" spans="1:58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5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7"/>
      <c r="AN7" s="17"/>
      <c r="AO7" s="440">
        <f t="shared" si="19"/>
        <v>5</v>
      </c>
      <c r="AP7" s="505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7"/>
      <c r="BF7" s="17"/>
    </row>
    <row r="8" spans="1:58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5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7"/>
      <c r="AN8" s="17"/>
      <c r="AO8" s="440">
        <f t="shared" si="19"/>
        <v>6</v>
      </c>
      <c r="AP8" s="505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7"/>
      <c r="BF8" s="17"/>
    </row>
    <row r="9" spans="1:58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5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7"/>
      <c r="AN10" s="17"/>
      <c r="AO10" s="440">
        <f t="shared" si="19"/>
        <v>8</v>
      </c>
      <c r="AP10" s="505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7"/>
      <c r="BF10" s="17"/>
    </row>
    <row r="11" spans="1:58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5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7"/>
      <c r="AN11" s="17"/>
      <c r="AO11" s="440">
        <f t="shared" si="19"/>
        <v>9</v>
      </c>
      <c r="AP11" s="505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7"/>
      <c r="BF11" s="17"/>
    </row>
    <row r="12" spans="1:58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5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7"/>
      <c r="AN12" s="17"/>
      <c r="AO12" s="440">
        <f t="shared" si="19"/>
        <v>10</v>
      </c>
      <c r="AP12" s="505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7"/>
      <c r="BF12" s="17"/>
    </row>
    <row r="13" spans="1:58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5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7"/>
      <c r="AN13" s="17"/>
      <c r="AO13" s="440">
        <f t="shared" si="19"/>
        <v>11</v>
      </c>
      <c r="AP13" s="505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7"/>
      <c r="BF13" s="17"/>
    </row>
    <row r="14" spans="1:58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5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7"/>
      <c r="AN14" s="17"/>
      <c r="AO14" s="440">
        <f t="shared" si="19"/>
        <v>12</v>
      </c>
      <c r="AP14" s="505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7"/>
      <c r="BF14" s="17"/>
    </row>
    <row r="15" spans="1:58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5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7"/>
      <c r="AN15" s="17"/>
      <c r="AO15" s="440">
        <f t="shared" si="19"/>
        <v>13</v>
      </c>
      <c r="AP15" s="505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7"/>
      <c r="BF15" s="17"/>
    </row>
    <row r="16" spans="1:58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58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58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3984375" defaultRowHeight="13.8"/>
  <sheetData>
    <row r="1" spans="1: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AK12" sqref="AK12"/>
    </sheetView>
  </sheetViews>
  <sheetFormatPr defaultColWidth="2.3984375" defaultRowHeight="13.8"/>
  <cols>
    <col min="19" max="19" width="3" bestFit="1" customWidth="1"/>
    <col min="20" max="29" width="2.5" bestFit="1" customWidth="1"/>
    <col min="30" max="35" width="3" bestFit="1" customWidth="1"/>
    <col min="38" max="38" width="3" bestFit="1" customWidth="1"/>
    <col min="39" max="48" width="2.5" bestFit="1" customWidth="1"/>
    <col min="49" max="54" width="3" bestFit="1" customWidth="1"/>
    <col min="56" max="56" width="3" bestFit="1" customWidth="1"/>
    <col min="57" max="66" width="2.5" bestFit="1" customWidth="1"/>
    <col min="67" max="72" width="3" bestFit="1" customWidth="1"/>
  </cols>
  <sheetData>
    <row r="1" spans="1:72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>
      <c r="A37" s="237" t="s">
        <v>395</v>
      </c>
      <c r="R37" s="237"/>
      <c r="S37" s="237" t="s">
        <v>395</v>
      </c>
      <c r="AJ37" s="237"/>
    </row>
    <row r="40" spans="1:72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zoomScale="75" zoomScaleNormal="75" workbookViewId="0">
      <selection activeCell="BL14" sqref="BL14"/>
    </sheetView>
  </sheetViews>
  <sheetFormatPr defaultColWidth="2.296875" defaultRowHeight="13.8"/>
  <sheetData>
    <row r="1" spans="1:37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74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74">
      <c r="A18" s="237" t="s">
        <v>395</v>
      </c>
      <c r="T18" s="237" t="s">
        <v>395</v>
      </c>
    </row>
    <row r="20" spans="1:74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</row>
    <row r="21" spans="1:74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</row>
    <row r="22" spans="1:74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</row>
    <row r="23" spans="1:74">
      <c r="A23" s="65">
        <f t="shared" ref="A23:A36" si="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1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1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</row>
    <row r="24" spans="1:74">
      <c r="A24" s="65">
        <f t="shared" si="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1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1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</row>
    <row r="25" spans="1:74">
      <c r="A25" s="65">
        <f t="shared" si="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1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1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</row>
    <row r="26" spans="1:74">
      <c r="A26" s="65">
        <f t="shared" si="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1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1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</row>
    <row r="27" spans="1:74">
      <c r="A27" s="65">
        <f t="shared" si="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1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1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</row>
    <row r="28" spans="1:74">
      <c r="A28" s="65">
        <f t="shared" si="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1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1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</row>
    <row r="29" spans="1:74">
      <c r="A29" s="65">
        <f t="shared" si="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1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1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</row>
    <row r="30" spans="1:74">
      <c r="A30" s="65">
        <f t="shared" si="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1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1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</row>
    <row r="31" spans="1:74">
      <c r="A31" s="65">
        <f t="shared" si="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1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1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</row>
    <row r="32" spans="1:74">
      <c r="A32" s="65">
        <f t="shared" si="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1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1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</row>
    <row r="33" spans="1:73">
      <c r="A33" s="65">
        <f t="shared" si="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1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1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</row>
    <row r="34" spans="1:73">
      <c r="A34" s="65">
        <f t="shared" si="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1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1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</row>
    <row r="35" spans="1:73">
      <c r="A35" s="65">
        <f t="shared" si="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1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1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</row>
    <row r="36" spans="1:73">
      <c r="A36" s="65">
        <f t="shared" si="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1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1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</row>
    <row r="37" spans="1:73">
      <c r="A37" s="237" t="s">
        <v>395</v>
      </c>
      <c r="AL37" s="237" t="s">
        <v>395</v>
      </c>
      <c r="BE37" s="237" t="s">
        <v>395</v>
      </c>
    </row>
    <row r="39" spans="1:73">
      <c r="A39" s="237"/>
      <c r="B39" s="65">
        <v>0</v>
      </c>
      <c r="C39" s="65">
        <f t="shared" ref="C39:Q39" si="12">B39+1</f>
        <v>1</v>
      </c>
      <c r="D39" s="65">
        <f t="shared" si="12"/>
        <v>2</v>
      </c>
      <c r="E39" s="65">
        <f t="shared" si="12"/>
        <v>3</v>
      </c>
      <c r="F39" s="65">
        <f t="shared" si="12"/>
        <v>4</v>
      </c>
      <c r="G39" s="65">
        <f t="shared" si="12"/>
        <v>5</v>
      </c>
      <c r="H39" s="65">
        <f t="shared" si="12"/>
        <v>6</v>
      </c>
      <c r="I39" s="65">
        <f t="shared" si="12"/>
        <v>7</v>
      </c>
      <c r="J39" s="65">
        <f t="shared" si="12"/>
        <v>8</v>
      </c>
      <c r="K39" s="65">
        <f t="shared" si="12"/>
        <v>9</v>
      </c>
      <c r="L39" s="65">
        <f t="shared" si="12"/>
        <v>10</v>
      </c>
      <c r="M39" s="65">
        <f t="shared" si="12"/>
        <v>11</v>
      </c>
      <c r="N39" s="65">
        <f t="shared" si="12"/>
        <v>12</v>
      </c>
      <c r="O39" s="65">
        <f t="shared" si="12"/>
        <v>13</v>
      </c>
      <c r="P39" s="65">
        <f t="shared" si="12"/>
        <v>14</v>
      </c>
      <c r="Q39" s="65">
        <f t="shared" si="12"/>
        <v>15</v>
      </c>
      <c r="R39" s="237" t="s">
        <v>394</v>
      </c>
      <c r="T39" s="237"/>
      <c r="U39" s="65">
        <v>0</v>
      </c>
      <c r="V39" s="65">
        <f t="shared" ref="V39:AJ39" si="13">U39+1</f>
        <v>1</v>
      </c>
      <c r="W39" s="65">
        <f t="shared" si="13"/>
        <v>2</v>
      </c>
      <c r="X39" s="65">
        <f t="shared" si="13"/>
        <v>3</v>
      </c>
      <c r="Y39" s="65">
        <f t="shared" si="13"/>
        <v>4</v>
      </c>
      <c r="Z39" s="65">
        <f t="shared" si="13"/>
        <v>5</v>
      </c>
      <c r="AA39" s="65">
        <f t="shared" si="13"/>
        <v>6</v>
      </c>
      <c r="AB39" s="65">
        <f t="shared" si="13"/>
        <v>7</v>
      </c>
      <c r="AC39" s="65">
        <f t="shared" si="13"/>
        <v>8</v>
      </c>
      <c r="AD39" s="65">
        <f t="shared" si="13"/>
        <v>9</v>
      </c>
      <c r="AE39" s="65">
        <f t="shared" si="13"/>
        <v>10</v>
      </c>
      <c r="AF39" s="65">
        <f t="shared" si="13"/>
        <v>11</v>
      </c>
      <c r="AG39" s="65">
        <f t="shared" si="13"/>
        <v>12</v>
      </c>
      <c r="AH39" s="65">
        <f t="shared" si="13"/>
        <v>13</v>
      </c>
      <c r="AI39" s="65">
        <f t="shared" si="13"/>
        <v>14</v>
      </c>
      <c r="AJ39" s="65">
        <f t="shared" si="13"/>
        <v>15</v>
      </c>
      <c r="AK39" s="237" t="s">
        <v>394</v>
      </c>
      <c r="AL39" s="237"/>
      <c r="AM39" s="65">
        <v>0</v>
      </c>
      <c r="AN39" s="65">
        <f t="shared" ref="AN39" si="14">AM39+1</f>
        <v>1</v>
      </c>
      <c r="AO39" s="65">
        <f t="shared" ref="AO39" si="15">AN39+1</f>
        <v>2</v>
      </c>
      <c r="AP39" s="65">
        <f t="shared" ref="AP39" si="16">AO39+1</f>
        <v>3</v>
      </c>
      <c r="AQ39" s="65">
        <f t="shared" ref="AQ39" si="17">AP39+1</f>
        <v>4</v>
      </c>
      <c r="AR39" s="65">
        <f t="shared" ref="AR39" si="18">AQ39+1</f>
        <v>5</v>
      </c>
      <c r="AS39" s="65">
        <f t="shared" ref="AS39" si="19">AR39+1</f>
        <v>6</v>
      </c>
      <c r="AT39" s="65">
        <f t="shared" ref="AT39" si="20">AS39+1</f>
        <v>7</v>
      </c>
      <c r="AU39" s="65">
        <f t="shared" ref="AU39" si="21">AT39+1</f>
        <v>8</v>
      </c>
      <c r="AV39" s="65">
        <f t="shared" ref="AV39" si="22">AU39+1</f>
        <v>9</v>
      </c>
      <c r="AW39" s="65">
        <f t="shared" ref="AW39" si="23">AV39+1</f>
        <v>10</v>
      </c>
      <c r="AX39" s="65">
        <f t="shared" ref="AX39" si="24">AW39+1</f>
        <v>11</v>
      </c>
      <c r="AY39" s="65">
        <f t="shared" ref="AY39" si="25">AX39+1</f>
        <v>12</v>
      </c>
      <c r="AZ39" s="65">
        <f t="shared" ref="AZ39" si="26">AY39+1</f>
        <v>13</v>
      </c>
      <c r="BA39" s="65">
        <f t="shared" ref="BA39" si="27">AZ39+1</f>
        <v>14</v>
      </c>
      <c r="BB39" s="65">
        <f t="shared" ref="BB39" si="28">BA39+1</f>
        <v>15</v>
      </c>
      <c r="BC39" s="237" t="s">
        <v>394</v>
      </c>
    </row>
    <row r="40" spans="1:73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73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73">
      <c r="A42" s="65">
        <f t="shared" ref="A42:A55" si="29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30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31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73">
      <c r="A43" s="65">
        <f t="shared" si="29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30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31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73">
      <c r="A44" s="65">
        <f t="shared" si="29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30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31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73">
      <c r="A45" s="65">
        <f t="shared" si="29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30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31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73">
      <c r="A46" s="65">
        <f t="shared" si="29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30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31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73">
      <c r="A47" s="65">
        <f t="shared" si="29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30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31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73">
      <c r="A48" s="65">
        <f t="shared" si="29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30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31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>
      <c r="A49" s="65">
        <f t="shared" si="29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30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31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>
      <c r="A50" s="65">
        <f t="shared" si="29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30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31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>
      <c r="A51" s="65">
        <f t="shared" si="29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30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31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>
      <c r="A52" s="65">
        <f t="shared" si="29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30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31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>
      <c r="A53" s="65">
        <f t="shared" si="29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30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31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>
      <c r="A54" s="65">
        <f t="shared" si="29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30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31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>
      <c r="A55" s="65">
        <f t="shared" si="29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30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31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984375" defaultRowHeight="13.8"/>
  <cols>
    <col min="1" max="1" width="16.8984375" bestFit="1" customWidth="1"/>
  </cols>
  <sheetData>
    <row r="1" spans="1:7">
      <c r="A1" s="14" t="s">
        <v>239</v>
      </c>
      <c r="B1" s="14" t="s">
        <v>202</v>
      </c>
      <c r="C1" s="14" t="s">
        <v>203</v>
      </c>
    </row>
    <row r="2" spans="1:7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>
      <c r="A7" t="s">
        <v>318</v>
      </c>
      <c r="B7" t="s">
        <v>223</v>
      </c>
      <c r="C7" t="s">
        <v>236</v>
      </c>
      <c r="D7" t="s">
        <v>227</v>
      </c>
    </row>
    <row r="8" spans="1:7">
      <c r="A8" t="s">
        <v>317</v>
      </c>
      <c r="B8" t="s">
        <v>225</v>
      </c>
      <c r="C8" t="s">
        <v>237</v>
      </c>
      <c r="D8" t="s">
        <v>226</v>
      </c>
    </row>
    <row r="9" spans="1:7">
      <c r="A9" t="s">
        <v>320</v>
      </c>
      <c r="B9" t="s">
        <v>240</v>
      </c>
      <c r="D9" t="s">
        <v>229</v>
      </c>
    </row>
    <row r="10" spans="1:7">
      <c r="A10" t="s">
        <v>310</v>
      </c>
      <c r="D10" t="s">
        <v>230</v>
      </c>
    </row>
    <row r="11" spans="1:7">
      <c r="A11" t="s">
        <v>312</v>
      </c>
      <c r="D11" t="s">
        <v>233</v>
      </c>
    </row>
    <row r="12" spans="1:7">
      <c r="A12" t="s">
        <v>315</v>
      </c>
      <c r="D12" t="s">
        <v>232</v>
      </c>
    </row>
    <row r="13" spans="1:7">
      <c r="A13" t="s">
        <v>316</v>
      </c>
      <c r="D13" t="s">
        <v>234</v>
      </c>
    </row>
    <row r="14" spans="1:7">
      <c r="A14" t="s">
        <v>319</v>
      </c>
      <c r="D14" t="s">
        <v>231</v>
      </c>
    </row>
    <row r="15" spans="1:7">
      <c r="A15" t="s">
        <v>324</v>
      </c>
    </row>
    <row r="17" spans="1:1">
      <c r="A17" t="s">
        <v>321</v>
      </c>
    </row>
    <row r="18" spans="1:1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96875" defaultRowHeight="13.8"/>
  <sheetData>
    <row r="1" spans="1:7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>
      <c r="A36" s="237" t="s">
        <v>395</v>
      </c>
      <c r="T36" s="237" t="s">
        <v>395</v>
      </c>
      <c r="AM36" s="237" t="s">
        <v>395</v>
      </c>
    </row>
    <row r="37" spans="1:5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2192" topLeftCell="O1"/>
      <selection activeCell="B9" sqref="B9"/>
      <selection pane="topRight" activeCell="O22" sqref="O22:O23"/>
    </sheetView>
  </sheetViews>
  <sheetFormatPr defaultColWidth="8.8984375" defaultRowHeight="13.8"/>
  <cols>
    <col min="1" max="16384" width="8.8984375" style="370"/>
  </cols>
  <sheetData>
    <row r="1" spans="1:18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3.8"/>
  <cols>
    <col min="1" max="1" width="59.3984375" customWidth="1"/>
    <col min="2" max="3" width="8.8984375" customWidth="1"/>
    <col min="4" max="5" width="40.8984375" customWidth="1"/>
    <col min="6" max="6" width="8.8984375" customWidth="1"/>
  </cols>
  <sheetData>
    <row r="1" spans="1:8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zoomScale="75" zoomScaleNormal="75" workbookViewId="0">
      <selection activeCell="Y17" sqref="Y17"/>
    </sheetView>
  </sheetViews>
  <sheetFormatPr defaultColWidth="2.3984375" defaultRowHeight="13.8"/>
  <sheetData>
    <row r="1" spans="1:88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>
      <c r="A31" s="65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>
      <c r="A32" s="65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>
      <c r="A33" s="65"/>
      <c r="B33" s="17"/>
      <c r="C33" s="17"/>
      <c r="D33" s="239"/>
      <c r="E33" s="239"/>
      <c r="F33" s="239"/>
      <c r="G33" s="17"/>
      <c r="H33" s="17"/>
      <c r="I33" s="17"/>
      <c r="J33" s="17"/>
      <c r="K33" s="17"/>
      <c r="L33" s="17"/>
      <c r="M33" s="239"/>
      <c r="N33" s="239"/>
      <c r="O33" s="239"/>
      <c r="P33" s="17"/>
      <c r="Q33" s="17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>
      <c r="A34" s="6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>
      <c r="A35" s="237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>
      <c r="BC36" s="237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96875" defaultRowHeight="13.8"/>
  <sheetData>
    <row r="1" spans="1:78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96875" defaultRowHeight="13.8"/>
  <sheetData>
    <row r="1" spans="1:44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96875" defaultRowHeight="13.8"/>
  <sheetData>
    <row r="1" spans="1:102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96875" defaultRowHeight="13.8"/>
  <sheetData>
    <row r="1" spans="1:50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674</v>
      </c>
      <c r="Y18" s="261" t="s">
        <v>260</v>
      </c>
      <c r="Z18" s="261" t="s">
        <v>365</v>
      </c>
      <c r="AA18" s="261"/>
      <c r="AB18" s="261" t="s">
        <v>388</v>
      </c>
      <c r="AC18" s="261" t="s">
        <v>675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96875" defaultRowHeight="13.8"/>
  <sheetData>
    <row r="1" spans="1:101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676</v>
      </c>
      <c r="Y18" s="283" t="s">
        <v>262</v>
      </c>
      <c r="Z18" s="261"/>
      <c r="AA18" s="261" t="s">
        <v>388</v>
      </c>
      <c r="AB18" s="261" t="s">
        <v>675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96875" defaultRowHeight="13.8"/>
  <sheetData>
    <row r="1" spans="1:104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3984375" defaultRowHeight="13.8"/>
  <sheetData>
    <row r="1" spans="1:67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96875" defaultRowHeight="13.8"/>
  <sheetData>
    <row r="1" spans="1:149" ht="14.4" thickBot="1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674</v>
      </c>
      <c r="BL2" s="445" t="s">
        <v>260</v>
      </c>
      <c r="BM2" s="444" t="s">
        <v>365</v>
      </c>
      <c r="BN2" s="444"/>
      <c r="BO2" s="444" t="s">
        <v>388</v>
      </c>
      <c r="BP2" s="444" t="s">
        <v>675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4.4" thickBot="1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4.4" thickBot="1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89"/>
  <sheetViews>
    <sheetView topLeftCell="A9" zoomScale="55" zoomScaleNormal="55" workbookViewId="0">
      <selection activeCell="AH29" sqref="AH29"/>
    </sheetView>
  </sheetViews>
  <sheetFormatPr defaultColWidth="2.296875" defaultRowHeight="13.8"/>
  <cols>
    <col min="42" max="53" width="2.296875" style="233"/>
  </cols>
  <sheetData>
    <row r="1" spans="1:93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2" t="s">
        <v>688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2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563"/>
      <c r="AS4" s="563"/>
      <c r="AV4" s="239"/>
      <c r="AW4" s="264"/>
      <c r="AX4" s="277"/>
      <c r="AY4" s="285"/>
      <c r="AZ4" s="564"/>
      <c r="BA4" s="563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565"/>
      <c r="AQ5" s="566"/>
      <c r="AR5" s="563"/>
      <c r="AS5" s="563"/>
      <c r="AV5" s="239"/>
      <c r="AW5" s="264"/>
      <c r="AX5" s="565"/>
      <c r="AY5" s="563"/>
      <c r="AZ5" s="567"/>
      <c r="BA5" s="563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89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568"/>
      <c r="AQ6" s="569"/>
      <c r="AV6" s="239"/>
      <c r="AW6" s="264"/>
      <c r="AX6" s="568"/>
      <c r="AY6" s="569"/>
      <c r="AZ6" s="569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568"/>
      <c r="AQ7" s="569"/>
      <c r="AR7" s="569"/>
      <c r="AS7" s="239"/>
      <c r="AT7" s="239"/>
      <c r="AU7" s="239"/>
      <c r="AV7" s="239"/>
      <c r="AW7" s="264"/>
      <c r="AX7" s="568"/>
      <c r="AY7" s="569"/>
      <c r="AZ7" s="569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>
      <c r="A8" s="65">
        <f t="shared" si="72"/>
        <v>6</v>
      </c>
      <c r="B8" s="16" t="s">
        <v>680</v>
      </c>
      <c r="C8" s="239"/>
      <c r="D8" s="239"/>
      <c r="E8" s="239"/>
      <c r="F8" s="239"/>
      <c r="G8" s="17"/>
      <c r="H8" s="17"/>
      <c r="I8" s="26"/>
      <c r="J8" s="16" t="s">
        <v>678</v>
      </c>
      <c r="K8" s="239"/>
      <c r="L8" s="239"/>
      <c r="M8" s="239"/>
      <c r="N8" s="239"/>
      <c r="O8" s="17"/>
      <c r="P8" s="239"/>
      <c r="Q8" s="264"/>
      <c r="R8" s="10" t="s">
        <v>677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568" t="s">
        <v>178</v>
      </c>
      <c r="AQ8" s="569"/>
      <c r="AR8" s="569"/>
      <c r="AS8" s="239"/>
      <c r="AT8" s="239"/>
      <c r="AU8" s="239"/>
      <c r="AV8" s="239"/>
      <c r="AW8" s="264"/>
      <c r="AX8" s="568"/>
      <c r="AY8" s="569"/>
      <c r="AZ8" s="569"/>
      <c r="BA8" s="239"/>
      <c r="BB8" s="239"/>
      <c r="BC8" s="239"/>
      <c r="BD8" s="239"/>
      <c r="BE8" s="264"/>
      <c r="BF8" s="16" t="s">
        <v>679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3" t="s">
        <v>690</v>
      </c>
      <c r="Z9" s="16"/>
      <c r="AA9" s="17"/>
      <c r="AB9" s="17"/>
      <c r="AC9" s="17"/>
      <c r="AD9" s="17"/>
      <c r="AE9" s="17"/>
      <c r="AF9" s="17"/>
      <c r="AG9" s="503" t="s">
        <v>690</v>
      </c>
      <c r="AH9" s="32"/>
      <c r="AI9" s="22"/>
      <c r="AJ9" s="22"/>
      <c r="AK9" s="22"/>
      <c r="AL9" s="22"/>
      <c r="AM9" s="22"/>
      <c r="AN9" s="22"/>
      <c r="AO9" s="503" t="s">
        <v>690</v>
      </c>
      <c r="AP9" s="570"/>
      <c r="AQ9" s="571"/>
      <c r="AR9" s="571"/>
      <c r="AS9" s="571"/>
      <c r="AT9" s="571"/>
      <c r="AU9" s="571"/>
      <c r="AV9" s="571"/>
      <c r="AW9" s="572" t="s">
        <v>690</v>
      </c>
      <c r="AX9" s="570"/>
      <c r="AY9" s="571"/>
      <c r="AZ9" s="571"/>
      <c r="BA9" s="571"/>
      <c r="BB9" s="22"/>
      <c r="BC9" s="22"/>
      <c r="BD9" s="22"/>
      <c r="BE9" s="503" t="s">
        <v>690</v>
      </c>
      <c r="BF9" s="32"/>
      <c r="BG9" s="22"/>
      <c r="BH9" s="22"/>
      <c r="BI9" s="22"/>
      <c r="BJ9" s="22"/>
      <c r="BK9" s="22"/>
      <c r="BL9" s="22"/>
      <c r="BM9" s="503" t="s">
        <v>690</v>
      </c>
      <c r="BN9" s="32"/>
      <c r="BO9" s="22"/>
      <c r="BP9" s="22"/>
      <c r="BQ9" s="22"/>
      <c r="BR9" s="22"/>
      <c r="BS9" s="22"/>
      <c r="BT9" s="22"/>
      <c r="BU9" s="503" t="s">
        <v>690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6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2" t="s">
        <v>689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2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8"/>
      <c r="CK10" s="261"/>
      <c r="CL10" s="261"/>
      <c r="CM10" s="262"/>
      <c r="CN10" s="34"/>
      <c r="CO10" s="239"/>
    </row>
    <row r="11" spans="1:93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569"/>
      <c r="AU11" s="569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573"/>
      <c r="AS12" s="566"/>
      <c r="AT12" s="239"/>
      <c r="AU12" s="239"/>
      <c r="AV12" s="239"/>
      <c r="AW12" s="264"/>
      <c r="AX12" s="483"/>
      <c r="AY12" s="269"/>
      <c r="AZ12" s="574"/>
      <c r="BA12" s="563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565"/>
      <c r="AQ13" s="563"/>
      <c r="AR13" s="563"/>
      <c r="AS13" s="563"/>
      <c r="AT13" s="239"/>
      <c r="AU13" s="239"/>
      <c r="AV13" s="239"/>
      <c r="AW13" s="264"/>
      <c r="AX13" s="565"/>
      <c r="AY13" s="563"/>
      <c r="AZ13" s="563"/>
      <c r="BA13" s="563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7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568"/>
      <c r="AQ16" s="569"/>
      <c r="AR16" s="569"/>
      <c r="AS16" s="239"/>
      <c r="AT16" s="239"/>
      <c r="AU16" s="239"/>
      <c r="AV16" s="569"/>
      <c r="AW16" s="575"/>
      <c r="AX16" s="568"/>
      <c r="AY16" s="569"/>
      <c r="AZ16" s="569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3" t="s">
        <v>690</v>
      </c>
      <c r="Z17" s="32"/>
      <c r="AA17" s="22"/>
      <c r="AB17" s="22"/>
      <c r="AC17" s="22"/>
      <c r="AD17" s="22"/>
      <c r="AE17" s="22"/>
      <c r="AF17" s="22"/>
      <c r="AG17" s="503" t="s">
        <v>690</v>
      </c>
      <c r="AH17" s="32"/>
      <c r="AI17" s="22"/>
      <c r="AJ17" s="22"/>
      <c r="AK17" s="22"/>
      <c r="AL17" s="22"/>
      <c r="AM17" s="22"/>
      <c r="AN17" s="22"/>
      <c r="AO17" s="503" t="s">
        <v>690</v>
      </c>
      <c r="AP17" s="570"/>
      <c r="AQ17" s="571"/>
      <c r="AR17" s="571"/>
      <c r="AS17" s="571"/>
      <c r="AT17" s="571"/>
      <c r="AU17" s="571"/>
      <c r="AV17" s="571"/>
      <c r="AW17" s="572" t="s">
        <v>690</v>
      </c>
      <c r="AX17" s="570"/>
      <c r="AY17" s="571"/>
      <c r="AZ17" s="571"/>
      <c r="BA17" s="571"/>
      <c r="BB17" s="22"/>
      <c r="BC17" s="22"/>
      <c r="BD17" s="22"/>
      <c r="BE17" s="503" t="s">
        <v>690</v>
      </c>
      <c r="BF17" s="32"/>
      <c r="BG17" s="22"/>
      <c r="BH17" s="22"/>
      <c r="BI17" s="22"/>
      <c r="BJ17" s="22"/>
      <c r="BK17" s="22"/>
      <c r="BL17" s="22"/>
      <c r="BM17" s="503" t="s">
        <v>690</v>
      </c>
      <c r="BN17" s="32"/>
      <c r="BO17" s="22"/>
      <c r="BP17" s="22"/>
      <c r="BQ17" s="22"/>
      <c r="BR17" s="22"/>
      <c r="BS17" s="22"/>
      <c r="BT17" s="22"/>
      <c r="BU17" s="503" t="s">
        <v>690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>
      <c r="CO18" s="17"/>
    </row>
    <row r="19" spans="1:109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>AM19+1</f>
        <v>1</v>
      </c>
      <c r="AO19" s="65">
        <f>AN19+1</f>
        <v>2</v>
      </c>
      <c r="AP19" s="65">
        <f>AO19+1</f>
        <v>3</v>
      </c>
      <c r="AQ19" s="65">
        <f>AP19+1</f>
        <v>4</v>
      </c>
      <c r="AR19" s="65">
        <f>AQ19+1</f>
        <v>5</v>
      </c>
      <c r="AS19" s="65">
        <f>AR19+1</f>
        <v>6</v>
      </c>
      <c r="AT19" s="65">
        <f>AS19+1</f>
        <v>7</v>
      </c>
      <c r="AU19" s="65">
        <f>AT19+1</f>
        <v>8</v>
      </c>
      <c r="AV19" s="65">
        <f>AU19+1</f>
        <v>9</v>
      </c>
      <c r="AW19" s="65">
        <f>AV19+1</f>
        <v>10</v>
      </c>
      <c r="AX19" s="65">
        <f>AW19+1</f>
        <v>11</v>
      </c>
      <c r="AY19" s="65">
        <f>AX19+1</f>
        <v>12</v>
      </c>
      <c r="AZ19" s="65">
        <f>AY19+1</f>
        <v>13</v>
      </c>
      <c r="BA19" s="65">
        <f>AZ19+1</f>
        <v>14</v>
      </c>
      <c r="BB19" s="65">
        <f>BA19+1</f>
        <v>15</v>
      </c>
      <c r="BD19" s="481"/>
      <c r="BE19" s="440">
        <v>0</v>
      </c>
      <c r="BF19" s="440">
        <f t="shared" ref="BF19:BT19" si="76">BE19+1</f>
        <v>1</v>
      </c>
      <c r="BG19" s="440">
        <f t="shared" si="76"/>
        <v>2</v>
      </c>
      <c r="BH19" s="440">
        <f t="shared" si="76"/>
        <v>3</v>
      </c>
      <c r="BI19" s="440">
        <f t="shared" si="76"/>
        <v>4</v>
      </c>
      <c r="BJ19" s="440">
        <f t="shared" si="76"/>
        <v>5</v>
      </c>
      <c r="BK19" s="440">
        <f t="shared" si="76"/>
        <v>6</v>
      </c>
      <c r="BL19" s="440">
        <f t="shared" si="76"/>
        <v>7</v>
      </c>
      <c r="BM19" s="440">
        <f t="shared" si="76"/>
        <v>8</v>
      </c>
      <c r="BN19" s="440">
        <f t="shared" si="76"/>
        <v>9</v>
      </c>
      <c r="BO19" s="440">
        <f t="shared" si="76"/>
        <v>10</v>
      </c>
      <c r="BP19" s="440">
        <f t="shared" si="76"/>
        <v>11</v>
      </c>
      <c r="BQ19" s="440">
        <f t="shared" si="76"/>
        <v>12</v>
      </c>
      <c r="BR19" s="440">
        <f t="shared" si="76"/>
        <v>13</v>
      </c>
      <c r="BS19" s="440">
        <f t="shared" si="76"/>
        <v>14</v>
      </c>
      <c r="BT19" s="440">
        <f t="shared" si="76"/>
        <v>15</v>
      </c>
      <c r="BV19" s="481"/>
      <c r="BW19" s="440">
        <v>0</v>
      </c>
      <c r="BX19" s="440">
        <f t="shared" ref="BX19" si="77">BW19+1</f>
        <v>1</v>
      </c>
      <c r="BY19" s="440">
        <f t="shared" ref="BY19" si="78">BX19+1</f>
        <v>2</v>
      </c>
      <c r="BZ19" s="440">
        <f t="shared" ref="BZ19" si="79">BY19+1</f>
        <v>3</v>
      </c>
      <c r="CA19" s="440">
        <f t="shared" ref="CA19" si="80">BZ19+1</f>
        <v>4</v>
      </c>
      <c r="CB19" s="440">
        <f t="shared" ref="CB19" si="81">CA19+1</f>
        <v>5</v>
      </c>
      <c r="CC19" s="440">
        <f t="shared" ref="CC19" si="82">CB19+1</f>
        <v>6</v>
      </c>
      <c r="CD19" s="440">
        <f t="shared" ref="CD19" si="83">CC19+1</f>
        <v>7</v>
      </c>
      <c r="CE19" s="440">
        <f t="shared" ref="CE19" si="84">CD19+1</f>
        <v>8</v>
      </c>
      <c r="CF19" s="440">
        <f t="shared" ref="CF19" si="85">CE19+1</f>
        <v>9</v>
      </c>
      <c r="CG19" s="440">
        <f t="shared" ref="CG19" si="86">CF19+1</f>
        <v>10</v>
      </c>
      <c r="CH19" s="440">
        <f t="shared" ref="CH19" si="87">CG19+1</f>
        <v>11</v>
      </c>
      <c r="CI19" s="440">
        <f t="shared" ref="CI19" si="88">CH19+1</f>
        <v>12</v>
      </c>
      <c r="CJ19" s="440">
        <f t="shared" ref="CJ19" si="89">CI19+1</f>
        <v>13</v>
      </c>
      <c r="CK19" s="440">
        <f t="shared" ref="CK19" si="90">CJ19+1</f>
        <v>14</v>
      </c>
      <c r="CL19" s="440">
        <f t="shared" ref="CL19" si="91">CK19+1</f>
        <v>15</v>
      </c>
      <c r="CN19" s="481"/>
      <c r="CO19" s="440">
        <v>0</v>
      </c>
      <c r="CP19" s="440">
        <f t="shared" ref="CP19" si="92">CO19+1</f>
        <v>1</v>
      </c>
      <c r="CQ19" s="440">
        <f t="shared" ref="CQ19" si="93">CP19+1</f>
        <v>2</v>
      </c>
      <c r="CR19" s="440">
        <f t="shared" ref="CR19" si="94">CQ19+1</f>
        <v>3</v>
      </c>
      <c r="CS19" s="440">
        <f t="shared" ref="CS19" si="95">CR19+1</f>
        <v>4</v>
      </c>
      <c r="CT19" s="440">
        <f t="shared" ref="CT19" si="96">CS19+1</f>
        <v>5</v>
      </c>
      <c r="CU19" s="440">
        <f t="shared" ref="CU19" si="97">CT19+1</f>
        <v>6</v>
      </c>
      <c r="CV19" s="440">
        <f t="shared" ref="CV19" si="98">CU19+1</f>
        <v>7</v>
      </c>
      <c r="CW19" s="440">
        <f t="shared" ref="CW19" si="99">CV19+1</f>
        <v>8</v>
      </c>
      <c r="CX19" s="440">
        <f t="shared" ref="CX19" si="100">CW19+1</f>
        <v>9</v>
      </c>
      <c r="CY19" s="440">
        <f t="shared" ref="CY19" si="101">CX19+1</f>
        <v>10</v>
      </c>
      <c r="CZ19" s="440">
        <f t="shared" ref="CZ19" si="102">CY19+1</f>
        <v>11</v>
      </c>
      <c r="DA19" s="440">
        <f t="shared" ref="DA19" si="103">CZ19+1</f>
        <v>12</v>
      </c>
      <c r="DB19" s="440">
        <f t="shared" ref="DB19" si="104">DA19+1</f>
        <v>13</v>
      </c>
      <c r="DC19" s="440">
        <f t="shared" ref="DC19" si="105">DB19+1</f>
        <v>14</v>
      </c>
      <c r="DD19" s="440">
        <f t="shared" ref="DD19" si="106">DC19+1</f>
        <v>15</v>
      </c>
    </row>
    <row r="20" spans="1:109">
      <c r="B20" s="65">
        <v>0</v>
      </c>
      <c r="C20" s="260"/>
      <c r="D20" s="261"/>
      <c r="E20" s="261"/>
      <c r="F20" s="261"/>
      <c r="G20" s="283"/>
      <c r="H20" s="492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>
      <c r="B22" s="65">
        <f t="shared" ref="B22:B35" si="107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08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85"/>
      <c r="AY22" s="239"/>
      <c r="AZ22" s="239"/>
      <c r="BA22" s="239"/>
      <c r="BB22" s="264"/>
      <c r="BC22" s="34"/>
      <c r="BD22" s="440">
        <f t="shared" ref="BD22:BD35" si="109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0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1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>
      <c r="B23" s="65">
        <f t="shared" si="107"/>
        <v>3</v>
      </c>
      <c r="C23" s="490"/>
      <c r="D23" s="239"/>
      <c r="E23" s="239"/>
      <c r="F23" s="239"/>
      <c r="G23" s="269"/>
      <c r="H23" s="239"/>
      <c r="I23" s="239"/>
      <c r="J23" s="264"/>
      <c r="K23" s="491"/>
      <c r="L23" s="239"/>
      <c r="M23" s="239"/>
      <c r="N23" s="269"/>
      <c r="P23" s="239"/>
      <c r="Q23" s="239"/>
      <c r="R23" s="264"/>
      <c r="T23" s="65">
        <f t="shared" si="108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>AL22+1</f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85"/>
      <c r="AY23" s="239"/>
      <c r="AZ23" s="239"/>
      <c r="BA23" s="239"/>
      <c r="BB23" s="264"/>
      <c r="BC23" s="34"/>
      <c r="BD23" s="440">
        <f t="shared" si="109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0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1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>
      <c r="B24" s="65">
        <f t="shared" si="107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08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>AL23+1</f>
        <v>4</v>
      </c>
      <c r="AM24" s="277"/>
      <c r="AN24" s="285"/>
      <c r="AO24" s="285"/>
      <c r="AP24" s="285"/>
      <c r="AQ24" s="352"/>
      <c r="AR24" s="576"/>
      <c r="AS24" s="576"/>
      <c r="AT24" s="290">
        <v>15</v>
      </c>
      <c r="AU24" s="564"/>
      <c r="AV24" s="566"/>
      <c r="AW24" s="563"/>
      <c r="AX24" s="285"/>
      <c r="AY24" s="285"/>
      <c r="AZ24" s="285"/>
      <c r="BA24" s="285"/>
      <c r="BB24" s="282"/>
      <c r="BC24" s="34"/>
      <c r="BD24" s="440">
        <f t="shared" si="109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0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1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>
      <c r="B25" s="65">
        <f t="shared" si="107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08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>AL24+1</f>
        <v>5</v>
      </c>
      <c r="AM25" s="263"/>
      <c r="AN25" s="239"/>
      <c r="AO25" s="239"/>
      <c r="AP25" s="239"/>
      <c r="AQ25" s="352"/>
      <c r="AR25" s="576"/>
      <c r="AS25" s="576"/>
      <c r="AT25" s="474"/>
      <c r="AU25" s="569"/>
      <c r="AV25" s="569"/>
      <c r="AW25" s="569"/>
      <c r="AX25" s="285"/>
      <c r="AY25" s="239"/>
      <c r="AZ25" s="239"/>
      <c r="BA25" s="239"/>
      <c r="BB25" s="264"/>
      <c r="BC25" s="34"/>
      <c r="BD25" s="440">
        <f t="shared" si="109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0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1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>
      <c r="B26" s="65">
        <f t="shared" si="107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08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>AL25+1</f>
        <v>6</v>
      </c>
      <c r="AM26" s="263"/>
      <c r="AN26" s="239"/>
      <c r="AO26" s="239"/>
      <c r="AP26" s="239"/>
      <c r="AQ26" s="352"/>
      <c r="AR26" s="576"/>
      <c r="AS26" s="576"/>
      <c r="AT26" s="577"/>
      <c r="AU26" s="569"/>
      <c r="AV26" s="569"/>
      <c r="AW26" s="569"/>
      <c r="AX26" s="290">
        <v>17</v>
      </c>
      <c r="AY26" s="239"/>
      <c r="AZ26" s="239"/>
      <c r="BA26" s="239"/>
      <c r="BB26" s="264"/>
      <c r="BC26" s="34"/>
      <c r="BD26" s="440">
        <f t="shared" si="109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0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1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>
      <c r="B27" s="65">
        <f t="shared" si="107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08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>AL26+1</f>
        <v>7</v>
      </c>
      <c r="AM27" s="32"/>
      <c r="AN27" s="22"/>
      <c r="AO27" s="22"/>
      <c r="AP27" s="571"/>
      <c r="AQ27" s="290">
        <v>16</v>
      </c>
      <c r="AR27" s="578"/>
      <c r="AS27" s="578"/>
      <c r="AT27" s="579"/>
      <c r="AU27" s="569"/>
      <c r="AV27" s="569"/>
      <c r="AW27" s="569"/>
      <c r="AX27" s="269"/>
      <c r="AY27" s="569"/>
      <c r="AZ27" s="569"/>
      <c r="BA27" s="569"/>
      <c r="BB27" s="26"/>
      <c r="BC27" s="34"/>
      <c r="BD27" s="440">
        <f t="shared" si="109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0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1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>
      <c r="B28" s="65">
        <f t="shared" si="107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08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>AL27+1</f>
        <v>8</v>
      </c>
      <c r="AM28" s="263"/>
      <c r="AN28" s="239"/>
      <c r="AO28" s="239"/>
      <c r="AP28" s="239"/>
      <c r="AQ28" s="269"/>
      <c r="AR28" s="569"/>
      <c r="AS28" s="569"/>
      <c r="AT28" s="569"/>
      <c r="AU28" s="580"/>
      <c r="AV28" s="581"/>
      <c r="AW28" s="581"/>
      <c r="AX28" s="290"/>
      <c r="AY28" s="261"/>
      <c r="AZ28" s="261"/>
      <c r="BA28" s="261"/>
      <c r="BB28" s="262"/>
      <c r="BC28" s="34"/>
      <c r="BD28" s="440">
        <f t="shared" si="109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0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1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>
      <c r="B29" s="65">
        <f t="shared" si="107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08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>AL28+1</f>
        <v>9</v>
      </c>
      <c r="AM29" s="263"/>
      <c r="AN29" s="239"/>
      <c r="AO29" s="17"/>
      <c r="AP29" s="569"/>
      <c r="AQ29" s="290"/>
      <c r="AR29" s="569"/>
      <c r="AS29" s="569"/>
      <c r="AT29" s="569"/>
      <c r="AU29" s="582"/>
      <c r="AV29" s="576"/>
      <c r="AW29" s="576"/>
      <c r="AX29" s="576"/>
      <c r="AY29" s="569"/>
      <c r="AZ29" s="569"/>
      <c r="BA29" s="239"/>
      <c r="BB29" s="264"/>
      <c r="BC29" s="34"/>
      <c r="BD29" s="440">
        <f t="shared" si="109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0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1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>
      <c r="B30" s="65">
        <f t="shared" si="107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08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>AL29+1</f>
        <v>10</v>
      </c>
      <c r="AM30" s="263"/>
      <c r="AN30" s="239"/>
      <c r="AO30" s="239"/>
      <c r="AP30" s="239"/>
      <c r="AQ30" s="285"/>
      <c r="AR30" s="239"/>
      <c r="AS30" s="239"/>
      <c r="AT30" s="239"/>
      <c r="AU30" s="442"/>
      <c r="AV30" s="352"/>
      <c r="AW30" s="352"/>
      <c r="AX30" s="352"/>
      <c r="AY30" s="239"/>
      <c r="AZ30" s="239"/>
      <c r="BA30" s="239"/>
      <c r="BB30" s="264"/>
      <c r="BC30" s="34"/>
      <c r="BD30" s="440">
        <f t="shared" si="109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0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1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>
      <c r="B31" s="65">
        <f t="shared" si="107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08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>AL30+1</f>
        <v>11</v>
      </c>
      <c r="AM31" s="277"/>
      <c r="AN31" s="285"/>
      <c r="AO31" s="285"/>
      <c r="AP31" s="285"/>
      <c r="AQ31" s="285"/>
      <c r="AR31" s="563"/>
      <c r="AS31" s="290">
        <v>18</v>
      </c>
      <c r="AT31" s="564"/>
      <c r="AU31" s="566"/>
      <c r="AV31" s="352"/>
      <c r="AW31" s="352"/>
      <c r="AX31" s="352"/>
      <c r="AY31" s="285"/>
      <c r="AZ31" s="285"/>
      <c r="BA31" s="285"/>
      <c r="BB31" s="282"/>
      <c r="BC31" s="34"/>
      <c r="BD31" s="440">
        <f t="shared" si="109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0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1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>
      <c r="B32" s="65">
        <f t="shared" si="107"/>
        <v>12</v>
      </c>
      <c r="C32" s="490"/>
      <c r="D32" s="239"/>
      <c r="E32" s="239"/>
      <c r="F32" s="239"/>
      <c r="G32" s="269"/>
      <c r="H32" s="239"/>
      <c r="I32" s="239"/>
      <c r="J32" s="239"/>
      <c r="K32" s="490"/>
      <c r="L32" s="239"/>
      <c r="M32" s="239"/>
      <c r="N32" s="285"/>
      <c r="P32" s="239"/>
      <c r="Q32" s="239"/>
      <c r="R32" s="264"/>
      <c r="T32" s="65">
        <f t="shared" si="108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>AL31+1</f>
        <v>12</v>
      </c>
      <c r="AM32" s="263"/>
      <c r="AN32" s="239"/>
      <c r="AO32" s="239"/>
      <c r="AP32" s="239"/>
      <c r="AQ32" s="285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09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0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1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>
      <c r="B33" s="65">
        <f t="shared" si="107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08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>AL32+1</f>
        <v>13</v>
      </c>
      <c r="AM33" s="263"/>
      <c r="AN33" s="239"/>
      <c r="AO33" s="239"/>
      <c r="AP33" s="239"/>
      <c r="AQ33" s="285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09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0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1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>
      <c r="B34" s="65">
        <f t="shared" si="107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08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>AL33+1</f>
        <v>14</v>
      </c>
      <c r="AM34" s="16"/>
      <c r="AN34" s="17"/>
      <c r="AO34" s="239"/>
      <c r="AP34" s="239"/>
      <c r="AQ34" s="285"/>
      <c r="AR34" s="569"/>
      <c r="AS34" s="569"/>
      <c r="AT34" s="569"/>
      <c r="AU34" s="568"/>
      <c r="AV34" s="569"/>
      <c r="AW34" s="569"/>
      <c r="AX34" s="285"/>
      <c r="AY34" s="239"/>
      <c r="AZ34" s="239"/>
      <c r="BA34" s="569"/>
      <c r="BB34" s="26"/>
      <c r="BC34" s="34"/>
      <c r="BD34" s="440">
        <f t="shared" si="109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0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1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>
      <c r="B35" s="65">
        <f t="shared" si="107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08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>AL34+1</f>
        <v>15</v>
      </c>
      <c r="AM35" s="32"/>
      <c r="AN35" s="22"/>
      <c r="AO35" s="22"/>
      <c r="AP35" s="571"/>
      <c r="AQ35" s="583"/>
      <c r="AR35" s="571"/>
      <c r="AS35" s="571"/>
      <c r="AT35" s="571"/>
      <c r="AU35" s="570"/>
      <c r="AV35" s="571"/>
      <c r="AW35" s="571"/>
      <c r="AX35" s="583"/>
      <c r="AY35" s="571"/>
      <c r="AZ35" s="571"/>
      <c r="BA35" s="571"/>
      <c r="BB35" s="33"/>
      <c r="BC35" s="34"/>
      <c r="BD35" s="440">
        <f t="shared" si="109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0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1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>
      <c r="B37" s="237"/>
      <c r="C37" s="65">
        <v>0</v>
      </c>
      <c r="D37" s="65">
        <f t="shared" ref="D37:R37" si="112">C37+1</f>
        <v>1</v>
      </c>
      <c r="E37" s="65">
        <f t="shared" si="112"/>
        <v>2</v>
      </c>
      <c r="F37" s="65">
        <f t="shared" si="112"/>
        <v>3</v>
      </c>
      <c r="G37" s="65">
        <f t="shared" si="112"/>
        <v>4</v>
      </c>
      <c r="H37" s="65">
        <f t="shared" si="112"/>
        <v>5</v>
      </c>
      <c r="I37" s="65">
        <f t="shared" si="112"/>
        <v>6</v>
      </c>
      <c r="J37" s="65">
        <f t="shared" si="112"/>
        <v>7</v>
      </c>
      <c r="K37" s="65">
        <f t="shared" si="112"/>
        <v>8</v>
      </c>
      <c r="L37" s="65">
        <f t="shared" si="112"/>
        <v>9</v>
      </c>
      <c r="M37" s="65">
        <f t="shared" si="112"/>
        <v>10</v>
      </c>
      <c r="N37" s="65">
        <f t="shared" si="112"/>
        <v>11</v>
      </c>
      <c r="O37" s="65">
        <f t="shared" si="112"/>
        <v>12</v>
      </c>
      <c r="P37" s="65">
        <f t="shared" si="112"/>
        <v>13</v>
      </c>
      <c r="Q37" s="65">
        <f t="shared" si="112"/>
        <v>14</v>
      </c>
      <c r="R37" s="65">
        <f t="shared" si="112"/>
        <v>15</v>
      </c>
      <c r="T37" s="237"/>
      <c r="U37" s="65">
        <v>0</v>
      </c>
      <c r="V37" s="65">
        <f t="shared" ref="V37:AJ37" si="113">U37+1</f>
        <v>1</v>
      </c>
      <c r="W37" s="65">
        <f t="shared" si="113"/>
        <v>2</v>
      </c>
      <c r="X37" s="65">
        <f t="shared" si="113"/>
        <v>3</v>
      </c>
      <c r="Y37" s="65">
        <f t="shared" si="113"/>
        <v>4</v>
      </c>
      <c r="Z37" s="65">
        <f t="shared" si="113"/>
        <v>5</v>
      </c>
      <c r="AA37" s="65">
        <f t="shared" si="113"/>
        <v>6</v>
      </c>
      <c r="AB37" s="65">
        <f t="shared" si="113"/>
        <v>7</v>
      </c>
      <c r="AC37" s="65">
        <f t="shared" si="113"/>
        <v>8</v>
      </c>
      <c r="AD37" s="65">
        <f t="shared" si="113"/>
        <v>9</v>
      </c>
      <c r="AE37" s="65">
        <f t="shared" si="113"/>
        <v>10</v>
      </c>
      <c r="AF37" s="65">
        <f t="shared" si="113"/>
        <v>11</v>
      </c>
      <c r="AG37" s="65">
        <f t="shared" si="113"/>
        <v>12</v>
      </c>
      <c r="AH37" s="65">
        <f t="shared" si="113"/>
        <v>13</v>
      </c>
      <c r="AI37" s="65">
        <f t="shared" si="113"/>
        <v>14</v>
      </c>
      <c r="AJ37" s="65">
        <f t="shared" si="113"/>
        <v>15</v>
      </c>
      <c r="AL37" s="237"/>
      <c r="AM37" s="65">
        <v>0</v>
      </c>
      <c r="AN37" s="65">
        <f>AM37+1</f>
        <v>1</v>
      </c>
      <c r="AO37" s="65">
        <f>AN37+1</f>
        <v>2</v>
      </c>
      <c r="AP37" s="65">
        <f>AO37+1</f>
        <v>3</v>
      </c>
      <c r="AQ37" s="65">
        <f>AP37+1</f>
        <v>4</v>
      </c>
      <c r="AR37" s="65">
        <f>AQ37+1</f>
        <v>5</v>
      </c>
      <c r="AS37" s="65">
        <f>AR37+1</f>
        <v>6</v>
      </c>
      <c r="AT37" s="65">
        <f>AS37+1</f>
        <v>7</v>
      </c>
      <c r="AU37" s="65">
        <f>AT37+1</f>
        <v>8</v>
      </c>
      <c r="AV37" s="65">
        <f>AU37+1</f>
        <v>9</v>
      </c>
      <c r="AW37" s="65">
        <f>AV37+1</f>
        <v>10</v>
      </c>
      <c r="AX37" s="65">
        <f>AW37+1</f>
        <v>11</v>
      </c>
      <c r="AY37" s="65">
        <f>AX37+1</f>
        <v>12</v>
      </c>
      <c r="AZ37" s="65">
        <f>AY37+1</f>
        <v>13</v>
      </c>
      <c r="BA37" s="65">
        <f>AZ37+1</f>
        <v>14</v>
      </c>
      <c r="BB37" s="65">
        <f>BA37+1</f>
        <v>15</v>
      </c>
      <c r="BD37" s="481"/>
      <c r="BE37" s="440">
        <v>0</v>
      </c>
      <c r="BF37" s="440">
        <f t="shared" ref="BF37" si="114">BE37+1</f>
        <v>1</v>
      </c>
      <c r="BG37" s="440">
        <f t="shared" ref="BG37" si="115">BF37+1</f>
        <v>2</v>
      </c>
      <c r="BH37" s="440">
        <f t="shared" ref="BH37" si="116">BG37+1</f>
        <v>3</v>
      </c>
      <c r="BI37" s="440">
        <f t="shared" ref="BI37" si="117">BH37+1</f>
        <v>4</v>
      </c>
      <c r="BJ37" s="440">
        <f t="shared" ref="BJ37" si="118">BI37+1</f>
        <v>5</v>
      </c>
      <c r="BK37" s="440">
        <f t="shared" ref="BK37" si="119">BJ37+1</f>
        <v>6</v>
      </c>
      <c r="BL37" s="440">
        <f t="shared" ref="BL37" si="120">BK37+1</f>
        <v>7</v>
      </c>
      <c r="BM37" s="440">
        <f t="shared" ref="BM37" si="121">BL37+1</f>
        <v>8</v>
      </c>
      <c r="BN37" s="440">
        <f t="shared" ref="BN37" si="122">BM37+1</f>
        <v>9</v>
      </c>
      <c r="BO37" s="440">
        <f t="shared" ref="BO37" si="123">BN37+1</f>
        <v>10</v>
      </c>
      <c r="BP37" s="440">
        <f t="shared" ref="BP37" si="124">BO37+1</f>
        <v>11</v>
      </c>
      <c r="BQ37" s="440">
        <f t="shared" ref="BQ37" si="125">BP37+1</f>
        <v>12</v>
      </c>
      <c r="BR37" s="440">
        <f t="shared" ref="BR37" si="126">BQ37+1</f>
        <v>13</v>
      </c>
      <c r="BS37" s="440">
        <f t="shared" ref="BS37" si="127">BR37+1</f>
        <v>14</v>
      </c>
      <c r="BT37" s="440">
        <f t="shared" ref="BT37" si="128">BS37+1</f>
        <v>15</v>
      </c>
      <c r="BU37" s="34"/>
      <c r="BV37" s="481"/>
      <c r="BW37" s="440">
        <v>0</v>
      </c>
      <c r="BX37" s="440">
        <f t="shared" ref="BX37" si="129">BW37+1</f>
        <v>1</v>
      </c>
      <c r="BY37" s="440">
        <f t="shared" ref="BY37" si="130">BX37+1</f>
        <v>2</v>
      </c>
      <c r="BZ37" s="440">
        <f t="shared" ref="BZ37" si="131">BY37+1</f>
        <v>3</v>
      </c>
      <c r="CA37" s="440">
        <f t="shared" ref="CA37" si="132">BZ37+1</f>
        <v>4</v>
      </c>
      <c r="CB37" s="440">
        <f t="shared" ref="CB37" si="133">CA37+1</f>
        <v>5</v>
      </c>
      <c r="CC37" s="440">
        <f t="shared" ref="CC37" si="134">CB37+1</f>
        <v>6</v>
      </c>
      <c r="CD37" s="440">
        <f t="shared" ref="CD37" si="135">CC37+1</f>
        <v>7</v>
      </c>
      <c r="CE37" s="440">
        <f t="shared" ref="CE37" si="136">CD37+1</f>
        <v>8</v>
      </c>
      <c r="CF37" s="440">
        <f t="shared" ref="CF37" si="137">CE37+1</f>
        <v>9</v>
      </c>
      <c r="CG37" s="440">
        <f t="shared" ref="CG37" si="138">CF37+1</f>
        <v>10</v>
      </c>
      <c r="CH37" s="440">
        <f t="shared" ref="CH37" si="139">CG37+1</f>
        <v>11</v>
      </c>
      <c r="CI37" s="440">
        <f t="shared" ref="CI37" si="140">CH37+1</f>
        <v>12</v>
      </c>
      <c r="CJ37" s="440">
        <f t="shared" ref="CJ37" si="141">CI37+1</f>
        <v>13</v>
      </c>
      <c r="CK37" s="440">
        <f t="shared" ref="CK37" si="142">CJ37+1</f>
        <v>14</v>
      </c>
      <c r="CL37" s="440">
        <f t="shared" ref="CL37" si="143">CK37+1</f>
        <v>15</v>
      </c>
      <c r="CM37" s="34"/>
      <c r="CN37" s="481"/>
      <c r="CO37" s="440">
        <v>0</v>
      </c>
      <c r="CP37" s="440">
        <f t="shared" ref="CP37:DD37" si="144">CO37+1</f>
        <v>1</v>
      </c>
      <c r="CQ37" s="440">
        <f t="shared" si="144"/>
        <v>2</v>
      </c>
      <c r="CR37" s="440">
        <f t="shared" si="144"/>
        <v>3</v>
      </c>
      <c r="CS37" s="440">
        <f t="shared" si="144"/>
        <v>4</v>
      </c>
      <c r="CT37" s="440">
        <f t="shared" si="144"/>
        <v>5</v>
      </c>
      <c r="CU37" s="440">
        <f t="shared" si="144"/>
        <v>6</v>
      </c>
      <c r="CV37" s="440">
        <f t="shared" si="144"/>
        <v>7</v>
      </c>
      <c r="CW37" s="440">
        <f t="shared" si="144"/>
        <v>8</v>
      </c>
      <c r="CX37" s="440">
        <f t="shared" si="144"/>
        <v>9</v>
      </c>
      <c r="CY37" s="440">
        <f t="shared" si="144"/>
        <v>10</v>
      </c>
      <c r="CZ37" s="440">
        <f t="shared" si="144"/>
        <v>11</v>
      </c>
      <c r="DA37" s="440">
        <f t="shared" si="144"/>
        <v>12</v>
      </c>
      <c r="DB37" s="440">
        <f t="shared" si="144"/>
        <v>13</v>
      </c>
      <c r="DC37" s="440">
        <f t="shared" si="144"/>
        <v>14</v>
      </c>
      <c r="DD37" s="440">
        <f t="shared" si="144"/>
        <v>15</v>
      </c>
    </row>
    <row r="38" spans="2:109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83"/>
      <c r="CS38" s="283"/>
      <c r="CT38" s="256">
        <v>1</v>
      </c>
      <c r="CU38" s="4"/>
      <c r="CV38" s="512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6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>
      <c r="B40" s="65">
        <f t="shared" ref="B40:B53" si="145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46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1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8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49">CN39+1</f>
        <v>2</v>
      </c>
      <c r="CO40" s="263"/>
      <c r="CP40" s="2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>
      <c r="B41" s="65">
        <f t="shared" si="145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46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>AL40+1</f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1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8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49"/>
        <v>3</v>
      </c>
      <c r="CO41" s="263"/>
      <c r="CP41" s="2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239"/>
      <c r="DD41" s="282"/>
      <c r="DE41" s="34"/>
    </row>
    <row r="42" spans="2:109">
      <c r="B42" s="65">
        <f t="shared" si="145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46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>AL41+1</f>
        <v>4</v>
      </c>
      <c r="AM42" s="277"/>
      <c r="AN42" s="285"/>
      <c r="AO42" s="285"/>
      <c r="AP42" s="285"/>
      <c r="AQ42" s="285"/>
      <c r="AR42" s="563"/>
      <c r="AS42" s="290">
        <v>19</v>
      </c>
      <c r="AT42" s="564"/>
      <c r="AU42" s="566"/>
      <c r="AV42" s="576"/>
      <c r="AW42" s="576"/>
      <c r="AX42" s="352"/>
      <c r="AY42" s="285"/>
      <c r="AZ42" s="285"/>
      <c r="BA42" s="285"/>
      <c r="BB42" s="282"/>
      <c r="BC42" s="34"/>
      <c r="BD42" s="440">
        <f t="shared" si="147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48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49"/>
        <v>4</v>
      </c>
      <c r="CO42" s="263"/>
      <c r="CP42" s="239"/>
      <c r="CQ42" s="239"/>
      <c r="CR42" s="239"/>
      <c r="CS42" s="239"/>
      <c r="CT42" s="17"/>
      <c r="CU42" s="17"/>
      <c r="CV42" s="298">
        <v>2</v>
      </c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>
      <c r="B43" s="65">
        <f t="shared" si="145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46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>AL42+1</f>
        <v>5</v>
      </c>
      <c r="AM43" s="263"/>
      <c r="AN43" s="239"/>
      <c r="AO43" s="239"/>
      <c r="AP43" s="239"/>
      <c r="AQ43" s="285"/>
      <c r="AR43" s="569"/>
      <c r="AS43" s="569"/>
      <c r="AT43" s="264"/>
      <c r="AU43" s="576"/>
      <c r="AV43" s="576"/>
      <c r="AW43" s="576"/>
      <c r="AX43" s="352"/>
      <c r="AY43" s="239"/>
      <c r="AZ43" s="239"/>
      <c r="BA43" s="239"/>
      <c r="BB43" s="264"/>
      <c r="BC43" s="34"/>
      <c r="BD43" s="440">
        <f t="shared" si="147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48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49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98">
        <v>4</v>
      </c>
      <c r="DE43" s="34"/>
    </row>
    <row r="44" spans="2:109">
      <c r="B44" s="65">
        <f t="shared" si="145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46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>AL43+1</f>
        <v>6</v>
      </c>
      <c r="AM44" s="263"/>
      <c r="AN44" s="239"/>
      <c r="AO44" s="239"/>
      <c r="AP44" s="239"/>
      <c r="AQ44" s="290">
        <v>21</v>
      </c>
      <c r="AR44" s="569"/>
      <c r="AS44" s="569"/>
      <c r="AT44" s="575"/>
      <c r="AU44" s="576"/>
      <c r="AV44" s="576"/>
      <c r="AW44" s="576"/>
      <c r="AX44" s="352"/>
      <c r="AY44" s="239"/>
      <c r="AZ44" s="239"/>
      <c r="BA44" s="239"/>
      <c r="BB44" s="264"/>
      <c r="BC44" s="34"/>
      <c r="BD44" s="440">
        <f t="shared" si="147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48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49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17"/>
      <c r="DB44" s="17"/>
      <c r="DC44" s="17"/>
      <c r="DD44" s="24"/>
      <c r="DE44" s="34"/>
    </row>
    <row r="45" spans="2:109">
      <c r="B45" s="65">
        <f t="shared" si="145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46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>AL44+1</f>
        <v>7</v>
      </c>
      <c r="AM45" s="32"/>
      <c r="AN45" s="22"/>
      <c r="AO45" s="22"/>
      <c r="AP45" s="571"/>
      <c r="AQ45" s="269"/>
      <c r="AR45" s="571"/>
      <c r="AS45" s="571"/>
      <c r="AT45" s="584"/>
      <c r="AU45" s="576"/>
      <c r="AV45" s="576"/>
      <c r="AW45" s="576"/>
      <c r="AX45" s="290">
        <v>20</v>
      </c>
      <c r="AY45" s="569"/>
      <c r="AZ45" s="569"/>
      <c r="BA45" s="569"/>
      <c r="BB45" s="26"/>
      <c r="BC45" s="34"/>
      <c r="BD45" s="440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8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49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>
        <v>3</v>
      </c>
      <c r="CY45" s="8"/>
      <c r="CZ45" s="214"/>
      <c r="DA45" s="157"/>
      <c r="DB45" s="157"/>
      <c r="DC45" s="157"/>
      <c r="DD45" s="258"/>
      <c r="DE45" s="34"/>
    </row>
    <row r="46" spans="2:109">
      <c r="B46" s="65">
        <f t="shared" si="145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46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>AL45+1</f>
        <v>8</v>
      </c>
      <c r="AM46" s="263"/>
      <c r="AN46" s="239"/>
      <c r="AO46" s="239"/>
      <c r="AP46" s="239"/>
      <c r="AQ46" s="290"/>
      <c r="AR46" s="576"/>
      <c r="AS46" s="576"/>
      <c r="AT46" s="576"/>
      <c r="AU46" s="585"/>
      <c r="AV46" s="586"/>
      <c r="AW46" s="586"/>
      <c r="AX46" s="269"/>
      <c r="AY46" s="261"/>
      <c r="AZ46" s="261"/>
      <c r="BA46" s="261"/>
      <c r="BB46" s="262"/>
      <c r="BC46" s="34"/>
      <c r="BD46" s="440">
        <f t="shared" si="147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48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49"/>
        <v>8</v>
      </c>
      <c r="CO46" s="327">
        <v>8</v>
      </c>
      <c r="CP46" s="285"/>
      <c r="CQ46" s="285"/>
      <c r="CR46" s="285"/>
      <c r="CS46" s="214">
        <v>7</v>
      </c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>
      <c r="B47" s="65">
        <f t="shared" si="145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46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>AL46+1</f>
        <v>9</v>
      </c>
      <c r="AM47" s="263"/>
      <c r="AN47" s="239"/>
      <c r="AO47" s="17"/>
      <c r="AP47" s="569"/>
      <c r="AQ47" s="576"/>
      <c r="AR47" s="576"/>
      <c r="AS47" s="576"/>
      <c r="AT47" s="576"/>
      <c r="AU47" s="568"/>
      <c r="AV47" s="569"/>
      <c r="AW47" s="569"/>
      <c r="AX47" s="290"/>
      <c r="AY47" s="569"/>
      <c r="AZ47" s="569"/>
      <c r="BA47" s="239"/>
      <c r="BB47" s="264"/>
      <c r="BC47" s="34"/>
      <c r="BD47" s="440">
        <f t="shared" si="147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48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49"/>
        <v>9</v>
      </c>
      <c r="CO47" s="12"/>
      <c r="CP47" s="6"/>
      <c r="CQ47" s="6"/>
      <c r="CR47" s="6"/>
      <c r="CS47" s="17"/>
      <c r="CT47" s="17"/>
      <c r="CU47" s="17"/>
      <c r="CV47" s="17"/>
      <c r="CW47" s="327">
        <v>6</v>
      </c>
      <c r="CX47" s="17"/>
      <c r="CY47" s="17"/>
      <c r="CZ47" s="17"/>
      <c r="DA47" s="17"/>
      <c r="DB47" s="17"/>
      <c r="DC47" s="239"/>
      <c r="DD47" s="264"/>
      <c r="DE47" s="34"/>
    </row>
    <row r="48" spans="2:109">
      <c r="B48" s="65">
        <f t="shared" si="145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46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>AL47+1</f>
        <v>10</v>
      </c>
      <c r="AM48" s="263"/>
      <c r="AN48" s="239"/>
      <c r="AO48" s="239"/>
      <c r="AP48" s="239"/>
      <c r="AQ48" s="352"/>
      <c r="AR48" s="352"/>
      <c r="AS48" s="352"/>
      <c r="AT48" s="352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47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48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49"/>
        <v>10</v>
      </c>
      <c r="CO48" s="257"/>
      <c r="CP48" s="239"/>
      <c r="CQ48" s="17"/>
      <c r="CR48" s="17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>
      <c r="B49" s="65">
        <f t="shared" si="145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46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>AL48+1</f>
        <v>11</v>
      </c>
      <c r="AM49" s="277"/>
      <c r="AN49" s="285"/>
      <c r="AO49" s="285"/>
      <c r="AP49" s="285"/>
      <c r="AQ49" s="352"/>
      <c r="AR49" s="352"/>
      <c r="AS49" s="352"/>
      <c r="AT49" s="290">
        <v>22</v>
      </c>
      <c r="AU49" s="564"/>
      <c r="AV49" s="566"/>
      <c r="AW49" s="563"/>
      <c r="AX49" s="285"/>
      <c r="AY49" s="285"/>
      <c r="AZ49" s="285"/>
      <c r="BA49" s="285"/>
      <c r="BB49" s="282"/>
      <c r="BC49" s="34"/>
      <c r="BD49" s="440">
        <f t="shared" si="147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8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49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>
      <c r="B50" s="65">
        <f t="shared" si="145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46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>AL49+1</f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8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49"/>
        <v>12</v>
      </c>
      <c r="CO50" s="277"/>
      <c r="CP50" s="2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239"/>
      <c r="DD50" s="264"/>
      <c r="DE50" s="34"/>
    </row>
    <row r="51" spans="2:109">
      <c r="B51" s="65">
        <f t="shared" si="145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46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>AL50+1</f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8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49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239"/>
      <c r="DD51" s="264"/>
      <c r="DE51" s="34"/>
    </row>
    <row r="52" spans="2:109">
      <c r="B52" s="65">
        <f t="shared" si="145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46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>AL51+1</f>
        <v>14</v>
      </c>
      <c r="AM52" s="16"/>
      <c r="AN52" s="17"/>
      <c r="AO52" s="239"/>
      <c r="AP52" s="239"/>
      <c r="AQ52" s="285"/>
      <c r="AR52" s="569"/>
      <c r="AS52" s="569"/>
      <c r="AT52" s="569"/>
      <c r="AU52" s="568"/>
      <c r="AV52" s="569"/>
      <c r="AW52" s="569"/>
      <c r="AX52" s="285"/>
      <c r="AY52" s="239"/>
      <c r="AZ52" s="239"/>
      <c r="BA52" s="569"/>
      <c r="BB52" s="26"/>
      <c r="BC52" s="34"/>
      <c r="BD52" s="440">
        <f t="shared" si="147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48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49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17"/>
      <c r="DA52" s="239"/>
      <c r="DB52" s="239"/>
      <c r="DC52" s="17"/>
      <c r="DD52" s="26"/>
      <c r="DE52" s="34"/>
    </row>
    <row r="53" spans="2:109">
      <c r="B53" s="65">
        <f t="shared" si="1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>AL52+1</f>
        <v>15</v>
      </c>
      <c r="AM53" s="32"/>
      <c r="AN53" s="22"/>
      <c r="AO53" s="22"/>
      <c r="AP53" s="571"/>
      <c r="AQ53" s="583"/>
      <c r="AR53" s="571"/>
      <c r="AS53" s="571"/>
      <c r="AT53" s="571"/>
      <c r="AU53" s="570"/>
      <c r="AV53" s="571"/>
      <c r="AW53" s="571"/>
      <c r="AX53" s="583"/>
      <c r="AY53" s="571"/>
      <c r="AZ53" s="571"/>
      <c r="BA53" s="571"/>
      <c r="BB53" s="33"/>
      <c r="BC53" s="34"/>
      <c r="BD53" s="440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48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272">
        <v>5</v>
      </c>
      <c r="CX53" s="21"/>
      <c r="CY53" s="213"/>
      <c r="CZ53" s="162"/>
      <c r="DA53" s="162"/>
      <c r="DB53" s="22"/>
      <c r="DC53" s="22"/>
      <c r="DD53" s="33"/>
      <c r="DE53" s="34"/>
    </row>
    <row r="55" spans="2:109">
      <c r="B55" s="237"/>
      <c r="C55" s="65">
        <v>0</v>
      </c>
      <c r="D55" s="65">
        <f t="shared" ref="D55:R55" si="150">C55+1</f>
        <v>1</v>
      </c>
      <c r="E55" s="65">
        <f t="shared" si="150"/>
        <v>2</v>
      </c>
      <c r="F55" s="65">
        <f t="shared" si="150"/>
        <v>3</v>
      </c>
      <c r="G55" s="65">
        <f t="shared" si="150"/>
        <v>4</v>
      </c>
      <c r="H55" s="65">
        <f t="shared" si="150"/>
        <v>5</v>
      </c>
      <c r="I55" s="65">
        <f t="shared" si="150"/>
        <v>6</v>
      </c>
      <c r="J55" s="65">
        <f t="shared" si="150"/>
        <v>7</v>
      </c>
      <c r="K55" s="65">
        <f t="shared" si="150"/>
        <v>8</v>
      </c>
      <c r="L55" s="65">
        <f t="shared" si="150"/>
        <v>9</v>
      </c>
      <c r="M55" s="65">
        <f t="shared" si="150"/>
        <v>10</v>
      </c>
      <c r="N55" s="65">
        <f t="shared" si="150"/>
        <v>11</v>
      </c>
      <c r="O55" s="65">
        <f t="shared" si="150"/>
        <v>12</v>
      </c>
      <c r="P55" s="65">
        <f t="shared" si="150"/>
        <v>13</v>
      </c>
      <c r="Q55" s="65">
        <f t="shared" si="150"/>
        <v>14</v>
      </c>
      <c r="R55" s="65">
        <f t="shared" si="150"/>
        <v>15</v>
      </c>
      <c r="T55" s="237"/>
      <c r="U55" s="65">
        <v>0</v>
      </c>
      <c r="V55" s="65">
        <f t="shared" ref="V55:AJ55" si="151">U55+1</f>
        <v>1</v>
      </c>
      <c r="W55" s="65">
        <f t="shared" si="151"/>
        <v>2</v>
      </c>
      <c r="X55" s="65">
        <f t="shared" si="151"/>
        <v>3</v>
      </c>
      <c r="Y55" s="65">
        <f t="shared" si="151"/>
        <v>4</v>
      </c>
      <c r="Z55" s="65">
        <f t="shared" si="151"/>
        <v>5</v>
      </c>
      <c r="AA55" s="65">
        <f t="shared" si="151"/>
        <v>6</v>
      </c>
      <c r="AB55" s="65">
        <f t="shared" si="151"/>
        <v>7</v>
      </c>
      <c r="AC55" s="65">
        <f t="shared" si="151"/>
        <v>8</v>
      </c>
      <c r="AD55" s="65">
        <f t="shared" si="151"/>
        <v>9</v>
      </c>
      <c r="AE55" s="65">
        <f t="shared" si="151"/>
        <v>10</v>
      </c>
      <c r="AF55" s="65">
        <f t="shared" si="151"/>
        <v>11</v>
      </c>
      <c r="AG55" s="65">
        <f t="shared" si="151"/>
        <v>12</v>
      </c>
      <c r="AH55" s="65">
        <f t="shared" si="151"/>
        <v>13</v>
      </c>
      <c r="AI55" s="65">
        <f t="shared" si="151"/>
        <v>14</v>
      </c>
      <c r="AJ55" s="65">
        <f t="shared" si="151"/>
        <v>15</v>
      </c>
      <c r="AL55" s="237"/>
      <c r="AM55" s="65">
        <v>0</v>
      </c>
      <c r="AN55" s="65">
        <f t="shared" ref="AN55" si="152">AM55+1</f>
        <v>1</v>
      </c>
      <c r="AO55" s="65">
        <f t="shared" ref="AO55" si="153">AN55+1</f>
        <v>2</v>
      </c>
      <c r="AP55" s="65">
        <f t="shared" ref="AP55" si="154">AO55+1</f>
        <v>3</v>
      </c>
      <c r="AQ55" s="65">
        <f t="shared" ref="AQ55" si="155">AP55+1</f>
        <v>4</v>
      </c>
      <c r="AR55" s="65">
        <f t="shared" ref="AR55" si="156">AQ55+1</f>
        <v>5</v>
      </c>
      <c r="AS55" s="65">
        <f t="shared" ref="AS55" si="157">AR55+1</f>
        <v>6</v>
      </c>
      <c r="AT55" s="65">
        <f t="shared" ref="AT55" si="158">AS55+1</f>
        <v>7</v>
      </c>
      <c r="AU55" s="65">
        <f t="shared" ref="AU55" si="159">AT55+1</f>
        <v>8</v>
      </c>
      <c r="AV55" s="65">
        <f t="shared" ref="AV55" si="160">AU55+1</f>
        <v>9</v>
      </c>
      <c r="AW55" s="65">
        <f t="shared" ref="AW55" si="161">AV55+1</f>
        <v>10</v>
      </c>
      <c r="AX55" s="65">
        <f t="shared" ref="AX55" si="162">AW55+1</f>
        <v>11</v>
      </c>
      <c r="AY55" s="65">
        <f t="shared" ref="AY55" si="163">AX55+1</f>
        <v>12</v>
      </c>
      <c r="AZ55" s="65">
        <f t="shared" ref="AZ55" si="164">AY55+1</f>
        <v>13</v>
      </c>
      <c r="BA55" s="65">
        <f t="shared" ref="BA55" si="165">AZ55+1</f>
        <v>14</v>
      </c>
      <c r="BB55" s="65">
        <f t="shared" ref="BB55" si="166">BA55+1</f>
        <v>15</v>
      </c>
      <c r="BD55" s="481"/>
      <c r="BE55" s="440">
        <v>0</v>
      </c>
      <c r="BF55" s="440">
        <f t="shared" ref="BF55" si="167">BE55+1</f>
        <v>1</v>
      </c>
      <c r="BG55" s="440">
        <f t="shared" ref="BG55" si="168">BF55+1</f>
        <v>2</v>
      </c>
      <c r="BH55" s="440">
        <f t="shared" ref="BH55" si="169">BG55+1</f>
        <v>3</v>
      </c>
      <c r="BI55" s="440">
        <f t="shared" ref="BI55" si="170">BH55+1</f>
        <v>4</v>
      </c>
      <c r="BJ55" s="440">
        <f t="shared" ref="BJ55" si="171">BI55+1</f>
        <v>5</v>
      </c>
      <c r="BK55" s="440">
        <f t="shared" ref="BK55" si="172">BJ55+1</f>
        <v>6</v>
      </c>
      <c r="BL55" s="440">
        <f t="shared" ref="BL55" si="173">BK55+1</f>
        <v>7</v>
      </c>
      <c r="BM55" s="440">
        <f t="shared" ref="BM55" si="174">BL55+1</f>
        <v>8</v>
      </c>
      <c r="BN55" s="440">
        <f t="shared" ref="BN55" si="175">BM55+1</f>
        <v>9</v>
      </c>
      <c r="BO55" s="440">
        <f t="shared" ref="BO55" si="176">BN55+1</f>
        <v>10</v>
      </c>
      <c r="BP55" s="440">
        <f t="shared" ref="BP55" si="177">BO55+1</f>
        <v>11</v>
      </c>
      <c r="BQ55" s="440">
        <f t="shared" ref="BQ55" si="178">BP55+1</f>
        <v>12</v>
      </c>
      <c r="BR55" s="440">
        <f t="shared" ref="BR55" si="179">BQ55+1</f>
        <v>13</v>
      </c>
      <c r="BS55" s="440">
        <f t="shared" ref="BS55" si="180">BR55+1</f>
        <v>14</v>
      </c>
      <c r="BT55" s="440">
        <f t="shared" ref="BT55" si="181">BS55+1</f>
        <v>15</v>
      </c>
      <c r="BV55" s="481"/>
      <c r="BW55" s="440">
        <v>0</v>
      </c>
      <c r="BX55" s="440">
        <f t="shared" ref="BX55" si="182">BW55+1</f>
        <v>1</v>
      </c>
      <c r="BY55" s="440">
        <f t="shared" ref="BY55" si="183">BX55+1</f>
        <v>2</v>
      </c>
      <c r="BZ55" s="440">
        <f t="shared" ref="BZ55" si="184">BY55+1</f>
        <v>3</v>
      </c>
      <c r="CA55" s="440">
        <f t="shared" ref="CA55" si="185">BZ55+1</f>
        <v>4</v>
      </c>
      <c r="CB55" s="440">
        <f t="shared" ref="CB55" si="186">CA55+1</f>
        <v>5</v>
      </c>
      <c r="CC55" s="440">
        <f t="shared" ref="CC55" si="187">CB55+1</f>
        <v>6</v>
      </c>
      <c r="CD55" s="440">
        <f t="shared" ref="CD55" si="188">CC55+1</f>
        <v>7</v>
      </c>
      <c r="CE55" s="440">
        <f t="shared" ref="CE55" si="189">CD55+1</f>
        <v>8</v>
      </c>
      <c r="CF55" s="440">
        <f t="shared" ref="CF55" si="190">CE55+1</f>
        <v>9</v>
      </c>
      <c r="CG55" s="440">
        <f t="shared" ref="CG55" si="191">CF55+1</f>
        <v>10</v>
      </c>
      <c r="CH55" s="440">
        <f t="shared" ref="CH55" si="192">CG55+1</f>
        <v>11</v>
      </c>
      <c r="CI55" s="440">
        <f t="shared" ref="CI55" si="193">CH55+1</f>
        <v>12</v>
      </c>
      <c r="CJ55" s="440">
        <f t="shared" ref="CJ55" si="194">CI55+1</f>
        <v>13</v>
      </c>
      <c r="CK55" s="440">
        <f t="shared" ref="CK55" si="195">CJ55+1</f>
        <v>14</v>
      </c>
      <c r="CL55" s="440">
        <f t="shared" ref="CL55" si="196">CK55+1</f>
        <v>15</v>
      </c>
      <c r="CN55" s="481"/>
      <c r="CO55" s="440">
        <v>0</v>
      </c>
      <c r="CP55" s="440">
        <f t="shared" ref="CP55" si="197">CO55+1</f>
        <v>1</v>
      </c>
      <c r="CQ55" s="440">
        <f t="shared" ref="CQ55" si="198">CP55+1</f>
        <v>2</v>
      </c>
      <c r="CR55" s="440">
        <f t="shared" ref="CR55" si="199">CQ55+1</f>
        <v>3</v>
      </c>
      <c r="CS55" s="440">
        <f t="shared" ref="CS55" si="200">CR55+1</f>
        <v>4</v>
      </c>
      <c r="CT55" s="440">
        <f t="shared" ref="CT55" si="201">CS55+1</f>
        <v>5</v>
      </c>
      <c r="CU55" s="440">
        <f t="shared" ref="CU55" si="202">CT55+1</f>
        <v>6</v>
      </c>
      <c r="CV55" s="440">
        <f t="shared" ref="CV55" si="203">CU55+1</f>
        <v>7</v>
      </c>
      <c r="CW55" s="440">
        <f t="shared" ref="CW55" si="204">CV55+1</f>
        <v>8</v>
      </c>
      <c r="CX55" s="440">
        <f t="shared" ref="CX55" si="205">CW55+1</f>
        <v>9</v>
      </c>
      <c r="CY55" s="440">
        <f t="shared" ref="CY55" si="206">CX55+1</f>
        <v>10</v>
      </c>
      <c r="CZ55" s="440">
        <f t="shared" ref="CZ55" si="207">CY55+1</f>
        <v>11</v>
      </c>
      <c r="DA55" s="440">
        <f t="shared" ref="DA55" si="208">CZ55+1</f>
        <v>12</v>
      </c>
      <c r="DB55" s="440">
        <f t="shared" ref="DB55" si="209">DA55+1</f>
        <v>13</v>
      </c>
      <c r="DC55" s="440">
        <f t="shared" ref="DC55" si="210">DB55+1</f>
        <v>14</v>
      </c>
      <c r="DD55" s="440">
        <f t="shared" ref="DD55" si="211">DC55+1</f>
        <v>15</v>
      </c>
    </row>
    <row r="56" spans="2:109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0"/>
      <c r="CU56" s="20"/>
      <c r="CV56" s="31"/>
      <c r="CW56" s="261"/>
      <c r="CX56" s="261"/>
      <c r="CY56" s="261"/>
      <c r="CZ56" s="261"/>
      <c r="DA56" s="261"/>
      <c r="DB56" s="261"/>
      <c r="DC56" s="261"/>
      <c r="DD56" s="262"/>
    </row>
    <row r="57" spans="2:109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40"/>
      <c r="CV57" s="497"/>
      <c r="CW57" s="339"/>
      <c r="CX57" s="339"/>
      <c r="CY57" s="339"/>
      <c r="CZ57" s="339"/>
      <c r="DA57" s="339"/>
      <c r="DB57" s="339"/>
      <c r="DC57" s="339"/>
      <c r="DD57" s="264"/>
    </row>
    <row r="58" spans="2:109">
      <c r="B58" s="65">
        <f t="shared" ref="B58:B71" si="212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3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4">AL57+1</f>
        <v>2</v>
      </c>
      <c r="AM58" s="263"/>
      <c r="AN58" s="239"/>
      <c r="AO58" s="239"/>
      <c r="AP58" s="239"/>
      <c r="AQ58" s="290">
        <v>1</v>
      </c>
      <c r="AR58" s="239"/>
      <c r="AS58" s="239"/>
      <c r="AT58" s="264"/>
      <c r="AU58" s="239"/>
      <c r="AV58" s="239"/>
      <c r="AW58" s="239"/>
      <c r="AX58" s="290">
        <v>3</v>
      </c>
      <c r="AY58" s="239"/>
      <c r="AZ58" s="239"/>
      <c r="BA58" s="239"/>
      <c r="BB58" s="264"/>
      <c r="BC58" s="34"/>
      <c r="BD58" s="440">
        <f t="shared" ref="BD58:BD71" si="215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16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217">CN57+1</f>
        <v>2</v>
      </c>
      <c r="CO58" s="263"/>
      <c r="CP58" s="339"/>
      <c r="CQ58" s="239"/>
      <c r="CR58" s="239"/>
      <c r="CS58" s="239"/>
      <c r="CT58" s="239"/>
      <c r="CU58" s="6"/>
      <c r="CV58" s="282"/>
      <c r="CW58" s="239"/>
      <c r="CX58" s="239"/>
      <c r="CY58" s="239"/>
      <c r="CZ58" s="239"/>
      <c r="DA58" s="239"/>
      <c r="DB58" s="239"/>
      <c r="DC58" s="339"/>
      <c r="DD58" s="264"/>
    </row>
    <row r="59" spans="2:109">
      <c r="B59" s="65">
        <f t="shared" si="212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3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4"/>
        <v>3</v>
      </c>
      <c r="AM59" s="263"/>
      <c r="AN59" s="239"/>
      <c r="AO59" s="239"/>
      <c r="AP59" s="239"/>
      <c r="AQ59" s="269"/>
      <c r="AR59" s="239"/>
      <c r="AS59" s="239"/>
      <c r="AT59" s="264"/>
      <c r="AU59" s="239"/>
      <c r="AV59" s="239"/>
      <c r="AW59" s="239"/>
      <c r="AX59" s="269"/>
      <c r="AY59" s="239"/>
      <c r="AZ59" s="239"/>
      <c r="BA59" s="239"/>
      <c r="BB59" s="264"/>
      <c r="BC59" s="34"/>
      <c r="BD59" s="440">
        <f t="shared" si="215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16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217"/>
        <v>3</v>
      </c>
      <c r="CO59" s="263"/>
      <c r="CP59" s="339"/>
      <c r="CQ59" s="239"/>
      <c r="CR59" s="239"/>
      <c r="CS59" s="239"/>
      <c r="CT59" s="239"/>
      <c r="CU59" s="6"/>
      <c r="CV59" s="282"/>
      <c r="CW59" s="239"/>
      <c r="CX59" s="239"/>
      <c r="CY59" s="239"/>
      <c r="CZ59" s="239"/>
      <c r="DA59" s="239"/>
      <c r="DB59" s="239"/>
      <c r="DC59" s="339"/>
      <c r="DD59" s="264"/>
    </row>
    <row r="60" spans="2:109">
      <c r="B60" s="65">
        <f t="shared" si="212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3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4"/>
        <v>4</v>
      </c>
      <c r="AM60" s="277"/>
      <c r="AN60" s="285"/>
      <c r="AO60" s="290">
        <v>2</v>
      </c>
      <c r="AP60" s="269"/>
      <c r="AQ60" s="290"/>
      <c r="AR60" s="563"/>
      <c r="AS60" s="563"/>
      <c r="AT60" s="587"/>
      <c r="AU60" s="563"/>
      <c r="AV60" s="563"/>
      <c r="AW60" s="563"/>
      <c r="AX60" s="290">
        <v>4</v>
      </c>
      <c r="AY60" s="269"/>
      <c r="AZ60" s="290"/>
      <c r="BA60" s="285"/>
      <c r="BB60" s="282"/>
      <c r="BC60" s="34"/>
      <c r="BD60" s="440">
        <f t="shared" si="215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16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  <c r="CN60" s="440">
        <f t="shared" si="217"/>
        <v>4</v>
      </c>
      <c r="CO60" s="263"/>
      <c r="CP60" s="339"/>
      <c r="CQ60" s="239"/>
      <c r="CR60" s="239"/>
      <c r="CS60" s="239"/>
      <c r="CT60" s="17"/>
      <c r="CU60" s="17"/>
      <c r="CV60" s="152"/>
      <c r="CW60" s="17"/>
      <c r="CX60" s="17"/>
      <c r="CY60" s="17"/>
      <c r="CZ60" s="239"/>
      <c r="DA60" s="239"/>
      <c r="DB60" s="239"/>
      <c r="DC60" s="339"/>
      <c r="DD60" s="264"/>
    </row>
    <row r="61" spans="2:109">
      <c r="B61" s="65">
        <f t="shared" si="212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3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4"/>
        <v>5</v>
      </c>
      <c r="AM61" s="263"/>
      <c r="AN61" s="239"/>
      <c r="AO61" s="239"/>
      <c r="AP61" s="239"/>
      <c r="AQ61" s="285"/>
      <c r="AR61" s="569"/>
      <c r="AS61" s="569"/>
      <c r="AT61" s="264"/>
      <c r="AU61" s="569"/>
      <c r="AV61" s="569"/>
      <c r="AW61" s="569"/>
      <c r="AX61" s="285"/>
      <c r="AY61" s="239"/>
      <c r="AZ61" s="239"/>
      <c r="BA61" s="239"/>
      <c r="BB61" s="264"/>
      <c r="BC61" s="34"/>
      <c r="BD61" s="440">
        <f t="shared" si="215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16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  <c r="CN61" s="440">
        <f t="shared" si="217"/>
        <v>5</v>
      </c>
      <c r="CO61" s="263"/>
      <c r="CP61" s="339"/>
      <c r="CQ61" s="239"/>
      <c r="CR61" s="239"/>
      <c r="CS61" s="239"/>
      <c r="CT61" s="17"/>
      <c r="CU61" s="17"/>
      <c r="CV61" s="298" t="s">
        <v>717</v>
      </c>
      <c r="CW61" s="17"/>
      <c r="CX61" s="17"/>
      <c r="CY61" s="17"/>
      <c r="CZ61" s="239"/>
      <c r="DA61" s="239"/>
      <c r="DB61" s="239"/>
      <c r="DC61" s="339"/>
      <c r="DD61" s="264"/>
    </row>
    <row r="62" spans="2:109">
      <c r="B62" s="65">
        <f t="shared" si="212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3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4"/>
        <v>6</v>
      </c>
      <c r="AM62" s="263"/>
      <c r="AN62" s="239"/>
      <c r="AO62" s="239"/>
      <c r="AP62" s="239"/>
      <c r="AQ62" s="285"/>
      <c r="AR62" s="569"/>
      <c r="AS62" s="569"/>
      <c r="AT62" s="575"/>
      <c r="AU62" s="569"/>
      <c r="AV62" s="569"/>
      <c r="AW62" s="569"/>
      <c r="AX62" s="285"/>
      <c r="AY62" s="239"/>
      <c r="AZ62" s="239"/>
      <c r="BA62" s="239"/>
      <c r="BB62" s="264"/>
      <c r="BC62" s="34"/>
      <c r="BD62" s="440">
        <f t="shared" si="215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16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  <c r="CN62" s="440">
        <f t="shared" si="217"/>
        <v>6</v>
      </c>
      <c r="CO62" s="263"/>
      <c r="CP62" s="339"/>
      <c r="CQ62" s="239"/>
      <c r="CR62" s="239"/>
      <c r="CS62" s="239"/>
      <c r="CT62" s="17"/>
      <c r="CU62" s="17"/>
      <c r="CV62" s="24"/>
      <c r="CW62" s="17"/>
      <c r="CX62" s="17"/>
      <c r="CY62" s="17"/>
      <c r="CZ62" s="239"/>
      <c r="DA62" s="17"/>
      <c r="DB62" s="17"/>
      <c r="DC62" s="340"/>
      <c r="DD62" s="26"/>
    </row>
    <row r="63" spans="2:109">
      <c r="B63" s="65">
        <f t="shared" si="212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3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4"/>
        <v>7</v>
      </c>
      <c r="AM63" s="32"/>
      <c r="AN63" s="22"/>
      <c r="AO63" s="22"/>
      <c r="AP63" s="571"/>
      <c r="AQ63" s="583"/>
      <c r="AR63" s="571"/>
      <c r="AS63" s="571"/>
      <c r="AT63" s="584"/>
      <c r="AU63" s="569"/>
      <c r="AV63" s="569"/>
      <c r="AW63" s="569"/>
      <c r="AX63" s="563"/>
      <c r="AY63" s="569"/>
      <c r="AZ63" s="569"/>
      <c r="BA63" s="569"/>
      <c r="BB63" s="26"/>
      <c r="BC63" s="34"/>
      <c r="BD63" s="440">
        <f t="shared" si="215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16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  <c r="CN63" s="440">
        <f t="shared" si="217"/>
        <v>7</v>
      </c>
      <c r="CO63" s="32"/>
      <c r="CP63" s="496"/>
      <c r="CQ63" s="22"/>
      <c r="CR63" s="22"/>
      <c r="CS63" s="22"/>
      <c r="CT63" s="22"/>
      <c r="CU63" s="22"/>
      <c r="CV63" s="258"/>
      <c r="CW63" s="214" t="s">
        <v>425</v>
      </c>
      <c r="CX63" s="8"/>
      <c r="CY63" s="214"/>
      <c r="CZ63" s="152"/>
      <c r="DA63" s="157"/>
      <c r="DB63" s="157"/>
      <c r="DC63" s="340"/>
      <c r="DD63" s="26"/>
    </row>
    <row r="64" spans="2:109">
      <c r="B64" s="65">
        <f t="shared" si="212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3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4"/>
        <v>8</v>
      </c>
      <c r="AM64" s="263"/>
      <c r="AN64" s="239"/>
      <c r="AO64" s="239"/>
      <c r="AP64" s="239"/>
      <c r="AQ64" s="285"/>
      <c r="AR64" s="569"/>
      <c r="AS64" s="569"/>
      <c r="AT64" s="569"/>
      <c r="AU64" s="585"/>
      <c r="AV64" s="586"/>
      <c r="AW64" s="586"/>
      <c r="AX64" s="283"/>
      <c r="AY64" s="261"/>
      <c r="AZ64" s="261"/>
      <c r="BA64" s="261"/>
      <c r="BB64" s="262"/>
      <c r="BC64" s="34"/>
      <c r="BD64" s="440">
        <f t="shared" si="215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16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  <c r="CN64" s="440">
        <f t="shared" si="217"/>
        <v>8</v>
      </c>
      <c r="CO64" s="263"/>
      <c r="CP64" s="339"/>
      <c r="CQ64" s="285"/>
      <c r="CR64" s="285"/>
      <c r="CS64" s="152"/>
      <c r="CT64" s="214" t="s">
        <v>424</v>
      </c>
      <c r="CU64" s="8"/>
      <c r="CV64" s="214"/>
      <c r="CW64" s="327" t="s">
        <v>388</v>
      </c>
      <c r="CX64" s="20"/>
      <c r="CY64" s="20"/>
      <c r="CZ64" s="261"/>
      <c r="DA64" s="261"/>
      <c r="DB64" s="261"/>
      <c r="DC64" s="366"/>
      <c r="DD64" s="262"/>
    </row>
    <row r="65" spans="2:108">
      <c r="B65" s="65">
        <f t="shared" si="212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3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4"/>
        <v>9</v>
      </c>
      <c r="AM65" s="263"/>
      <c r="AN65" s="239"/>
      <c r="AO65" s="17"/>
      <c r="AP65" s="569"/>
      <c r="AQ65" s="563"/>
      <c r="AR65" s="569"/>
      <c r="AS65" s="569"/>
      <c r="AT65" s="569"/>
      <c r="AU65" s="568"/>
      <c r="AV65" s="569"/>
      <c r="AW65" s="569"/>
      <c r="AX65" s="563"/>
      <c r="AY65" s="569"/>
      <c r="AZ65" s="569"/>
      <c r="BA65" s="239"/>
      <c r="BB65" s="264"/>
      <c r="BC65" s="34"/>
      <c r="BD65" s="440">
        <f t="shared" si="215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16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  <c r="CN65" s="440">
        <f t="shared" si="217"/>
        <v>9</v>
      </c>
      <c r="CO65" s="16"/>
      <c r="CP65" s="340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9"/>
      <c r="DD65" s="264"/>
    </row>
    <row r="66" spans="2:108">
      <c r="B66" s="65">
        <f t="shared" si="212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3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4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5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16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217"/>
        <v>10</v>
      </c>
      <c r="CO66" s="16"/>
      <c r="CP66" s="339"/>
      <c r="CQ66" s="17"/>
      <c r="CR66" s="17"/>
      <c r="CS66" s="239"/>
      <c r="CT66" s="239"/>
      <c r="CU66" s="239"/>
      <c r="CV66" s="239"/>
      <c r="CW66" s="257"/>
      <c r="CX66" s="239"/>
      <c r="CY66" s="239"/>
      <c r="CZ66" s="239"/>
      <c r="DA66" s="239"/>
      <c r="DB66" s="239"/>
      <c r="DC66" s="339"/>
      <c r="DD66" s="264"/>
    </row>
    <row r="67" spans="2:108">
      <c r="B67" s="65">
        <f t="shared" si="212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3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4"/>
        <v>11</v>
      </c>
      <c r="AM67" s="277"/>
      <c r="AN67" s="285"/>
      <c r="AO67" s="290">
        <v>5</v>
      </c>
      <c r="AP67" s="269"/>
      <c r="AQ67" s="290">
        <v>6</v>
      </c>
      <c r="AR67" s="285"/>
      <c r="AS67" s="285"/>
      <c r="AT67" s="285"/>
      <c r="AU67" s="277"/>
      <c r="AV67" s="285"/>
      <c r="AW67" s="285"/>
      <c r="AX67" s="290">
        <v>7</v>
      </c>
      <c r="AY67" s="269"/>
      <c r="AZ67" s="290"/>
      <c r="BA67" s="285"/>
      <c r="BB67" s="282"/>
      <c r="BC67" s="34"/>
      <c r="BD67" s="440">
        <f t="shared" si="215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16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217"/>
        <v>11</v>
      </c>
      <c r="CO67" s="263"/>
      <c r="CP67" s="339"/>
      <c r="CQ67" s="239"/>
      <c r="CR67" s="239"/>
      <c r="CS67" s="239"/>
      <c r="CT67" s="239"/>
      <c r="CU67" s="239"/>
      <c r="CV67" s="239"/>
      <c r="CW67" s="152"/>
      <c r="CX67" s="239"/>
      <c r="CY67" s="239"/>
      <c r="CZ67" s="239"/>
      <c r="DA67" s="239"/>
      <c r="DB67" s="239"/>
      <c r="DC67" s="339"/>
      <c r="DD67" s="264"/>
    </row>
    <row r="68" spans="2:108">
      <c r="B68" s="65">
        <f t="shared" si="212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3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4"/>
        <v>12</v>
      </c>
      <c r="AM68" s="263"/>
      <c r="AN68" s="239"/>
      <c r="AO68" s="239"/>
      <c r="AP68" s="239"/>
      <c r="AQ68" s="269"/>
      <c r="AR68" s="239"/>
      <c r="AS68" s="239"/>
      <c r="AT68" s="239"/>
      <c r="AU68" s="263"/>
      <c r="AV68" s="239"/>
      <c r="AW68" s="239"/>
      <c r="AX68" s="269"/>
      <c r="AY68" s="239"/>
      <c r="AZ68" s="239"/>
      <c r="BA68" s="239"/>
      <c r="BB68" s="264"/>
      <c r="BC68" s="34"/>
      <c r="BD68" s="440">
        <f t="shared" si="215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16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217"/>
        <v>12</v>
      </c>
      <c r="CO68" s="263"/>
      <c r="CP68" s="339"/>
      <c r="CQ68" s="239"/>
      <c r="CR68" s="239"/>
      <c r="CS68" s="239"/>
      <c r="CT68" s="239"/>
      <c r="CU68" s="239"/>
      <c r="CV68" s="239"/>
      <c r="CW68" s="277"/>
      <c r="CX68" s="17"/>
      <c r="CY68" s="239"/>
      <c r="CZ68" s="239"/>
      <c r="DA68" s="239"/>
      <c r="DB68" s="239"/>
      <c r="DC68" s="339"/>
      <c r="DD68" s="264"/>
    </row>
    <row r="69" spans="2:108">
      <c r="B69" s="65">
        <f t="shared" si="212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3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4"/>
        <v>13</v>
      </c>
      <c r="AM69" s="263"/>
      <c r="AN69" s="239"/>
      <c r="AO69" s="239"/>
      <c r="AP69" s="239"/>
      <c r="AQ69" s="290"/>
      <c r="AR69" s="239"/>
      <c r="AS69" s="239"/>
      <c r="AT69" s="239"/>
      <c r="AU69" s="263"/>
      <c r="AV69" s="239"/>
      <c r="AW69" s="239"/>
      <c r="AX69" s="290"/>
      <c r="AY69" s="239"/>
      <c r="AZ69" s="239"/>
      <c r="BA69" s="239"/>
      <c r="BB69" s="264"/>
      <c r="BC69" s="34"/>
      <c r="BD69" s="440">
        <f t="shared" si="215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16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217"/>
        <v>13</v>
      </c>
      <c r="CO69" s="263"/>
      <c r="CP69" s="339"/>
      <c r="CQ69" s="239"/>
      <c r="CR69" s="239"/>
      <c r="CS69" s="239"/>
      <c r="CT69" s="239"/>
      <c r="CU69" s="239"/>
      <c r="CV69" s="239"/>
      <c r="CW69" s="277"/>
      <c r="CX69" s="17"/>
      <c r="CY69" s="239"/>
      <c r="CZ69" s="239"/>
      <c r="DA69" s="239"/>
      <c r="DB69" s="239"/>
      <c r="DC69" s="339"/>
      <c r="DD69" s="264"/>
    </row>
    <row r="70" spans="2:108">
      <c r="B70" s="65">
        <f t="shared" si="212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3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4"/>
        <v>14</v>
      </c>
      <c r="AM70" s="16"/>
      <c r="AN70" s="17"/>
      <c r="AO70" s="239"/>
      <c r="AP70" s="239"/>
      <c r="AQ70" s="285"/>
      <c r="AR70" s="569"/>
      <c r="AS70" s="569"/>
      <c r="AT70" s="569"/>
      <c r="AU70" s="568"/>
      <c r="AV70" s="569"/>
      <c r="AW70" s="569"/>
      <c r="AX70" s="285"/>
      <c r="AY70" s="239"/>
      <c r="AZ70" s="239"/>
      <c r="BA70" s="569"/>
      <c r="BB70" s="26"/>
      <c r="BC70" s="34"/>
      <c r="BD70" s="440">
        <f t="shared" si="215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16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217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40"/>
      <c r="DA70" s="339"/>
      <c r="DB70" s="339"/>
      <c r="DC70" s="340"/>
      <c r="DD70" s="26"/>
    </row>
    <row r="71" spans="2:108">
      <c r="B71" s="65">
        <f t="shared" si="212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3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4"/>
        <v>15</v>
      </c>
      <c r="AM71" s="32"/>
      <c r="AN71" s="22"/>
      <c r="AO71" s="22"/>
      <c r="AP71" s="571"/>
      <c r="AQ71" s="583"/>
      <c r="AR71" s="571"/>
      <c r="AS71" s="571"/>
      <c r="AT71" s="571"/>
      <c r="AU71" s="570"/>
      <c r="AV71" s="571"/>
      <c r="AW71" s="571"/>
      <c r="AX71" s="583"/>
      <c r="AY71" s="571"/>
      <c r="AZ71" s="571"/>
      <c r="BA71" s="571"/>
      <c r="BB71" s="33"/>
      <c r="BC71" s="34"/>
      <c r="BD71" s="440">
        <f t="shared" si="215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16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  <c r="CN71" s="440">
        <f t="shared" si="217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>
      <c r="B73" s="237"/>
      <c r="C73" s="65">
        <v>0</v>
      </c>
      <c r="D73" s="65">
        <f t="shared" ref="D73:R73" si="218">C73+1</f>
        <v>1</v>
      </c>
      <c r="E73" s="65">
        <f t="shared" si="218"/>
        <v>2</v>
      </c>
      <c r="F73" s="65">
        <f t="shared" si="218"/>
        <v>3</v>
      </c>
      <c r="G73" s="65">
        <f t="shared" si="218"/>
        <v>4</v>
      </c>
      <c r="H73" s="65">
        <f t="shared" si="218"/>
        <v>5</v>
      </c>
      <c r="I73" s="65">
        <f t="shared" si="218"/>
        <v>6</v>
      </c>
      <c r="J73" s="65">
        <f t="shared" si="218"/>
        <v>7</v>
      </c>
      <c r="K73" s="65">
        <f t="shared" si="218"/>
        <v>8</v>
      </c>
      <c r="L73" s="65">
        <f t="shared" si="218"/>
        <v>9</v>
      </c>
      <c r="M73" s="65">
        <f t="shared" si="218"/>
        <v>10</v>
      </c>
      <c r="N73" s="65">
        <f t="shared" si="218"/>
        <v>11</v>
      </c>
      <c r="O73" s="65">
        <f t="shared" si="218"/>
        <v>12</v>
      </c>
      <c r="P73" s="65">
        <f t="shared" si="218"/>
        <v>13</v>
      </c>
      <c r="Q73" s="65">
        <f t="shared" si="218"/>
        <v>14</v>
      </c>
      <c r="R73" s="65">
        <f t="shared" si="218"/>
        <v>15</v>
      </c>
      <c r="T73" s="237"/>
      <c r="U73" s="65">
        <v>0</v>
      </c>
      <c r="V73" s="65">
        <f t="shared" ref="V73:AJ73" si="219">U73+1</f>
        <v>1</v>
      </c>
      <c r="W73" s="65">
        <f t="shared" si="219"/>
        <v>2</v>
      </c>
      <c r="X73" s="65">
        <f t="shared" si="219"/>
        <v>3</v>
      </c>
      <c r="Y73" s="65">
        <f t="shared" si="219"/>
        <v>4</v>
      </c>
      <c r="Z73" s="65">
        <f t="shared" si="219"/>
        <v>5</v>
      </c>
      <c r="AA73" s="65">
        <f t="shared" si="219"/>
        <v>6</v>
      </c>
      <c r="AB73" s="65">
        <f t="shared" si="219"/>
        <v>7</v>
      </c>
      <c r="AC73" s="65">
        <f t="shared" si="219"/>
        <v>8</v>
      </c>
      <c r="AD73" s="65">
        <f t="shared" si="219"/>
        <v>9</v>
      </c>
      <c r="AE73" s="65">
        <f t="shared" si="219"/>
        <v>10</v>
      </c>
      <c r="AF73" s="65">
        <f t="shared" si="219"/>
        <v>11</v>
      </c>
      <c r="AG73" s="65">
        <f t="shared" si="219"/>
        <v>12</v>
      </c>
      <c r="AH73" s="65">
        <f t="shared" si="219"/>
        <v>13</v>
      </c>
      <c r="AI73" s="65">
        <f t="shared" si="219"/>
        <v>14</v>
      </c>
      <c r="AJ73" s="65">
        <f t="shared" si="219"/>
        <v>15</v>
      </c>
      <c r="AL73" s="237"/>
      <c r="AM73" s="65">
        <v>0</v>
      </c>
      <c r="AN73" s="65">
        <f>AM73+1</f>
        <v>1</v>
      </c>
      <c r="AO73" s="65">
        <f>AN73+1</f>
        <v>2</v>
      </c>
      <c r="AP73" s="65">
        <f>AO73+1</f>
        <v>3</v>
      </c>
      <c r="AQ73" s="65">
        <f>AP73+1</f>
        <v>4</v>
      </c>
      <c r="AR73" s="65">
        <f>AQ73+1</f>
        <v>5</v>
      </c>
      <c r="AS73" s="65">
        <f>AR73+1</f>
        <v>6</v>
      </c>
      <c r="AT73" s="65">
        <f>AS73+1</f>
        <v>7</v>
      </c>
      <c r="AU73" s="65">
        <f>AT73+1</f>
        <v>8</v>
      </c>
      <c r="AV73" s="65">
        <f>AU73+1</f>
        <v>9</v>
      </c>
      <c r="AW73" s="65">
        <f>AV73+1</f>
        <v>10</v>
      </c>
      <c r="AX73" s="65">
        <f>AW73+1</f>
        <v>11</v>
      </c>
      <c r="AY73" s="65">
        <f>AX73+1</f>
        <v>12</v>
      </c>
      <c r="AZ73" s="65">
        <f>AY73+1</f>
        <v>13</v>
      </c>
      <c r="BA73" s="65">
        <f>AZ73+1</f>
        <v>14</v>
      </c>
      <c r="BB73" s="65">
        <f>BA73+1</f>
        <v>15</v>
      </c>
      <c r="BD73" s="481"/>
      <c r="BE73" s="440">
        <v>0</v>
      </c>
      <c r="BF73" s="440">
        <f t="shared" ref="BF73" si="220">BE73+1</f>
        <v>1</v>
      </c>
      <c r="BG73" s="440">
        <f t="shared" ref="BG73" si="221">BF73+1</f>
        <v>2</v>
      </c>
      <c r="BH73" s="440">
        <f t="shared" ref="BH73" si="222">BG73+1</f>
        <v>3</v>
      </c>
      <c r="BI73" s="440">
        <f t="shared" ref="BI73" si="223">BH73+1</f>
        <v>4</v>
      </c>
      <c r="BJ73" s="440">
        <f t="shared" ref="BJ73" si="224">BI73+1</f>
        <v>5</v>
      </c>
      <c r="BK73" s="440">
        <f t="shared" ref="BK73" si="225">BJ73+1</f>
        <v>6</v>
      </c>
      <c r="BL73" s="440">
        <f t="shared" ref="BL73" si="226">BK73+1</f>
        <v>7</v>
      </c>
      <c r="BM73" s="440">
        <f t="shared" ref="BM73" si="227">BL73+1</f>
        <v>8</v>
      </c>
      <c r="BN73" s="440">
        <f t="shared" ref="BN73" si="228">BM73+1</f>
        <v>9</v>
      </c>
      <c r="BO73" s="440">
        <f t="shared" ref="BO73" si="229">BN73+1</f>
        <v>10</v>
      </c>
      <c r="BP73" s="440">
        <f t="shared" ref="BP73" si="230">BO73+1</f>
        <v>11</v>
      </c>
      <c r="BQ73" s="440">
        <f t="shared" ref="BQ73" si="231">BP73+1</f>
        <v>12</v>
      </c>
      <c r="BR73" s="440">
        <f t="shared" ref="BR73" si="232">BQ73+1</f>
        <v>13</v>
      </c>
      <c r="BS73" s="440">
        <f t="shared" ref="BS73" si="233">BR73+1</f>
        <v>14</v>
      </c>
      <c r="BT73" s="440">
        <f t="shared" ref="BT73" si="234">BS73+1</f>
        <v>15</v>
      </c>
      <c r="BU73" s="34"/>
      <c r="BV73" s="481"/>
      <c r="BW73" s="440">
        <v>0</v>
      </c>
      <c r="BX73" s="440">
        <f t="shared" ref="BX73" si="235">BW73+1</f>
        <v>1</v>
      </c>
      <c r="BY73" s="440">
        <f t="shared" ref="BY73" si="236">BX73+1</f>
        <v>2</v>
      </c>
      <c r="BZ73" s="440">
        <f t="shared" ref="BZ73" si="237">BY73+1</f>
        <v>3</v>
      </c>
      <c r="CA73" s="440">
        <f t="shared" ref="CA73" si="238">BZ73+1</f>
        <v>4</v>
      </c>
      <c r="CB73" s="440">
        <f t="shared" ref="CB73" si="239">CA73+1</f>
        <v>5</v>
      </c>
      <c r="CC73" s="440">
        <f t="shared" ref="CC73" si="240">CB73+1</f>
        <v>6</v>
      </c>
      <c r="CD73" s="440">
        <f t="shared" ref="CD73" si="241">CC73+1</f>
        <v>7</v>
      </c>
      <c r="CE73" s="440">
        <f t="shared" ref="CE73" si="242">CD73+1</f>
        <v>8</v>
      </c>
      <c r="CF73" s="440">
        <f t="shared" ref="CF73" si="243">CE73+1</f>
        <v>9</v>
      </c>
      <c r="CG73" s="440">
        <f t="shared" ref="CG73" si="244">CF73+1</f>
        <v>10</v>
      </c>
      <c r="CH73" s="440">
        <f t="shared" ref="CH73" si="245">CG73+1</f>
        <v>11</v>
      </c>
      <c r="CI73" s="440">
        <f t="shared" ref="CI73" si="246">CH73+1</f>
        <v>12</v>
      </c>
      <c r="CJ73" s="440">
        <f t="shared" ref="CJ73" si="247">CI73+1</f>
        <v>13</v>
      </c>
      <c r="CK73" s="440">
        <f t="shared" ref="CK73" si="248">CJ73+1</f>
        <v>14</v>
      </c>
      <c r="CL73" s="440">
        <f t="shared" ref="CL73" si="249">CK73+1</f>
        <v>15</v>
      </c>
    </row>
    <row r="74" spans="2:108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AL74" s="65">
        <v>0</v>
      </c>
      <c r="AM74" s="260"/>
      <c r="AN74" s="261"/>
      <c r="AO74" s="261"/>
      <c r="AP74" s="261"/>
      <c r="AQ74" s="283"/>
      <c r="AR74" s="261"/>
      <c r="AS74" s="261"/>
      <c r="AT74" s="262"/>
      <c r="AU74" s="261"/>
      <c r="AV74" s="261"/>
      <c r="AW74" s="261"/>
      <c r="AX74" s="283"/>
      <c r="AY74" s="261"/>
      <c r="AZ74" s="261"/>
      <c r="BA74" s="261"/>
      <c r="BB74" s="262"/>
      <c r="BC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108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AL75" s="65">
        <f>AL74+1</f>
        <v>1</v>
      </c>
      <c r="AM75" s="263"/>
      <c r="AN75" s="239"/>
      <c r="AO75" s="239"/>
      <c r="AP75" s="239"/>
      <c r="AQ75" s="285"/>
      <c r="AR75" s="239"/>
      <c r="AS75" s="239"/>
      <c r="AT75" s="264"/>
      <c r="AU75" s="239"/>
      <c r="AV75" s="239"/>
      <c r="AW75" s="239"/>
      <c r="AX75" s="285"/>
      <c r="AY75" s="239"/>
      <c r="AZ75" s="239"/>
      <c r="BA75" s="239"/>
      <c r="BB75" s="264"/>
      <c r="BC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108">
      <c r="B76" s="65">
        <f t="shared" ref="B76:B89" si="250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1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AL76" s="65">
        <f>AL75+1</f>
        <v>2</v>
      </c>
      <c r="AM76" s="263"/>
      <c r="AN76" s="239"/>
      <c r="AO76" s="239"/>
      <c r="AP76" s="239"/>
      <c r="AQ76" s="285"/>
      <c r="AR76" s="239"/>
      <c r="AS76" s="239"/>
      <c r="AT76" s="264"/>
      <c r="AU76" s="239"/>
      <c r="AV76" s="239"/>
      <c r="AW76" s="239"/>
      <c r="AX76" s="285"/>
      <c r="AY76" s="239"/>
      <c r="AZ76" s="239"/>
      <c r="BA76" s="239"/>
      <c r="BB76" s="264"/>
      <c r="BC76" s="34"/>
      <c r="BD76" s="440">
        <f t="shared" ref="BD76:BD89" si="252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3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108">
      <c r="B77" s="65">
        <f t="shared" si="250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1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AL77" s="65">
        <f>AL76+1</f>
        <v>3</v>
      </c>
      <c r="AM77" s="263"/>
      <c r="AN77" s="239"/>
      <c r="AO77" s="239"/>
      <c r="AP77" s="239"/>
      <c r="AQ77" s="285"/>
      <c r="AR77" s="239"/>
      <c r="AS77" s="239"/>
      <c r="AT77" s="264"/>
      <c r="AU77" s="239"/>
      <c r="AV77" s="239"/>
      <c r="AW77" s="239"/>
      <c r="AX77" s="285"/>
      <c r="AY77" s="239"/>
      <c r="AZ77" s="239"/>
      <c r="BA77" s="239"/>
      <c r="BB77" s="264"/>
      <c r="BC77" s="34"/>
      <c r="BD77" s="440">
        <f t="shared" si="252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3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108">
      <c r="B78" s="65">
        <f t="shared" si="250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1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AL78" s="65">
        <f>AL77+1</f>
        <v>4</v>
      </c>
      <c r="AM78" s="277"/>
      <c r="AN78" s="285"/>
      <c r="AO78" s="285"/>
      <c r="AP78" s="285"/>
      <c r="AQ78" s="290">
        <v>8</v>
      </c>
      <c r="AR78" s="564"/>
      <c r="AS78" s="566"/>
      <c r="AT78" s="563"/>
      <c r="AU78" s="285"/>
      <c r="AV78" s="290">
        <v>9</v>
      </c>
      <c r="AW78" s="564"/>
      <c r="AX78" s="290">
        <v>10</v>
      </c>
      <c r="AY78" s="285"/>
      <c r="AZ78" s="285"/>
      <c r="BA78" s="285"/>
      <c r="BB78" s="282"/>
      <c r="BC78" s="34"/>
      <c r="BD78" s="440">
        <f t="shared" si="252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3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108">
      <c r="B79" s="65">
        <f t="shared" si="250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1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AL79" s="65">
        <f>AL78+1</f>
        <v>5</v>
      </c>
      <c r="AM79" s="263"/>
      <c r="AN79" s="239"/>
      <c r="AO79" s="239"/>
      <c r="AP79" s="239"/>
      <c r="AQ79" s="269"/>
      <c r="AR79" s="569"/>
      <c r="AS79" s="569"/>
      <c r="AT79" s="264"/>
      <c r="AU79" s="569"/>
      <c r="AV79" s="569"/>
      <c r="AW79" s="569"/>
      <c r="AX79" s="269"/>
      <c r="AY79" s="239"/>
      <c r="AZ79" s="239"/>
      <c r="BA79" s="239"/>
      <c r="BB79" s="264"/>
      <c r="BC79" s="34"/>
      <c r="BD79" s="440">
        <f t="shared" si="252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3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108">
      <c r="B80" s="65">
        <f t="shared" si="250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1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AL80" s="65">
        <f>AL79+1</f>
        <v>6</v>
      </c>
      <c r="AM80" s="263"/>
      <c r="AN80" s="239"/>
      <c r="AO80" s="239"/>
      <c r="AP80" s="239"/>
      <c r="AQ80" s="290"/>
      <c r="AR80" s="569"/>
      <c r="AS80" s="569"/>
      <c r="AT80" s="575"/>
      <c r="AU80" s="569"/>
      <c r="AV80" s="569"/>
      <c r="AW80" s="569"/>
      <c r="AX80" s="290"/>
      <c r="AY80" s="239"/>
      <c r="AZ80" s="239"/>
      <c r="BA80" s="239"/>
      <c r="BB80" s="264"/>
      <c r="BC80" s="34"/>
      <c r="BD80" s="440">
        <f t="shared" si="252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3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>
      <c r="B81" s="65">
        <f t="shared" si="250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1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>AL80+1</f>
        <v>7</v>
      </c>
      <c r="AM81" s="32"/>
      <c r="AN81" s="22"/>
      <c r="AO81" s="22"/>
      <c r="AP81" s="571"/>
      <c r="AQ81" s="285"/>
      <c r="AR81" s="571"/>
      <c r="AS81" s="571"/>
      <c r="AT81" s="584"/>
      <c r="AU81" s="569"/>
      <c r="AV81" s="569"/>
      <c r="AW81" s="569"/>
      <c r="AX81" s="285"/>
      <c r="AY81" s="569"/>
      <c r="AZ81" s="569"/>
      <c r="BA81" s="569"/>
      <c r="BB81" s="26"/>
      <c r="BC81" s="34"/>
      <c r="BD81" s="440">
        <f t="shared" si="252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3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>
      <c r="B82" s="65">
        <f t="shared" si="250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1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AL82" s="65">
        <f>AL81+1</f>
        <v>8</v>
      </c>
      <c r="AM82" s="263"/>
      <c r="AN82" s="239"/>
      <c r="AO82" s="239"/>
      <c r="AP82" s="239"/>
      <c r="AQ82" s="285"/>
      <c r="AR82" s="569"/>
      <c r="AS82" s="569"/>
      <c r="AT82" s="569"/>
      <c r="AU82" s="585"/>
      <c r="AV82" s="586"/>
      <c r="AW82" s="586"/>
      <c r="AX82" s="285"/>
      <c r="AY82" s="261"/>
      <c r="AZ82" s="261"/>
      <c r="BA82" s="261"/>
      <c r="BB82" s="262"/>
      <c r="BC82" s="34"/>
      <c r="BD82" s="440">
        <f t="shared" si="252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3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>
      <c r="B83" s="65">
        <f t="shared" si="250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1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AL83" s="65">
        <f>AL82+1</f>
        <v>9</v>
      </c>
      <c r="AM83" s="263"/>
      <c r="AN83" s="239"/>
      <c r="AO83" s="17"/>
      <c r="AP83" s="569"/>
      <c r="AQ83" s="290">
        <v>14</v>
      </c>
      <c r="AR83" s="569"/>
      <c r="AS83" s="569"/>
      <c r="AT83" s="569"/>
      <c r="AU83" s="568"/>
      <c r="AV83" s="569"/>
      <c r="AW83" s="569"/>
      <c r="AX83" s="290">
        <v>11</v>
      </c>
      <c r="AY83" s="569"/>
      <c r="AZ83" s="569"/>
      <c r="BA83" s="239"/>
      <c r="BB83" s="264"/>
      <c r="BC83" s="34"/>
      <c r="BD83" s="440">
        <f t="shared" si="252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3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>
      <c r="B84" s="65">
        <f t="shared" si="250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1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AL84" s="65">
        <f>AL83+1</f>
        <v>10</v>
      </c>
      <c r="AM84" s="263"/>
      <c r="AN84" s="239"/>
      <c r="AO84" s="239"/>
      <c r="AP84" s="239"/>
      <c r="AQ84" s="269"/>
      <c r="AR84" s="239"/>
      <c r="AS84" s="239"/>
      <c r="AT84" s="239"/>
      <c r="AU84" s="263"/>
      <c r="AV84" s="239"/>
      <c r="AW84" s="239"/>
      <c r="AX84" s="269"/>
      <c r="AY84" s="239"/>
      <c r="AZ84" s="239"/>
      <c r="BA84" s="239"/>
      <c r="BB84" s="264"/>
      <c r="BC84" s="34"/>
      <c r="BD84" s="440">
        <f t="shared" si="252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3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>
      <c r="B85" s="65">
        <f t="shared" si="250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1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AL85" s="65">
        <f>AL84+1</f>
        <v>11</v>
      </c>
      <c r="AM85" s="277"/>
      <c r="AN85" s="285"/>
      <c r="AO85" s="285"/>
      <c r="AP85" s="285"/>
      <c r="AQ85" s="290">
        <v>13</v>
      </c>
      <c r="AR85" s="564"/>
      <c r="AS85" s="566"/>
      <c r="AT85" s="563"/>
      <c r="AU85" s="285"/>
      <c r="AV85" s="290">
        <v>12</v>
      </c>
      <c r="AW85" s="564"/>
      <c r="AX85" s="290"/>
      <c r="AY85" s="285"/>
      <c r="AZ85" s="285"/>
      <c r="BA85" s="285"/>
      <c r="BB85" s="282"/>
      <c r="BC85" s="34"/>
      <c r="BD85" s="440">
        <f t="shared" si="252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3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>
      <c r="B86" s="65">
        <f t="shared" si="250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1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AL86" s="65">
        <f>AL85+1</f>
        <v>12</v>
      </c>
      <c r="AM86" s="263"/>
      <c r="AN86" s="239"/>
      <c r="AO86" s="239"/>
      <c r="AP86" s="239"/>
      <c r="AQ86" s="285"/>
      <c r="AR86" s="239"/>
      <c r="AS86" s="239"/>
      <c r="AT86" s="239"/>
      <c r="AU86" s="263"/>
      <c r="AV86" s="239"/>
      <c r="AW86" s="239"/>
      <c r="AX86" s="285"/>
      <c r="AY86" s="239"/>
      <c r="AZ86" s="239"/>
      <c r="BA86" s="239"/>
      <c r="BB86" s="264"/>
      <c r="BC86" s="34"/>
      <c r="BD86" s="440">
        <f t="shared" si="252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3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>
      <c r="B87" s="65">
        <f t="shared" si="250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1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AL87" s="65">
        <f>AL86+1</f>
        <v>13</v>
      </c>
      <c r="AM87" s="263"/>
      <c r="AN87" s="239"/>
      <c r="AO87" s="239"/>
      <c r="AP87" s="239"/>
      <c r="AQ87" s="285"/>
      <c r="AR87" s="239"/>
      <c r="AS87" s="239"/>
      <c r="AT87" s="239"/>
      <c r="AU87" s="263"/>
      <c r="AV87" s="239"/>
      <c r="AW87" s="239"/>
      <c r="AX87" s="285"/>
      <c r="AY87" s="239"/>
      <c r="AZ87" s="239"/>
      <c r="BA87" s="239"/>
      <c r="BB87" s="264"/>
      <c r="BC87" s="34"/>
      <c r="BD87" s="440">
        <f t="shared" si="252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3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>
      <c r="B88" s="65">
        <f t="shared" si="250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1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AL88" s="65">
        <f>AL87+1</f>
        <v>14</v>
      </c>
      <c r="AM88" s="16"/>
      <c r="AN88" s="17"/>
      <c r="AO88" s="239"/>
      <c r="AP88" s="239"/>
      <c r="AQ88" s="285"/>
      <c r="AR88" s="569"/>
      <c r="AS88" s="569"/>
      <c r="AT88" s="569"/>
      <c r="AU88" s="568"/>
      <c r="AV88" s="569"/>
      <c r="AW88" s="569"/>
      <c r="AX88" s="285"/>
      <c r="AY88" s="239"/>
      <c r="AZ88" s="239"/>
      <c r="BA88" s="569"/>
      <c r="BB88" s="26"/>
      <c r="BC88" s="34"/>
      <c r="BD88" s="440">
        <f t="shared" si="252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3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>
      <c r="B89" s="65">
        <f t="shared" si="250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1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>AL88+1</f>
        <v>15</v>
      </c>
      <c r="AM89" s="32"/>
      <c r="AN89" s="22"/>
      <c r="AO89" s="22"/>
      <c r="AP89" s="571"/>
      <c r="AQ89" s="583"/>
      <c r="AR89" s="571"/>
      <c r="AS89" s="571"/>
      <c r="AT89" s="571"/>
      <c r="AU89" s="570"/>
      <c r="AV89" s="571"/>
      <c r="AW89" s="571"/>
      <c r="AX89" s="583"/>
      <c r="AY89" s="571"/>
      <c r="AZ89" s="571"/>
      <c r="BA89" s="571"/>
      <c r="BB89" s="33"/>
      <c r="BC89" s="34"/>
      <c r="BD89" s="440">
        <f t="shared" si="252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3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96875" defaultRowHeight="13.8"/>
  <sheetData>
    <row r="2" spans="2:127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>
      <c r="B3" s="65">
        <v>0</v>
      </c>
      <c r="C3" s="260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0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2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>
      <c r="B4" s="65">
        <f>B3+1</f>
        <v>1</v>
      </c>
      <c r="C4" s="263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67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497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>
      <c r="B5" s="65">
        <f t="shared" ref="B5:B18" si="7">B4+1</f>
        <v>2</v>
      </c>
      <c r="C5" s="263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239"/>
      <c r="S5" s="263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264"/>
      <c r="AI5" s="239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264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>
      <c r="B6" s="65">
        <f t="shared" si="7"/>
        <v>3</v>
      </c>
      <c r="C6" s="263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239"/>
      <c r="S6" s="263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264"/>
      <c r="AI6" s="239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264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>
      <c r="B7" s="65">
        <f t="shared" si="7"/>
        <v>4</v>
      </c>
      <c r="C7" s="263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239"/>
      <c r="S7" s="263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264"/>
      <c r="AI7" s="239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264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>
      <c r="B8" s="65">
        <f t="shared" si="7"/>
        <v>5</v>
      </c>
      <c r="C8" s="263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239"/>
      <c r="Q8" s="239"/>
      <c r="R8" s="239"/>
      <c r="S8" s="74"/>
      <c r="T8" s="353"/>
      <c r="U8" s="353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239"/>
      <c r="AG8" s="239"/>
      <c r="AH8" s="264"/>
      <c r="AI8" s="74"/>
      <c r="AJ8" s="353"/>
      <c r="AK8" s="353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264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>
      <c r="B9" s="65">
        <f t="shared" si="7"/>
        <v>6</v>
      </c>
      <c r="C9" s="263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239"/>
      <c r="Q9" s="239"/>
      <c r="R9" s="239"/>
      <c r="S9" s="412"/>
      <c r="T9" s="353">
        <v>8</v>
      </c>
      <c r="U9" s="353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239"/>
      <c r="AG9" s="239"/>
      <c r="AH9" s="264"/>
      <c r="AI9" s="412"/>
      <c r="AJ9" s="353">
        <v>8</v>
      </c>
      <c r="AK9" s="353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264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>
      <c r="B10" s="65">
        <f t="shared" si="7"/>
        <v>7</v>
      </c>
      <c r="C10" s="16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501"/>
      <c r="T10" s="494"/>
      <c r="U10" s="494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501"/>
      <c r="AJ10" s="494"/>
      <c r="AK10" s="494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26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>
      <c r="B11" s="65">
        <f t="shared" si="7"/>
        <v>8</v>
      </c>
      <c r="C11" s="263"/>
      <c r="D11" s="339"/>
      <c r="E11" s="239"/>
      <c r="F11" s="239"/>
      <c r="G11" s="239"/>
      <c r="H11" s="17"/>
      <c r="I11" s="17"/>
      <c r="J11" s="17"/>
      <c r="K11" s="25"/>
      <c r="L11" s="20"/>
      <c r="M11" s="20"/>
      <c r="N11" s="283"/>
      <c r="O11" s="261"/>
      <c r="P11" s="68"/>
      <c r="Q11" s="495"/>
      <c r="R11" s="500"/>
      <c r="S11" s="263"/>
      <c r="T11" s="239"/>
      <c r="U11" s="239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68"/>
      <c r="AG11" s="495"/>
      <c r="AH11" s="500"/>
      <c r="AI11" s="263"/>
      <c r="AJ11" s="239"/>
      <c r="AK11" s="239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264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>
      <c r="B12" s="65">
        <f t="shared" si="7"/>
        <v>9</v>
      </c>
      <c r="C12" s="263"/>
      <c r="D12" s="339"/>
      <c r="E12" s="17"/>
      <c r="F12" s="17"/>
      <c r="G12" s="17"/>
      <c r="H12" s="17"/>
      <c r="I12" s="17"/>
      <c r="J12" s="17"/>
      <c r="K12" s="16"/>
      <c r="L12" s="17"/>
      <c r="M12" s="17"/>
      <c r="N12" s="290"/>
      <c r="O12" s="17"/>
      <c r="P12" s="136"/>
      <c r="Q12" s="353">
        <v>4</v>
      </c>
      <c r="R12" s="411"/>
      <c r="S12" s="263"/>
      <c r="T12" s="239"/>
      <c r="U12" s="17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36"/>
      <c r="AG12" s="353">
        <v>4</v>
      </c>
      <c r="AH12" s="411"/>
      <c r="AI12" s="263"/>
      <c r="AJ12" s="239"/>
      <c r="AK12" s="17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264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>
      <c r="B13" s="65">
        <f t="shared" si="7"/>
        <v>10</v>
      </c>
      <c r="C13" s="263"/>
      <c r="D13" s="339"/>
      <c r="E13" s="239"/>
      <c r="F13" s="239"/>
      <c r="G13" s="239"/>
      <c r="H13" s="239"/>
      <c r="I13" s="239"/>
      <c r="J13" s="239"/>
      <c r="K13" s="263"/>
      <c r="L13" s="239"/>
      <c r="M13" s="239"/>
      <c r="N13" s="269"/>
      <c r="O13" s="239"/>
      <c r="P13" s="353"/>
      <c r="Q13" s="353"/>
      <c r="R13" s="411"/>
      <c r="S13" s="263"/>
      <c r="T13" s="239"/>
      <c r="U13" s="239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353"/>
      <c r="AG13" s="353"/>
      <c r="AH13" s="411"/>
      <c r="AI13" s="263"/>
      <c r="AJ13" s="239"/>
      <c r="AK13" s="239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264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>
      <c r="B14" s="65">
        <f t="shared" si="7"/>
        <v>11</v>
      </c>
      <c r="C14" s="263"/>
      <c r="D14" s="339"/>
      <c r="E14" s="285"/>
      <c r="F14" s="157"/>
      <c r="G14" s="214"/>
      <c r="H14" s="8"/>
      <c r="I14" s="214"/>
      <c r="J14" s="285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264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>
      <c r="B15" s="65">
        <f t="shared" si="7"/>
        <v>12</v>
      </c>
      <c r="C15" s="263"/>
      <c r="D15" s="339"/>
      <c r="E15" s="239"/>
      <c r="F15" s="239"/>
      <c r="G15" s="239"/>
      <c r="H15" s="239"/>
      <c r="I15" s="239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264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>
      <c r="B16" s="65">
        <f t="shared" si="7"/>
        <v>13</v>
      </c>
      <c r="C16" s="263"/>
      <c r="D16" s="339"/>
      <c r="E16" s="239"/>
      <c r="F16" s="239"/>
      <c r="G16" s="239"/>
      <c r="H16" s="72"/>
      <c r="I16" s="353"/>
      <c r="J16" s="353"/>
      <c r="K16" s="263"/>
      <c r="L16" s="239"/>
      <c r="M16" s="239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72"/>
      <c r="Y16" s="353"/>
      <c r="Z16" s="353"/>
      <c r="AA16" s="263"/>
      <c r="AB16" s="239"/>
      <c r="AC16" s="239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72"/>
      <c r="AO16" s="353"/>
      <c r="AP16" s="353"/>
      <c r="AQ16" s="239"/>
      <c r="AR16" s="239"/>
      <c r="AS16" s="239"/>
      <c r="AT16" s="239"/>
      <c r="AU16" s="239"/>
      <c r="AV16" s="239"/>
      <c r="AW16" s="339"/>
      <c r="AX16" s="264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>
      <c r="B17" s="65">
        <f t="shared" si="7"/>
        <v>14</v>
      </c>
      <c r="C17" s="16"/>
      <c r="D17" s="340"/>
      <c r="E17" s="239"/>
      <c r="F17" s="239"/>
      <c r="G17" s="239"/>
      <c r="H17" s="136"/>
      <c r="I17" s="136">
        <v>6</v>
      </c>
      <c r="J17" s="136"/>
      <c r="K17" s="16"/>
      <c r="L17" s="17"/>
      <c r="M17" s="17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36"/>
      <c r="Y17" s="136">
        <v>6</v>
      </c>
      <c r="Z17" s="136"/>
      <c r="AA17" s="16"/>
      <c r="AB17" s="17"/>
      <c r="AC17" s="17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36"/>
      <c r="AO17" s="136">
        <v>6</v>
      </c>
      <c r="AP17" s="136"/>
      <c r="AQ17" s="17"/>
      <c r="AR17" s="17"/>
      <c r="AS17" s="17"/>
      <c r="AT17" s="239"/>
      <c r="AU17" s="239"/>
      <c r="AV17" s="239"/>
      <c r="AW17" s="340"/>
      <c r="AX17" s="26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>
      <c r="B18" s="65">
        <f t="shared" si="7"/>
        <v>15</v>
      </c>
      <c r="C18" s="16"/>
      <c r="D18" s="340"/>
      <c r="E18" s="17"/>
      <c r="F18" s="17"/>
      <c r="G18" s="17"/>
      <c r="H18" s="494"/>
      <c r="I18" s="494"/>
      <c r="J18" s="494"/>
      <c r="K18" s="32"/>
      <c r="L18" s="22"/>
      <c r="M18" s="22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494"/>
      <c r="Y18" s="494"/>
      <c r="Z18" s="494"/>
      <c r="AA18" s="32"/>
      <c r="AB18" s="22"/>
      <c r="AC18" s="22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494"/>
      <c r="AO18" s="494"/>
      <c r="AP18" s="494"/>
      <c r="AQ18" s="17"/>
      <c r="AR18" s="17"/>
      <c r="AS18" s="17"/>
      <c r="AT18" s="17"/>
      <c r="AU18" s="17"/>
      <c r="AV18" s="17"/>
      <c r="AW18" s="340"/>
      <c r="AX18" s="2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>
      <c r="B19" s="65">
        <v>0</v>
      </c>
      <c r="C19" s="260"/>
      <c r="D19" s="366"/>
      <c r="E19" s="261"/>
      <c r="F19" s="261"/>
      <c r="G19" s="261"/>
      <c r="H19" s="261"/>
      <c r="I19" s="261"/>
      <c r="J19" s="261"/>
      <c r="K19" s="68"/>
      <c r="L19" s="495"/>
      <c r="M19" s="495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261"/>
      <c r="Y19" s="261"/>
      <c r="Z19" s="262"/>
      <c r="AA19" s="68"/>
      <c r="AB19" s="495"/>
      <c r="AC19" s="495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261"/>
      <c r="AO19" s="261"/>
      <c r="AP19" s="262"/>
      <c r="AQ19" s="68"/>
      <c r="AR19" s="495"/>
      <c r="AS19" s="495"/>
      <c r="AT19" s="261"/>
      <c r="AU19" s="261"/>
      <c r="AV19" s="261"/>
      <c r="AW19" s="366"/>
      <c r="AX19" s="26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>
      <c r="B20" s="65">
        <f>B19+1</f>
        <v>1</v>
      </c>
      <c r="C20" s="263"/>
      <c r="D20" s="339"/>
      <c r="E20" s="239"/>
      <c r="F20" s="239"/>
      <c r="G20" s="239"/>
      <c r="H20" s="239"/>
      <c r="I20" s="239"/>
      <c r="J20" s="239"/>
      <c r="K20" s="353"/>
      <c r="L20" s="353">
        <v>2</v>
      </c>
      <c r="M20" s="353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239"/>
      <c r="Y20" s="239"/>
      <c r="Z20" s="264"/>
      <c r="AA20" s="353"/>
      <c r="AB20" s="353">
        <v>2</v>
      </c>
      <c r="AC20" s="353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239"/>
      <c r="AO20" s="239"/>
      <c r="AP20" s="264"/>
      <c r="AQ20" s="353"/>
      <c r="AR20" s="353">
        <v>2</v>
      </c>
      <c r="AS20" s="353"/>
      <c r="AT20" s="239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>
      <c r="B21" s="65">
        <f t="shared" ref="B21:B34" si="17">B20+1</f>
        <v>2</v>
      </c>
      <c r="C21" s="263"/>
      <c r="D21" s="339"/>
      <c r="E21" s="239"/>
      <c r="F21" s="239"/>
      <c r="G21" s="239"/>
      <c r="H21" s="239"/>
      <c r="I21" s="239"/>
      <c r="J21" s="239"/>
      <c r="K21" s="353"/>
      <c r="L21" s="353"/>
      <c r="M21" s="353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239"/>
      <c r="Y21" s="239"/>
      <c r="Z21" s="264"/>
      <c r="AA21" s="353"/>
      <c r="AB21" s="353"/>
      <c r="AC21" s="353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239"/>
      <c r="AO21" s="239"/>
      <c r="AP21" s="264"/>
      <c r="AQ21" s="353"/>
      <c r="AR21" s="353"/>
      <c r="AS21" s="353"/>
      <c r="AT21" s="239"/>
      <c r="AU21" s="239"/>
      <c r="AV21" s="239"/>
      <c r="AW21" s="339"/>
      <c r="AX21" s="264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>
      <c r="B22" s="65">
        <f t="shared" si="17"/>
        <v>3</v>
      </c>
      <c r="C22" s="263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239"/>
      <c r="AS22" s="239"/>
      <c r="AT22" s="239"/>
      <c r="AU22" s="239"/>
      <c r="AV22" s="239"/>
      <c r="AW22" s="339"/>
      <c r="AX22" s="264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>
      <c r="B23" s="65">
        <f t="shared" si="17"/>
        <v>4</v>
      </c>
      <c r="C23" s="263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57"/>
      <c r="AR23" s="290"/>
      <c r="AS23" s="8"/>
      <c r="AT23" s="214"/>
      <c r="AU23" s="157"/>
      <c r="AV23" s="157"/>
      <c r="AW23" s="339"/>
      <c r="AX23" s="264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>
      <c r="B24" s="65">
        <f t="shared" si="17"/>
        <v>5</v>
      </c>
      <c r="C24" s="263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239"/>
      <c r="Q24" s="239"/>
      <c r="R24" s="264"/>
      <c r="S24" s="74"/>
      <c r="T24" s="353"/>
      <c r="U24" s="353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239"/>
      <c r="AG24" s="239"/>
      <c r="AH24" s="264"/>
      <c r="AI24" s="74"/>
      <c r="AJ24" s="353"/>
      <c r="AK24" s="353"/>
      <c r="AL24" s="239"/>
      <c r="AM24" s="269"/>
      <c r="AN24" s="17"/>
      <c r="AO24" s="17"/>
      <c r="AP24" s="264"/>
      <c r="AQ24" s="17"/>
      <c r="AR24" s="17"/>
      <c r="AS24" s="17"/>
      <c r="AT24" s="239"/>
      <c r="AU24" s="239"/>
      <c r="AV24" s="239"/>
      <c r="AW24" s="339"/>
      <c r="AX24" s="264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>
      <c r="B25" s="65">
        <f t="shared" si="17"/>
        <v>6</v>
      </c>
      <c r="C25" s="263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239"/>
      <c r="Q25" s="239"/>
      <c r="R25" s="264"/>
      <c r="S25" s="412"/>
      <c r="T25" s="353">
        <v>8</v>
      </c>
      <c r="U25" s="353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239"/>
      <c r="AG25" s="239"/>
      <c r="AH25" s="264"/>
      <c r="AI25" s="412"/>
      <c r="AJ25" s="353">
        <v>8</v>
      </c>
      <c r="AK25" s="353"/>
      <c r="AL25" s="239"/>
      <c r="AM25" s="290"/>
      <c r="AN25" s="17"/>
      <c r="AO25" s="17"/>
      <c r="AP25" s="26"/>
      <c r="AQ25" s="17"/>
      <c r="AR25" s="17"/>
      <c r="AS25" s="17"/>
      <c r="AT25" s="239"/>
      <c r="AU25" s="239"/>
      <c r="AV25" s="239"/>
      <c r="AW25" s="339"/>
      <c r="AX25" s="264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>
      <c r="B26" s="65">
        <f t="shared" si="17"/>
        <v>7</v>
      </c>
      <c r="C26" s="16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501"/>
      <c r="T26" s="494"/>
      <c r="U26" s="494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501"/>
      <c r="AJ26" s="494"/>
      <c r="AK26" s="494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40"/>
      <c r="AX26" s="26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>
      <c r="B27" s="65">
        <f t="shared" si="17"/>
        <v>8</v>
      </c>
      <c r="C27" s="263"/>
      <c r="D27" s="339"/>
      <c r="E27" s="239"/>
      <c r="F27" s="239"/>
      <c r="G27" s="239"/>
      <c r="H27" s="17"/>
      <c r="I27" s="17"/>
      <c r="J27" s="17"/>
      <c r="K27" s="25"/>
      <c r="L27" s="20"/>
      <c r="M27" s="20"/>
      <c r="N27" s="283"/>
      <c r="O27" s="261"/>
      <c r="P27" s="68"/>
      <c r="Q27" s="495"/>
      <c r="R27" s="500"/>
      <c r="S27" s="263"/>
      <c r="T27" s="239"/>
      <c r="U27" s="239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68"/>
      <c r="AG27" s="495"/>
      <c r="AH27" s="500"/>
      <c r="AI27" s="263"/>
      <c r="AJ27" s="239"/>
      <c r="AK27" s="239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264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>
      <c r="B28" s="65">
        <f t="shared" si="17"/>
        <v>9</v>
      </c>
      <c r="C28" s="263"/>
      <c r="D28" s="339"/>
      <c r="E28" s="17"/>
      <c r="F28" s="17"/>
      <c r="G28" s="17"/>
      <c r="H28" s="17"/>
      <c r="I28" s="17"/>
      <c r="J28" s="17"/>
      <c r="K28" s="16"/>
      <c r="L28" s="17"/>
      <c r="M28" s="17"/>
      <c r="N28" s="290"/>
      <c r="O28" s="17"/>
      <c r="P28" s="136"/>
      <c r="Q28" s="353">
        <v>4</v>
      </c>
      <c r="R28" s="411"/>
      <c r="S28" s="263"/>
      <c r="T28" s="239"/>
      <c r="U28" s="17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36"/>
      <c r="AG28" s="353">
        <v>4</v>
      </c>
      <c r="AH28" s="411"/>
      <c r="AI28" s="263"/>
      <c r="AJ28" s="239"/>
      <c r="AK28" s="17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264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>
      <c r="B29" s="65">
        <f t="shared" si="17"/>
        <v>10</v>
      </c>
      <c r="C29" s="263"/>
      <c r="D29" s="339"/>
      <c r="E29" s="239"/>
      <c r="F29" s="239"/>
      <c r="G29" s="239"/>
      <c r="H29" s="239"/>
      <c r="I29" s="239"/>
      <c r="J29" s="239"/>
      <c r="K29" s="263"/>
      <c r="L29" s="239"/>
      <c r="M29" s="239"/>
      <c r="N29" s="269"/>
      <c r="O29" s="239"/>
      <c r="P29" s="353"/>
      <c r="Q29" s="353"/>
      <c r="R29" s="411"/>
      <c r="S29" s="263"/>
      <c r="T29" s="239"/>
      <c r="U29" s="239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353"/>
      <c r="AG29" s="353"/>
      <c r="AH29" s="411"/>
      <c r="AI29" s="263"/>
      <c r="AJ29" s="239"/>
      <c r="AK29" s="239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264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>
      <c r="B30" s="65">
        <f t="shared" si="17"/>
        <v>11</v>
      </c>
      <c r="C30" s="263"/>
      <c r="D30" s="339"/>
      <c r="E30" s="285"/>
      <c r="F30" s="157"/>
      <c r="G30" s="214"/>
      <c r="H30" s="8"/>
      <c r="I30" s="214"/>
      <c r="J30" s="285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264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>
      <c r="B31" s="65">
        <f t="shared" si="17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264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>
      <c r="B32" s="65">
        <f t="shared" si="17"/>
        <v>13</v>
      </c>
      <c r="C32" s="263"/>
      <c r="D32" s="339"/>
      <c r="E32" s="239"/>
      <c r="F32" s="239"/>
      <c r="G32" s="239"/>
      <c r="H32" s="72"/>
      <c r="I32" s="353"/>
      <c r="J32" s="353"/>
      <c r="K32" s="263"/>
      <c r="L32" s="239"/>
      <c r="M32" s="239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72"/>
      <c r="Y32" s="353"/>
      <c r="Z32" s="353"/>
      <c r="AA32" s="263"/>
      <c r="AB32" s="239"/>
      <c r="AC32" s="239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72"/>
      <c r="AO32" s="353"/>
      <c r="AP32" s="353"/>
      <c r="AQ32" s="239"/>
      <c r="AR32" s="239"/>
      <c r="AS32" s="239"/>
      <c r="AT32" s="239"/>
      <c r="AU32" s="239"/>
      <c r="AV32" s="239"/>
      <c r="AW32" s="339"/>
      <c r="AX32" s="264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>
      <c r="B33" s="65">
        <f t="shared" si="17"/>
        <v>14</v>
      </c>
      <c r="C33" s="16"/>
      <c r="D33" s="340"/>
      <c r="E33" s="239"/>
      <c r="F33" s="239"/>
      <c r="G33" s="239"/>
      <c r="H33" s="136"/>
      <c r="I33" s="136">
        <v>6</v>
      </c>
      <c r="J33" s="136"/>
      <c r="K33" s="16"/>
      <c r="L33" s="17"/>
      <c r="M33" s="17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36"/>
      <c r="Y33" s="136">
        <v>6</v>
      </c>
      <c r="Z33" s="136"/>
      <c r="AA33" s="16"/>
      <c r="AB33" s="17"/>
      <c r="AC33" s="17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36"/>
      <c r="AO33" s="136">
        <v>6</v>
      </c>
      <c r="AP33" s="136"/>
      <c r="AQ33" s="17"/>
      <c r="AR33" s="17"/>
      <c r="AS33" s="17"/>
      <c r="AT33" s="239"/>
      <c r="AU33" s="239"/>
      <c r="AV33" s="239"/>
      <c r="AW33" s="340"/>
      <c r="AX33" s="26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>
      <c r="B34" s="65">
        <f t="shared" si="17"/>
        <v>15</v>
      </c>
      <c r="C34" s="32"/>
      <c r="D34" s="496"/>
      <c r="E34" s="22"/>
      <c r="F34" s="22"/>
      <c r="G34" s="22"/>
      <c r="H34" s="494"/>
      <c r="I34" s="494"/>
      <c r="J34" s="494"/>
      <c r="K34" s="32"/>
      <c r="L34" s="22"/>
      <c r="M34" s="22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494"/>
      <c r="Y34" s="494"/>
      <c r="Z34" s="494"/>
      <c r="AA34" s="32"/>
      <c r="AB34" s="22"/>
      <c r="AC34" s="22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494"/>
      <c r="AO34" s="494"/>
      <c r="AP34" s="494"/>
      <c r="AQ34" s="22"/>
      <c r="AR34" s="22"/>
      <c r="AS34" s="22"/>
      <c r="AT34" s="22"/>
      <c r="AU34" s="22"/>
      <c r="AV34" s="22"/>
      <c r="AW34" s="496"/>
      <c r="AX34" s="33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>
      <c r="B35" s="65">
        <v>0</v>
      </c>
      <c r="C35" s="263"/>
      <c r="D35" s="339"/>
      <c r="E35" s="239"/>
      <c r="F35" s="239"/>
      <c r="G35" s="239"/>
      <c r="H35" s="239"/>
      <c r="I35" s="239"/>
      <c r="J35" s="239"/>
      <c r="K35" s="68"/>
      <c r="L35" s="495"/>
      <c r="M35" s="495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261"/>
      <c r="Y35" s="261"/>
      <c r="Z35" s="262"/>
      <c r="AA35" s="68"/>
      <c r="AB35" s="495"/>
      <c r="AC35" s="495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261"/>
      <c r="AO35" s="261"/>
      <c r="AP35" s="262"/>
      <c r="AQ35" s="68"/>
      <c r="AR35" s="495"/>
      <c r="AS35" s="495"/>
      <c r="AT35" s="239"/>
      <c r="AU35" s="239"/>
      <c r="AV35" s="239"/>
      <c r="AW35" s="339"/>
      <c r="AX35" s="264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>
      <c r="B36" s="65">
        <f>B35+1</f>
        <v>1</v>
      </c>
      <c r="C36" s="263"/>
      <c r="D36" s="339"/>
      <c r="E36" s="239"/>
      <c r="F36" s="239"/>
      <c r="G36" s="239"/>
      <c r="H36" s="239"/>
      <c r="I36" s="239"/>
      <c r="J36" s="239"/>
      <c r="K36" s="353"/>
      <c r="L36" s="353">
        <v>2</v>
      </c>
      <c r="M36" s="353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239"/>
      <c r="Y36" s="239"/>
      <c r="Z36" s="264"/>
      <c r="AA36" s="353"/>
      <c r="AB36" s="353">
        <v>2</v>
      </c>
      <c r="AC36" s="353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239"/>
      <c r="AO36" s="239"/>
      <c r="AP36" s="264"/>
      <c r="AQ36" s="353"/>
      <c r="AR36" s="353">
        <v>2</v>
      </c>
      <c r="AS36" s="353"/>
      <c r="AT36" s="239"/>
      <c r="AU36" s="239"/>
      <c r="AV36" s="239"/>
      <c r="AW36" s="339"/>
      <c r="AX36" s="264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>
      <c r="B37" s="65">
        <f t="shared" ref="B37:B50" si="23">B36+1</f>
        <v>2</v>
      </c>
      <c r="C37" s="263"/>
      <c r="D37" s="339"/>
      <c r="E37" s="239"/>
      <c r="F37" s="239"/>
      <c r="G37" s="239"/>
      <c r="H37" s="239"/>
      <c r="I37" s="239"/>
      <c r="J37" s="239"/>
      <c r="K37" s="353"/>
      <c r="L37" s="353"/>
      <c r="M37" s="353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239"/>
      <c r="Y37" s="239"/>
      <c r="Z37" s="264"/>
      <c r="AA37" s="353"/>
      <c r="AB37" s="353"/>
      <c r="AC37" s="353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239"/>
      <c r="AO37" s="239"/>
      <c r="AP37" s="264"/>
      <c r="AQ37" s="353"/>
      <c r="AR37" s="353"/>
      <c r="AS37" s="353"/>
      <c r="AT37" s="239"/>
      <c r="AU37" s="239"/>
      <c r="AV37" s="239"/>
      <c r="AW37" s="339"/>
      <c r="AX37" s="264"/>
      <c r="AY37" s="65">
        <f t="shared" ref="AY37:AY50" si="24">AY36+1</f>
        <v>2</v>
      </c>
    </row>
    <row r="38" spans="2:127">
      <c r="B38" s="65">
        <f t="shared" si="23"/>
        <v>3</v>
      </c>
      <c r="C38" s="263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239"/>
      <c r="AS38" s="239"/>
      <c r="AT38" s="239"/>
      <c r="AU38" s="239"/>
      <c r="AV38" s="239"/>
      <c r="AW38" s="339"/>
      <c r="AX38" s="264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7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81"/>
      <c r="CO38" s="440">
        <v>0</v>
      </c>
      <c r="CP38" s="440">
        <f t="shared" ref="CP38:DD38" si="41">CO38+1</f>
        <v>1</v>
      </c>
      <c r="CQ38" s="440">
        <f t="shared" si="41"/>
        <v>2</v>
      </c>
      <c r="CR38" s="440">
        <f t="shared" si="41"/>
        <v>3</v>
      </c>
      <c r="CS38" s="440">
        <f t="shared" si="41"/>
        <v>4</v>
      </c>
      <c r="CT38" s="440">
        <f t="shared" si="41"/>
        <v>5</v>
      </c>
      <c r="CU38" s="440">
        <f t="shared" si="41"/>
        <v>6</v>
      </c>
      <c r="CV38" s="440">
        <f t="shared" si="41"/>
        <v>7</v>
      </c>
      <c r="CW38" s="440">
        <f t="shared" si="41"/>
        <v>8</v>
      </c>
      <c r="CX38" s="440">
        <f t="shared" si="41"/>
        <v>9</v>
      </c>
      <c r="CY38" s="440">
        <f t="shared" si="41"/>
        <v>10</v>
      </c>
      <c r="CZ38" s="440">
        <f t="shared" si="41"/>
        <v>11</v>
      </c>
      <c r="DA38" s="440">
        <f t="shared" si="41"/>
        <v>12</v>
      </c>
      <c r="DB38" s="440">
        <f t="shared" si="41"/>
        <v>13</v>
      </c>
      <c r="DC38" s="440">
        <f t="shared" si="41"/>
        <v>14</v>
      </c>
      <c r="DD38" s="440">
        <f t="shared" si="41"/>
        <v>15</v>
      </c>
    </row>
    <row r="39" spans="2:127">
      <c r="B39" s="65">
        <f t="shared" si="23"/>
        <v>4</v>
      </c>
      <c r="C39" s="263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157"/>
      <c r="AV39" s="157"/>
      <c r="AW39" s="339"/>
      <c r="AX39" s="264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68"/>
      <c r="BY39" s="495"/>
      <c r="BZ39" s="495"/>
      <c r="CA39" s="283"/>
      <c r="CB39" s="261"/>
      <c r="CC39" s="261"/>
      <c r="CD39" s="262"/>
      <c r="CE39" s="68"/>
      <c r="CF39" s="495"/>
      <c r="CG39" s="495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>
      <c r="B40" s="65">
        <f t="shared" si="23"/>
        <v>5</v>
      </c>
      <c r="C40" s="263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239"/>
      <c r="Q40" s="239"/>
      <c r="R40" s="264"/>
      <c r="S40" s="74"/>
      <c r="T40" s="353"/>
      <c r="U40" s="353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239"/>
      <c r="AG40" s="239"/>
      <c r="AH40" s="264"/>
      <c r="AI40" s="74"/>
      <c r="AJ40" s="353"/>
      <c r="AK40" s="353"/>
      <c r="AL40" s="239"/>
      <c r="AM40" s="269"/>
      <c r="AN40" s="17"/>
      <c r="AO40" s="17"/>
      <c r="AP40" s="264"/>
      <c r="AQ40" s="17"/>
      <c r="AR40" s="17"/>
      <c r="AS40" s="17"/>
      <c r="AT40" s="239"/>
      <c r="AU40" s="239"/>
      <c r="AV40" s="239"/>
      <c r="AW40" s="339"/>
      <c r="AX40" s="264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>BV39+1</f>
        <v>1</v>
      </c>
      <c r="BW40" s="263"/>
      <c r="BX40" s="353"/>
      <c r="BY40" s="353">
        <v>1</v>
      </c>
      <c r="BZ40" s="353"/>
      <c r="CA40" s="285"/>
      <c r="CB40" s="239"/>
      <c r="CC40" s="239"/>
      <c r="CD40" s="264"/>
      <c r="CE40" s="353"/>
      <c r="CF40" s="353">
        <v>2</v>
      </c>
      <c r="CG40" s="353"/>
      <c r="CH40" s="285"/>
      <c r="CI40" s="239"/>
      <c r="CJ40" s="72"/>
      <c r="CK40" s="353"/>
      <c r="CL40" s="411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>
      <c r="B41" s="65">
        <f t="shared" si="23"/>
        <v>6</v>
      </c>
      <c r="C41" s="263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239"/>
      <c r="Q41" s="239"/>
      <c r="R41" s="264"/>
      <c r="S41" s="412"/>
      <c r="T41" s="353">
        <v>8</v>
      </c>
      <c r="U41" s="353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239"/>
      <c r="AG41" s="239"/>
      <c r="AH41" s="264"/>
      <c r="AI41" s="412"/>
      <c r="AJ41" s="353">
        <v>8</v>
      </c>
      <c r="AK41" s="353"/>
      <c r="AL41" s="239"/>
      <c r="AM41" s="290"/>
      <c r="AN41" s="17"/>
      <c r="AO41" s="17"/>
      <c r="AP41" s="26"/>
      <c r="AQ41" s="17"/>
      <c r="AR41" s="17"/>
      <c r="AS41" s="17"/>
      <c r="AT41" s="239"/>
      <c r="AU41" s="239"/>
      <c r="AV41" s="239"/>
      <c r="AW41" s="339"/>
      <c r="AX41" s="264"/>
      <c r="AY41" s="65">
        <f t="shared" si="24"/>
        <v>6</v>
      </c>
      <c r="BD41" s="65">
        <f t="shared" ref="BD41:BD54" si="42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ref="BV41:BV54" si="43">BV40+1</f>
        <v>2</v>
      </c>
      <c r="BW41" s="263"/>
      <c r="BX41" s="353"/>
      <c r="BY41" s="353"/>
      <c r="BZ41" s="353"/>
      <c r="CA41" s="290"/>
      <c r="CB41" s="239"/>
      <c r="CC41" s="239"/>
      <c r="CD41" s="264"/>
      <c r="CE41" s="353"/>
      <c r="CF41" s="353"/>
      <c r="CG41" s="353"/>
      <c r="CH41" s="290"/>
      <c r="CI41" s="239"/>
      <c r="CJ41" s="353"/>
      <c r="CK41" s="353">
        <v>3</v>
      </c>
      <c r="CL41" s="411"/>
      <c r="CM41" s="34"/>
      <c r="CN41" s="440">
        <f t="shared" ref="CN41:CN54" si="44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>
      <c r="B42" s="65">
        <f t="shared" si="23"/>
        <v>7</v>
      </c>
      <c r="C42" s="16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501"/>
      <c r="T42" s="494"/>
      <c r="U42" s="494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501"/>
      <c r="AJ42" s="494"/>
      <c r="AK42" s="494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40"/>
      <c r="AX42" s="26"/>
      <c r="AY42" s="65">
        <f t="shared" si="24"/>
        <v>7</v>
      </c>
      <c r="BD42" s="65">
        <f t="shared" si="42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43"/>
        <v>3</v>
      </c>
      <c r="BW42" s="263"/>
      <c r="BX42" s="239"/>
      <c r="BY42" s="239"/>
      <c r="BZ42" s="239"/>
      <c r="CA42" s="269"/>
      <c r="CB42" s="239"/>
      <c r="CC42" s="239"/>
      <c r="CD42" s="264"/>
      <c r="CE42" s="239"/>
      <c r="CF42" s="239"/>
      <c r="CG42" s="239"/>
      <c r="CH42" s="269"/>
      <c r="CI42" s="239"/>
      <c r="CJ42" s="353"/>
      <c r="CK42" s="353"/>
      <c r="CL42" s="411"/>
      <c r="CM42" s="34"/>
      <c r="CN42" s="440">
        <f t="shared" si="44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>
      <c r="B43" s="65">
        <f t="shared" si="23"/>
        <v>8</v>
      </c>
      <c r="C43" s="263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61"/>
      <c r="P43" s="68"/>
      <c r="Q43" s="495"/>
      <c r="R43" s="500"/>
      <c r="S43" s="263"/>
      <c r="T43" s="239"/>
      <c r="U43" s="239"/>
      <c r="V43" s="239"/>
      <c r="W43" s="285"/>
      <c r="X43" s="17"/>
      <c r="Y43" s="17"/>
      <c r="Z43" s="17"/>
      <c r="AA43" s="17"/>
      <c r="AB43" s="17"/>
      <c r="AC43" s="17"/>
      <c r="AD43" s="285"/>
      <c r="AE43" s="261"/>
      <c r="AF43" s="68"/>
      <c r="AG43" s="495"/>
      <c r="AH43" s="500"/>
      <c r="AI43" s="239"/>
      <c r="AJ43" s="239"/>
      <c r="AK43" s="239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264"/>
      <c r="AY43" s="65">
        <f t="shared" si="24"/>
        <v>8</v>
      </c>
      <c r="BD43" s="65">
        <f t="shared" si="42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43"/>
        <v>4</v>
      </c>
      <c r="BW43" s="277"/>
      <c r="BX43" s="285"/>
      <c r="BY43" s="290"/>
      <c r="BZ43" s="269"/>
      <c r="CA43" s="290"/>
      <c r="CB43" s="8"/>
      <c r="CC43" s="214"/>
      <c r="CD43" s="158"/>
      <c r="CE43" s="157"/>
      <c r="CF43" s="290"/>
      <c r="CG43" s="8"/>
      <c r="CH43" s="214"/>
      <c r="CI43" s="8"/>
      <c r="CJ43" s="214"/>
      <c r="CK43" s="285"/>
      <c r="CL43" s="282"/>
      <c r="CM43" s="34"/>
      <c r="CN43" s="440">
        <f t="shared" si="44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>
      <c r="B44" s="65">
        <f t="shared" si="23"/>
        <v>9</v>
      </c>
      <c r="C44" s="263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36"/>
      <c r="Q44" s="353">
        <v>4</v>
      </c>
      <c r="R44" s="411"/>
      <c r="S44" s="263"/>
      <c r="T44" s="239"/>
      <c r="U44" s="17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36"/>
      <c r="AG44" s="353">
        <v>4</v>
      </c>
      <c r="AH44" s="411"/>
      <c r="AI44" s="239"/>
      <c r="AJ44" s="239"/>
      <c r="AK44" s="17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264"/>
      <c r="AY44" s="65">
        <f t="shared" si="24"/>
        <v>9</v>
      </c>
      <c r="BD44" s="65">
        <f t="shared" si="42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43"/>
        <v>5</v>
      </c>
      <c r="BW44" s="74"/>
      <c r="BX44" s="353"/>
      <c r="BY44" s="353"/>
      <c r="BZ44" s="239"/>
      <c r="CA44" s="269"/>
      <c r="CB44" s="17"/>
      <c r="CC44" s="17"/>
      <c r="CD44" s="264"/>
      <c r="CE44" s="17"/>
      <c r="CF44" s="17"/>
      <c r="CG44" s="17"/>
      <c r="CH44" s="269"/>
      <c r="CI44" s="239"/>
      <c r="CJ44" s="239"/>
      <c r="CK44" s="239"/>
      <c r="CL44" s="264"/>
      <c r="CM44" s="34"/>
      <c r="CN44" s="440">
        <f t="shared" si="44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>
      <c r="B45" s="65">
        <f t="shared" si="23"/>
        <v>10</v>
      </c>
      <c r="C45" s="263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353"/>
      <c r="Q45" s="353"/>
      <c r="R45" s="411"/>
      <c r="S45" s="263"/>
      <c r="T45" s="239"/>
      <c r="U45" s="239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353"/>
      <c r="AG45" s="353"/>
      <c r="AH45" s="411"/>
      <c r="AI45" s="239"/>
      <c r="AJ45" s="239"/>
      <c r="AK45" s="239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264"/>
      <c r="AY45" s="65">
        <f t="shared" si="24"/>
        <v>10</v>
      </c>
      <c r="BD45" s="65">
        <f t="shared" si="42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43"/>
        <v>6</v>
      </c>
      <c r="BW45" s="412"/>
      <c r="BX45" s="353">
        <v>8</v>
      </c>
      <c r="BY45" s="353"/>
      <c r="BZ45" s="239"/>
      <c r="CA45" s="290"/>
      <c r="CB45" s="17"/>
      <c r="CC45" s="17"/>
      <c r="CD45" s="26"/>
      <c r="CE45" s="17"/>
      <c r="CF45" s="17"/>
      <c r="CG45" s="17"/>
      <c r="CH45" s="290"/>
      <c r="CI45" s="239"/>
      <c r="CJ45" s="239"/>
      <c r="CK45" s="239"/>
      <c r="CL45" s="264"/>
      <c r="CM45" s="34"/>
      <c r="CN45" s="440">
        <f t="shared" si="44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>
      <c r="B46" s="65">
        <f t="shared" si="23"/>
        <v>11</v>
      </c>
      <c r="C46" s="263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239"/>
      <c r="S46" s="263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264"/>
      <c r="AI46" s="239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264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43"/>
        <v>7</v>
      </c>
      <c r="BW46" s="501"/>
      <c r="BX46" s="494"/>
      <c r="BY46" s="494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40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>
      <c r="B47" s="65">
        <f t="shared" si="23"/>
        <v>12</v>
      </c>
      <c r="C47" s="263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239"/>
      <c r="S47" s="263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264"/>
      <c r="AI47" s="239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264"/>
      <c r="AY47" s="65">
        <f t="shared" si="24"/>
        <v>12</v>
      </c>
      <c r="BD47" s="65">
        <f t="shared" si="42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43"/>
        <v>8</v>
      </c>
      <c r="BW47" s="263"/>
      <c r="BX47" s="239"/>
      <c r="BY47" s="239"/>
      <c r="BZ47" s="239"/>
      <c r="CA47" s="285"/>
      <c r="CB47" s="17"/>
      <c r="CC47" s="17"/>
      <c r="CD47" s="17"/>
      <c r="CE47" s="25"/>
      <c r="CF47" s="20"/>
      <c r="CG47" s="20"/>
      <c r="CH47" s="283"/>
      <c r="CI47" s="261"/>
      <c r="CJ47" s="68"/>
      <c r="CK47" s="495"/>
      <c r="CL47" s="500"/>
      <c r="CM47" s="34"/>
      <c r="CN47" s="440">
        <f t="shared" si="44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>
      <c r="B48" s="65">
        <f t="shared" si="23"/>
        <v>13</v>
      </c>
      <c r="C48" s="263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239"/>
      <c r="S48" s="263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264"/>
      <c r="AI48" s="239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264"/>
      <c r="AY48" s="65">
        <f t="shared" si="24"/>
        <v>13</v>
      </c>
      <c r="BD48" s="65">
        <f t="shared" si="42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43"/>
        <v>9</v>
      </c>
      <c r="BW48" s="263"/>
      <c r="BX48" s="239"/>
      <c r="BY48" s="17"/>
      <c r="BZ48" s="17"/>
      <c r="CA48" s="214"/>
      <c r="CB48" s="17"/>
      <c r="CC48" s="17"/>
      <c r="CD48" s="17"/>
      <c r="CE48" s="16"/>
      <c r="CF48" s="17"/>
      <c r="CG48" s="17"/>
      <c r="CH48" s="290"/>
      <c r="CI48" s="17"/>
      <c r="CJ48" s="136"/>
      <c r="CK48" s="353">
        <v>4</v>
      </c>
      <c r="CL48" s="411"/>
      <c r="CM48" s="34"/>
      <c r="CN48" s="440">
        <f t="shared" si="44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>
      <c r="B49" s="65">
        <f t="shared" si="23"/>
        <v>14</v>
      </c>
      <c r="C49" s="16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340"/>
      <c r="S49" s="498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499"/>
      <c r="AI49" s="340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26"/>
      <c r="AY49" s="65">
        <f t="shared" si="24"/>
        <v>14</v>
      </c>
      <c r="BD49" s="65">
        <f t="shared" si="42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43"/>
        <v>10</v>
      </c>
      <c r="BW49" s="263"/>
      <c r="BX49" s="239"/>
      <c r="BY49" s="239"/>
      <c r="BZ49" s="239"/>
      <c r="CA49" s="269"/>
      <c r="CB49" s="239"/>
      <c r="CC49" s="239"/>
      <c r="CD49" s="239"/>
      <c r="CE49" s="263"/>
      <c r="CF49" s="239"/>
      <c r="CG49" s="239"/>
      <c r="CH49" s="269"/>
      <c r="CI49" s="239"/>
      <c r="CJ49" s="353"/>
      <c r="CK49" s="353"/>
      <c r="CL49" s="411"/>
      <c r="CM49" s="34"/>
      <c r="CN49" s="440">
        <f t="shared" si="44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43"/>
        <v>11</v>
      </c>
      <c r="BW50" s="277"/>
      <c r="BX50" s="285"/>
      <c r="BY50" s="290"/>
      <c r="BZ50" s="8"/>
      <c r="CA50" s="214"/>
      <c r="CB50" s="8"/>
      <c r="CC50" s="214"/>
      <c r="CD50" s="285"/>
      <c r="CE50" s="277"/>
      <c r="CF50" s="290"/>
      <c r="CG50" s="269"/>
      <c r="CH50" s="290"/>
      <c r="CI50" s="269"/>
      <c r="CJ50" s="290"/>
      <c r="CK50" s="285"/>
      <c r="CL50" s="282"/>
      <c r="CM50" s="34"/>
      <c r="CN50" s="440">
        <f t="shared" si="44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>
      <c r="B51" s="239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43"/>
        <v>12</v>
      </c>
      <c r="BW51" s="74"/>
      <c r="BX51" s="353"/>
      <c r="BY51" s="353"/>
      <c r="BZ51" s="239"/>
      <c r="CA51" s="269"/>
      <c r="CB51" s="239"/>
      <c r="CC51" s="239"/>
      <c r="CD51" s="239"/>
      <c r="CE51" s="263"/>
      <c r="CF51" s="239"/>
      <c r="CG51" s="239"/>
      <c r="CH51" s="269"/>
      <c r="CI51" s="239"/>
      <c r="CJ51" s="239"/>
      <c r="CK51" s="239"/>
      <c r="CL51" s="264"/>
      <c r="CM51" s="34"/>
      <c r="CN51" s="440">
        <f t="shared" si="44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43"/>
        <v>13</v>
      </c>
      <c r="BW52" s="412"/>
      <c r="BX52" s="353">
        <v>7</v>
      </c>
      <c r="BY52" s="353"/>
      <c r="BZ52" s="239"/>
      <c r="CA52" s="290"/>
      <c r="CB52" s="72"/>
      <c r="CC52" s="353"/>
      <c r="CD52" s="353"/>
      <c r="CE52" s="263"/>
      <c r="CF52" s="239"/>
      <c r="CG52" s="239"/>
      <c r="CH52" s="290"/>
      <c r="CI52" s="72"/>
      <c r="CJ52" s="353"/>
      <c r="CK52" s="353"/>
      <c r="CL52" s="264"/>
      <c r="CM52" s="34"/>
      <c r="CN52" s="440">
        <f t="shared" si="44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>
      <c r="BD53" s="65">
        <f t="shared" si="42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43"/>
        <v>14</v>
      </c>
      <c r="BW53" s="410"/>
      <c r="BX53" s="136"/>
      <c r="BY53" s="353"/>
      <c r="BZ53" s="239"/>
      <c r="CA53" s="285"/>
      <c r="CB53" s="136"/>
      <c r="CC53" s="136">
        <v>6</v>
      </c>
      <c r="CD53" s="136"/>
      <c r="CE53" s="16"/>
      <c r="CF53" s="17"/>
      <c r="CG53" s="17"/>
      <c r="CH53" s="285"/>
      <c r="CI53" s="353"/>
      <c r="CJ53" s="353">
        <v>5</v>
      </c>
      <c r="CK53" s="136"/>
      <c r="CL53" s="26"/>
      <c r="CM53" s="34"/>
      <c r="CN53" s="440">
        <f t="shared" si="44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4"/>
      <c r="CC54" s="494"/>
      <c r="CD54" s="494"/>
      <c r="CE54" s="32"/>
      <c r="CF54" s="22"/>
      <c r="CG54" s="22"/>
      <c r="CH54" s="162"/>
      <c r="CI54" s="494"/>
      <c r="CJ54" s="494"/>
      <c r="CK54" s="494"/>
      <c r="CL54" s="33"/>
      <c r="CM54" s="34"/>
      <c r="CN54" s="440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96875" defaultRowHeight="13.8"/>
  <sheetData>
    <row r="2" spans="2:127" ht="14.4" thickBot="1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>
      <c r="B3" s="65">
        <v>0</v>
      </c>
      <c r="C3" s="443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6"/>
      <c r="S3" s="443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6"/>
      <c r="AI3" s="443"/>
      <c r="AJ3" s="444"/>
      <c r="AK3" s="444"/>
      <c r="AL3" s="444"/>
      <c r="AM3" s="444"/>
      <c r="AN3" s="444"/>
      <c r="AO3" s="444"/>
      <c r="AP3" s="444"/>
      <c r="AQ3" s="444"/>
      <c r="AR3" s="444"/>
      <c r="AS3" s="444"/>
      <c r="AT3" s="444"/>
      <c r="AU3" s="444"/>
      <c r="AV3" s="444"/>
      <c r="AW3" s="444"/>
      <c r="AX3" s="446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>
      <c r="B4" s="65">
        <f>B3+1</f>
        <v>1</v>
      </c>
      <c r="C4" s="447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545"/>
      <c r="S4" s="544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545"/>
      <c r="AI4" s="544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448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>
      <c r="B5" s="65">
        <f t="shared" ref="B5:B18" si="7">B4+1</f>
        <v>2</v>
      </c>
      <c r="C5" s="447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448"/>
      <c r="S5" s="447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448"/>
      <c r="AI5" s="447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448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>
      <c r="B6" s="65">
        <f t="shared" si="7"/>
        <v>3</v>
      </c>
      <c r="C6" s="447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448"/>
      <c r="S6" s="447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448"/>
      <c r="AI6" s="447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448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>
      <c r="B7" s="65">
        <f t="shared" si="7"/>
        <v>4</v>
      </c>
      <c r="C7" s="447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448"/>
      <c r="S7" s="447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448"/>
      <c r="AI7" s="447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448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>
      <c r="B8" s="65">
        <f t="shared" si="7"/>
        <v>5</v>
      </c>
      <c r="C8" s="447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72"/>
      <c r="Q8" s="353"/>
      <c r="R8" s="551"/>
      <c r="S8" s="447"/>
      <c r="T8" s="239"/>
      <c r="U8" s="239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72"/>
      <c r="AG8" s="353"/>
      <c r="AH8" s="551"/>
      <c r="AI8" s="447"/>
      <c r="AJ8" s="239"/>
      <c r="AK8" s="239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448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>
      <c r="B9" s="65">
        <f t="shared" si="7"/>
        <v>6</v>
      </c>
      <c r="C9" s="447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353"/>
      <c r="Q9" s="353">
        <v>4</v>
      </c>
      <c r="R9" s="551"/>
      <c r="S9" s="447"/>
      <c r="T9" s="239"/>
      <c r="U9" s="239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353"/>
      <c r="AG9" s="353">
        <v>4</v>
      </c>
      <c r="AH9" s="551"/>
      <c r="AI9" s="447"/>
      <c r="AJ9" s="239"/>
      <c r="AK9" s="239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448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>
      <c r="B10" s="65">
        <f t="shared" si="7"/>
        <v>7</v>
      </c>
      <c r="C10" s="452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52"/>
      <c r="S10" s="452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52"/>
      <c r="AI10" s="452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450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>
      <c r="B11" s="65">
        <f t="shared" si="7"/>
        <v>8</v>
      </c>
      <c r="C11" s="447"/>
      <c r="D11" s="339"/>
      <c r="E11" s="239"/>
      <c r="F11" s="239"/>
      <c r="G11" s="239"/>
      <c r="H11" s="17"/>
      <c r="I11" s="17"/>
      <c r="J11" s="17"/>
      <c r="K11" s="17"/>
      <c r="L11" s="17"/>
      <c r="M11" s="17"/>
      <c r="N11" s="285"/>
      <c r="O11" s="239"/>
      <c r="P11" s="239"/>
      <c r="Q11" s="239"/>
      <c r="R11" s="448"/>
      <c r="S11" s="546"/>
      <c r="T11" s="353"/>
      <c r="U11" s="353"/>
      <c r="V11" s="239"/>
      <c r="W11" s="285"/>
      <c r="X11" s="17"/>
      <c r="Y11" s="17"/>
      <c r="Z11" s="17"/>
      <c r="AA11" s="17"/>
      <c r="AB11" s="17"/>
      <c r="AC11" s="17"/>
      <c r="AD11" s="285"/>
      <c r="AE11" s="239"/>
      <c r="AF11" s="239"/>
      <c r="AG11" s="239"/>
      <c r="AH11" s="448"/>
      <c r="AI11" s="546"/>
      <c r="AJ11" s="353"/>
      <c r="AK11" s="353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448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>
      <c r="B12" s="65">
        <f t="shared" si="7"/>
        <v>9</v>
      </c>
      <c r="C12" s="447"/>
      <c r="D12" s="339"/>
      <c r="E12" s="17"/>
      <c r="F12" s="17"/>
      <c r="G12" s="17"/>
      <c r="H12" s="17"/>
      <c r="I12" s="17"/>
      <c r="J12" s="17"/>
      <c r="K12" s="17"/>
      <c r="L12" s="17"/>
      <c r="M12" s="17"/>
      <c r="N12" s="290"/>
      <c r="O12" s="17"/>
      <c r="P12" s="17"/>
      <c r="Q12" s="239"/>
      <c r="R12" s="448"/>
      <c r="S12" s="547"/>
      <c r="T12" s="353">
        <v>8</v>
      </c>
      <c r="U12" s="136"/>
      <c r="V12" s="17"/>
      <c r="W12" s="214"/>
      <c r="X12" s="17"/>
      <c r="Y12" s="17"/>
      <c r="Z12" s="17"/>
      <c r="AA12" s="17"/>
      <c r="AB12" s="17"/>
      <c r="AC12" s="17"/>
      <c r="AD12" s="290"/>
      <c r="AE12" s="17"/>
      <c r="AF12" s="17"/>
      <c r="AG12" s="239"/>
      <c r="AH12" s="448"/>
      <c r="AI12" s="547"/>
      <c r="AJ12" s="353">
        <v>8</v>
      </c>
      <c r="AK12" s="136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448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>
      <c r="B13" s="65">
        <f t="shared" si="7"/>
        <v>10</v>
      </c>
      <c r="C13" s="447"/>
      <c r="D13" s="339"/>
      <c r="E13" s="239"/>
      <c r="F13" s="239"/>
      <c r="G13" s="239"/>
      <c r="H13" s="239"/>
      <c r="I13" s="239"/>
      <c r="J13" s="239"/>
      <c r="K13" s="239"/>
      <c r="L13" s="239"/>
      <c r="M13" s="239"/>
      <c r="N13" s="269"/>
      <c r="O13" s="239"/>
      <c r="P13" s="239"/>
      <c r="Q13" s="239"/>
      <c r="R13" s="448"/>
      <c r="S13" s="547"/>
      <c r="T13" s="353"/>
      <c r="U13" s="353"/>
      <c r="V13" s="239"/>
      <c r="W13" s="269"/>
      <c r="X13" s="239"/>
      <c r="Y13" s="239"/>
      <c r="Z13" s="239"/>
      <c r="AA13" s="239"/>
      <c r="AB13" s="239"/>
      <c r="AC13" s="239"/>
      <c r="AD13" s="269"/>
      <c r="AE13" s="239"/>
      <c r="AF13" s="239"/>
      <c r="AG13" s="239"/>
      <c r="AH13" s="448"/>
      <c r="AI13" s="547"/>
      <c r="AJ13" s="353"/>
      <c r="AK13" s="353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448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>
      <c r="B14" s="65">
        <f t="shared" si="7"/>
        <v>11</v>
      </c>
      <c r="C14" s="447"/>
      <c r="D14" s="339"/>
      <c r="E14" s="285"/>
      <c r="F14" s="157"/>
      <c r="G14" s="214"/>
      <c r="H14" s="8"/>
      <c r="I14" s="214"/>
      <c r="J14" s="285"/>
      <c r="K14" s="285"/>
      <c r="L14" s="290"/>
      <c r="M14" s="269"/>
      <c r="N14" s="290"/>
      <c r="O14" s="269"/>
      <c r="P14" s="290"/>
      <c r="Q14" s="285"/>
      <c r="R14" s="549"/>
      <c r="S14" s="548"/>
      <c r="T14" s="285"/>
      <c r="U14" s="290"/>
      <c r="V14" s="8"/>
      <c r="W14" s="214"/>
      <c r="X14" s="8"/>
      <c r="Y14" s="214"/>
      <c r="Z14" s="285"/>
      <c r="AA14" s="285"/>
      <c r="AB14" s="290"/>
      <c r="AC14" s="269"/>
      <c r="AD14" s="290"/>
      <c r="AE14" s="269"/>
      <c r="AF14" s="290"/>
      <c r="AG14" s="285"/>
      <c r="AH14" s="549"/>
      <c r="AI14" s="548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448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>
      <c r="B15" s="65">
        <f t="shared" si="7"/>
        <v>12</v>
      </c>
      <c r="C15" s="447"/>
      <c r="D15" s="339"/>
      <c r="E15" s="239"/>
      <c r="F15" s="239"/>
      <c r="G15" s="239"/>
      <c r="H15" s="239"/>
      <c r="I15" s="239"/>
      <c r="J15" s="239"/>
      <c r="K15" s="239"/>
      <c r="L15" s="239"/>
      <c r="M15" s="239"/>
      <c r="N15" s="269"/>
      <c r="O15" s="239"/>
      <c r="P15" s="239"/>
      <c r="Q15" s="239"/>
      <c r="R15" s="448"/>
      <c r="S15" s="546"/>
      <c r="T15" s="353"/>
      <c r="U15" s="353"/>
      <c r="V15" s="239"/>
      <c r="W15" s="269"/>
      <c r="X15" s="239"/>
      <c r="Y15" s="239"/>
      <c r="Z15" s="239"/>
      <c r="AA15" s="239"/>
      <c r="AB15" s="239"/>
      <c r="AC15" s="239"/>
      <c r="AD15" s="269"/>
      <c r="AE15" s="239"/>
      <c r="AF15" s="239"/>
      <c r="AG15" s="239"/>
      <c r="AH15" s="448"/>
      <c r="AI15" s="546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448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>
      <c r="B16" s="65">
        <f t="shared" si="7"/>
        <v>13</v>
      </c>
      <c r="C16" s="447"/>
      <c r="D16" s="339"/>
      <c r="E16" s="239"/>
      <c r="F16" s="239"/>
      <c r="G16" s="239"/>
      <c r="H16" s="239"/>
      <c r="I16" s="239"/>
      <c r="J16" s="239"/>
      <c r="K16" s="72"/>
      <c r="L16" s="353"/>
      <c r="M16" s="353"/>
      <c r="N16" s="290"/>
      <c r="O16" s="72"/>
      <c r="P16" s="353"/>
      <c r="Q16" s="353"/>
      <c r="R16" s="448"/>
      <c r="S16" s="547"/>
      <c r="T16" s="353">
        <v>7</v>
      </c>
      <c r="U16" s="353"/>
      <c r="V16" s="239"/>
      <c r="W16" s="290"/>
      <c r="X16" s="239"/>
      <c r="Y16" s="239"/>
      <c r="Z16" s="239"/>
      <c r="AA16" s="72"/>
      <c r="AB16" s="353"/>
      <c r="AC16" s="353"/>
      <c r="AD16" s="290"/>
      <c r="AE16" s="72"/>
      <c r="AF16" s="353"/>
      <c r="AG16" s="353"/>
      <c r="AH16" s="448"/>
      <c r="AI16" s="547"/>
      <c r="AJ16" s="353">
        <v>7</v>
      </c>
      <c r="AK16" s="353"/>
      <c r="AL16" s="239"/>
      <c r="AM16" s="290"/>
      <c r="AN16" s="239"/>
      <c r="AO16" s="239"/>
      <c r="AP16" s="239"/>
      <c r="AQ16" s="72"/>
      <c r="AR16" s="353"/>
      <c r="AS16" s="353"/>
      <c r="AT16" s="239"/>
      <c r="AU16" s="239"/>
      <c r="AV16" s="239"/>
      <c r="AW16" s="339"/>
      <c r="AX16" s="448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>
      <c r="B17" s="65">
        <f t="shared" si="7"/>
        <v>14</v>
      </c>
      <c r="C17" s="452"/>
      <c r="D17" s="340"/>
      <c r="E17" s="239"/>
      <c r="F17" s="239"/>
      <c r="G17" s="239"/>
      <c r="H17" s="17"/>
      <c r="I17" s="17"/>
      <c r="J17" s="17"/>
      <c r="K17" s="136"/>
      <c r="L17" s="136">
        <v>6</v>
      </c>
      <c r="M17" s="136"/>
      <c r="N17" s="285"/>
      <c r="O17" s="353"/>
      <c r="P17" s="353">
        <v>5</v>
      </c>
      <c r="Q17" s="136"/>
      <c r="R17" s="450"/>
      <c r="S17" s="550"/>
      <c r="T17" s="136"/>
      <c r="U17" s="353"/>
      <c r="V17" s="239"/>
      <c r="W17" s="285"/>
      <c r="X17" s="17"/>
      <c r="Y17" s="17"/>
      <c r="Z17" s="17"/>
      <c r="AA17" s="136"/>
      <c r="AB17" s="136">
        <v>6</v>
      </c>
      <c r="AC17" s="136"/>
      <c r="AD17" s="285"/>
      <c r="AE17" s="353"/>
      <c r="AF17" s="353">
        <v>5</v>
      </c>
      <c r="AG17" s="136"/>
      <c r="AH17" s="450"/>
      <c r="AI17" s="550"/>
      <c r="AJ17" s="136"/>
      <c r="AK17" s="353"/>
      <c r="AL17" s="239"/>
      <c r="AM17" s="285"/>
      <c r="AN17" s="17"/>
      <c r="AO17" s="17"/>
      <c r="AP17" s="17"/>
      <c r="AQ17" s="136"/>
      <c r="AR17" s="136">
        <v>6</v>
      </c>
      <c r="AS17" s="136"/>
      <c r="AT17" s="239"/>
      <c r="AU17" s="239"/>
      <c r="AV17" s="239"/>
      <c r="AW17" s="340"/>
      <c r="AX17" s="450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4.4" thickBot="1">
      <c r="B18" s="65">
        <f t="shared" si="7"/>
        <v>15</v>
      </c>
      <c r="C18" s="453"/>
      <c r="D18" s="559"/>
      <c r="E18" s="454"/>
      <c r="F18" s="454"/>
      <c r="G18" s="454"/>
      <c r="H18" s="454"/>
      <c r="I18" s="454"/>
      <c r="J18" s="454"/>
      <c r="K18" s="560"/>
      <c r="L18" s="560"/>
      <c r="M18" s="560"/>
      <c r="N18" s="561"/>
      <c r="O18" s="560"/>
      <c r="P18" s="560"/>
      <c r="Q18" s="560"/>
      <c r="R18" s="456"/>
      <c r="S18" s="453"/>
      <c r="T18" s="454"/>
      <c r="U18" s="454"/>
      <c r="V18" s="454"/>
      <c r="W18" s="561"/>
      <c r="X18" s="454"/>
      <c r="Y18" s="454"/>
      <c r="Z18" s="454"/>
      <c r="AA18" s="560"/>
      <c r="AB18" s="560"/>
      <c r="AC18" s="560"/>
      <c r="AD18" s="561"/>
      <c r="AE18" s="560"/>
      <c r="AF18" s="560"/>
      <c r="AG18" s="560"/>
      <c r="AH18" s="456"/>
      <c r="AI18" s="453"/>
      <c r="AJ18" s="454"/>
      <c r="AK18" s="454"/>
      <c r="AL18" s="454"/>
      <c r="AM18" s="561"/>
      <c r="AN18" s="454"/>
      <c r="AO18" s="454"/>
      <c r="AP18" s="454"/>
      <c r="AQ18" s="560"/>
      <c r="AR18" s="560"/>
      <c r="AS18" s="560"/>
      <c r="AT18" s="454"/>
      <c r="AU18" s="454"/>
      <c r="AV18" s="454"/>
      <c r="AW18" s="559"/>
      <c r="AX18" s="45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>
      <c r="B19" s="65">
        <v>0</v>
      </c>
      <c r="C19" s="443"/>
      <c r="D19" s="555"/>
      <c r="E19" s="444"/>
      <c r="F19" s="444"/>
      <c r="G19" s="444"/>
      <c r="H19" s="557"/>
      <c r="I19" s="558"/>
      <c r="J19" s="558"/>
      <c r="K19" s="444"/>
      <c r="L19" s="444"/>
      <c r="M19" s="444"/>
      <c r="N19" s="556"/>
      <c r="O19" s="444"/>
      <c r="P19" s="444"/>
      <c r="Q19" s="444"/>
      <c r="R19" s="446"/>
      <c r="S19" s="443"/>
      <c r="T19" s="557"/>
      <c r="U19" s="558"/>
      <c r="V19" s="558"/>
      <c r="W19" s="556"/>
      <c r="X19" s="557"/>
      <c r="Y19" s="558"/>
      <c r="Z19" s="558"/>
      <c r="AA19" s="444"/>
      <c r="AB19" s="444"/>
      <c r="AC19" s="444"/>
      <c r="AD19" s="556"/>
      <c r="AE19" s="444"/>
      <c r="AF19" s="444"/>
      <c r="AG19" s="444"/>
      <c r="AH19" s="446"/>
      <c r="AI19" s="443"/>
      <c r="AJ19" s="557"/>
      <c r="AK19" s="558"/>
      <c r="AL19" s="558"/>
      <c r="AM19" s="556"/>
      <c r="AN19" s="557"/>
      <c r="AO19" s="558"/>
      <c r="AP19" s="558"/>
      <c r="AQ19" s="444"/>
      <c r="AR19" s="444"/>
      <c r="AS19" s="444"/>
      <c r="AT19" s="444"/>
      <c r="AU19" s="444"/>
      <c r="AV19" s="444"/>
      <c r="AW19" s="555"/>
      <c r="AX19" s="44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>
      <c r="B20" s="65">
        <f>B19+1</f>
        <v>1</v>
      </c>
      <c r="C20" s="447"/>
      <c r="D20" s="339"/>
      <c r="E20" s="239"/>
      <c r="F20" s="239"/>
      <c r="G20" s="239"/>
      <c r="H20" s="353"/>
      <c r="I20" s="353">
        <v>2</v>
      </c>
      <c r="J20" s="353"/>
      <c r="K20" s="239"/>
      <c r="L20" s="239"/>
      <c r="M20" s="239"/>
      <c r="N20" s="285"/>
      <c r="O20" s="239"/>
      <c r="P20" s="72"/>
      <c r="Q20" s="353"/>
      <c r="R20" s="551"/>
      <c r="S20" s="447"/>
      <c r="T20" s="353"/>
      <c r="U20" s="353">
        <v>1</v>
      </c>
      <c r="V20" s="353"/>
      <c r="W20" s="285"/>
      <c r="X20" s="353"/>
      <c r="Y20" s="353">
        <v>2</v>
      </c>
      <c r="Z20" s="353"/>
      <c r="AA20" s="239"/>
      <c r="AB20" s="239"/>
      <c r="AC20" s="239"/>
      <c r="AD20" s="285"/>
      <c r="AE20" s="239"/>
      <c r="AF20" s="72"/>
      <c r="AG20" s="353"/>
      <c r="AH20" s="551"/>
      <c r="AI20" s="447"/>
      <c r="AJ20" s="353"/>
      <c r="AK20" s="353">
        <v>1</v>
      </c>
      <c r="AL20" s="353"/>
      <c r="AM20" s="285"/>
      <c r="AN20" s="353"/>
      <c r="AO20" s="353">
        <v>2</v>
      </c>
      <c r="AP20" s="353"/>
      <c r="AQ20" s="239"/>
      <c r="AR20" s="239"/>
      <c r="AS20" s="239"/>
      <c r="AT20" s="239"/>
      <c r="AU20" s="239"/>
      <c r="AV20" s="239"/>
      <c r="AW20" s="339"/>
      <c r="AX20" s="448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>
      <c r="B21" s="65">
        <f t="shared" ref="B21:B34" si="17">B20+1</f>
        <v>2</v>
      </c>
      <c r="C21" s="447"/>
      <c r="D21" s="339"/>
      <c r="E21" s="239"/>
      <c r="F21" s="239"/>
      <c r="G21" s="239"/>
      <c r="H21" s="353"/>
      <c r="I21" s="353"/>
      <c r="J21" s="353"/>
      <c r="K21" s="239"/>
      <c r="L21" s="239"/>
      <c r="M21" s="239"/>
      <c r="N21" s="290"/>
      <c r="O21" s="239"/>
      <c r="P21" s="353"/>
      <c r="Q21" s="353">
        <v>3</v>
      </c>
      <c r="R21" s="551"/>
      <c r="S21" s="447"/>
      <c r="T21" s="353"/>
      <c r="U21" s="353"/>
      <c r="V21" s="353"/>
      <c r="W21" s="290"/>
      <c r="X21" s="353"/>
      <c r="Y21" s="353"/>
      <c r="Z21" s="353"/>
      <c r="AA21" s="239"/>
      <c r="AB21" s="239"/>
      <c r="AC21" s="239"/>
      <c r="AD21" s="290"/>
      <c r="AE21" s="239"/>
      <c r="AF21" s="353"/>
      <c r="AG21" s="353">
        <v>3</v>
      </c>
      <c r="AH21" s="551"/>
      <c r="AI21" s="447"/>
      <c r="AJ21" s="353"/>
      <c r="AK21" s="353"/>
      <c r="AL21" s="353"/>
      <c r="AM21" s="290"/>
      <c r="AN21" s="353"/>
      <c r="AO21" s="353"/>
      <c r="AP21" s="353"/>
      <c r="AQ21" s="239"/>
      <c r="AR21" s="239"/>
      <c r="AS21" s="239"/>
      <c r="AT21" s="239"/>
      <c r="AU21" s="239"/>
      <c r="AV21" s="239"/>
      <c r="AW21" s="339"/>
      <c r="AX21" s="448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>
      <c r="B22" s="65">
        <f t="shared" si="17"/>
        <v>3</v>
      </c>
      <c r="C22" s="447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551"/>
      <c r="S22" s="447"/>
      <c r="T22" s="239"/>
      <c r="U22" s="239"/>
      <c r="V22" s="239"/>
      <c r="W22" s="269"/>
      <c r="X22" s="239"/>
      <c r="Y22" s="239"/>
      <c r="Z22" s="239"/>
      <c r="AA22" s="239"/>
      <c r="AB22" s="239"/>
      <c r="AC22" s="239"/>
      <c r="AD22" s="269"/>
      <c r="AE22" s="239"/>
      <c r="AF22" s="353"/>
      <c r="AG22" s="353"/>
      <c r="AH22" s="551"/>
      <c r="AI22" s="447"/>
      <c r="AJ22" s="239"/>
      <c r="AK22" s="239"/>
      <c r="AL22" s="239"/>
      <c r="AM22" s="269"/>
      <c r="AN22" s="239"/>
      <c r="AO22" s="239"/>
      <c r="AP22" s="239"/>
      <c r="AQ22" s="239"/>
      <c r="AR22" s="239"/>
      <c r="AS22" s="239"/>
      <c r="AT22" s="239"/>
      <c r="AU22" s="239"/>
      <c r="AV22" s="239"/>
      <c r="AW22" s="339"/>
      <c r="AX22" s="448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>
      <c r="B23" s="65">
        <f t="shared" si="17"/>
        <v>4</v>
      </c>
      <c r="C23" s="447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549"/>
      <c r="S23" s="548"/>
      <c r="T23" s="285"/>
      <c r="U23" s="290"/>
      <c r="V23" s="269"/>
      <c r="W23" s="290"/>
      <c r="X23" s="8"/>
      <c r="Y23" s="214"/>
      <c r="Z23" s="157"/>
      <c r="AA23" s="157"/>
      <c r="AB23" s="290"/>
      <c r="AC23" s="8"/>
      <c r="AD23" s="214"/>
      <c r="AE23" s="8"/>
      <c r="AF23" s="214"/>
      <c r="AG23" s="285"/>
      <c r="AH23" s="549"/>
      <c r="AI23" s="548"/>
      <c r="AJ23" s="285"/>
      <c r="AK23" s="290"/>
      <c r="AL23" s="269"/>
      <c r="AM23" s="290"/>
      <c r="AN23" s="8"/>
      <c r="AO23" s="214"/>
      <c r="AP23" s="157"/>
      <c r="AQ23" s="157"/>
      <c r="AR23" s="290"/>
      <c r="AS23" s="8"/>
      <c r="AT23" s="214"/>
      <c r="AU23" s="157"/>
      <c r="AV23" s="157"/>
      <c r="AW23" s="339"/>
      <c r="AX23" s="448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>
      <c r="B24" s="65">
        <f t="shared" si="17"/>
        <v>5</v>
      </c>
      <c r="C24" s="447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72"/>
      <c r="Q24" s="353"/>
      <c r="R24" s="551"/>
      <c r="S24" s="447"/>
      <c r="T24" s="239"/>
      <c r="U24" s="239"/>
      <c r="V24" s="239"/>
      <c r="W24" s="269"/>
      <c r="X24" s="17"/>
      <c r="Y24" s="17"/>
      <c r="Z24" s="239"/>
      <c r="AA24" s="17"/>
      <c r="AB24" s="17"/>
      <c r="AC24" s="17"/>
      <c r="AD24" s="269"/>
      <c r="AE24" s="239"/>
      <c r="AF24" s="72"/>
      <c r="AG24" s="353"/>
      <c r="AH24" s="551"/>
      <c r="AI24" s="447"/>
      <c r="AJ24" s="239"/>
      <c r="AK24" s="239"/>
      <c r="AL24" s="239"/>
      <c r="AM24" s="269"/>
      <c r="AN24" s="17"/>
      <c r="AO24" s="17"/>
      <c r="AP24" s="239"/>
      <c r="AQ24" s="17"/>
      <c r="AR24" s="17"/>
      <c r="AS24" s="17"/>
      <c r="AT24" s="239"/>
      <c r="AU24" s="239"/>
      <c r="AV24" s="239"/>
      <c r="AW24" s="339"/>
      <c r="AX24" s="448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>
      <c r="B25" s="65">
        <f t="shared" si="17"/>
        <v>6</v>
      </c>
      <c r="C25" s="447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353"/>
      <c r="Q25" s="353">
        <v>4</v>
      </c>
      <c r="R25" s="551"/>
      <c r="S25" s="447"/>
      <c r="T25" s="239"/>
      <c r="U25" s="239"/>
      <c r="V25" s="239"/>
      <c r="W25" s="290"/>
      <c r="X25" s="17"/>
      <c r="Y25" s="17"/>
      <c r="Z25" s="17"/>
      <c r="AA25" s="17"/>
      <c r="AB25" s="17"/>
      <c r="AC25" s="17"/>
      <c r="AD25" s="290"/>
      <c r="AE25" s="239"/>
      <c r="AF25" s="353"/>
      <c r="AG25" s="353">
        <v>4</v>
      </c>
      <c r="AH25" s="551"/>
      <c r="AI25" s="447"/>
      <c r="AJ25" s="239"/>
      <c r="AK25" s="239"/>
      <c r="AL25" s="239"/>
      <c r="AM25" s="290"/>
      <c r="AN25" s="17"/>
      <c r="AO25" s="17"/>
      <c r="AP25" s="17"/>
      <c r="AQ25" s="17"/>
      <c r="AR25" s="17"/>
      <c r="AS25" s="17"/>
      <c r="AT25" s="239"/>
      <c r="AU25" s="239"/>
      <c r="AV25" s="239"/>
      <c r="AW25" s="339"/>
      <c r="AX25" s="448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>
      <c r="B26" s="65">
        <f t="shared" si="17"/>
        <v>7</v>
      </c>
      <c r="C26" s="452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52"/>
      <c r="S26" s="452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52"/>
      <c r="AI26" s="452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40"/>
      <c r="AX26" s="450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>
      <c r="B27" s="65">
        <f t="shared" si="17"/>
        <v>8</v>
      </c>
      <c r="C27" s="447"/>
      <c r="D27" s="339"/>
      <c r="E27" s="239"/>
      <c r="F27" s="239"/>
      <c r="G27" s="239"/>
      <c r="H27" s="17"/>
      <c r="I27" s="17"/>
      <c r="J27" s="17"/>
      <c r="K27" s="17"/>
      <c r="L27" s="17"/>
      <c r="M27" s="17"/>
      <c r="N27" s="285"/>
      <c r="O27" s="239"/>
      <c r="P27" s="239"/>
      <c r="Q27" s="239"/>
      <c r="R27" s="448"/>
      <c r="S27" s="546"/>
      <c r="T27" s="353"/>
      <c r="U27" s="353"/>
      <c r="V27" s="239"/>
      <c r="W27" s="285"/>
      <c r="X27" s="17"/>
      <c r="Y27" s="17"/>
      <c r="Z27" s="17"/>
      <c r="AA27" s="17"/>
      <c r="AB27" s="17"/>
      <c r="AC27" s="17"/>
      <c r="AD27" s="285"/>
      <c r="AE27" s="239"/>
      <c r="AF27" s="239"/>
      <c r="AG27" s="239"/>
      <c r="AH27" s="448"/>
      <c r="AI27" s="546"/>
      <c r="AJ27" s="353"/>
      <c r="AK27" s="353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448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>
      <c r="B28" s="65">
        <f t="shared" si="17"/>
        <v>9</v>
      </c>
      <c r="C28" s="447"/>
      <c r="D28" s="339"/>
      <c r="E28" s="17"/>
      <c r="F28" s="17"/>
      <c r="G28" s="17"/>
      <c r="H28" s="17"/>
      <c r="I28" s="17"/>
      <c r="J28" s="17"/>
      <c r="K28" s="17"/>
      <c r="L28" s="17"/>
      <c r="M28" s="17"/>
      <c r="N28" s="290"/>
      <c r="O28" s="17"/>
      <c r="P28" s="17"/>
      <c r="Q28" s="239"/>
      <c r="R28" s="448"/>
      <c r="S28" s="547"/>
      <c r="T28" s="353">
        <v>8</v>
      </c>
      <c r="U28" s="136"/>
      <c r="V28" s="17"/>
      <c r="W28" s="214"/>
      <c r="X28" s="17"/>
      <c r="Y28" s="17"/>
      <c r="Z28" s="17"/>
      <c r="AA28" s="17"/>
      <c r="AB28" s="17"/>
      <c r="AC28" s="17"/>
      <c r="AD28" s="290"/>
      <c r="AE28" s="17"/>
      <c r="AF28" s="17"/>
      <c r="AG28" s="239"/>
      <c r="AH28" s="448"/>
      <c r="AI28" s="547"/>
      <c r="AJ28" s="353">
        <v>8</v>
      </c>
      <c r="AK28" s="136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448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>
      <c r="B29" s="65">
        <f t="shared" si="17"/>
        <v>10</v>
      </c>
      <c r="C29" s="447"/>
      <c r="D29" s="339"/>
      <c r="E29" s="239"/>
      <c r="F29" s="239"/>
      <c r="G29" s="239"/>
      <c r="H29" s="239"/>
      <c r="I29" s="239"/>
      <c r="J29" s="239"/>
      <c r="K29" s="239"/>
      <c r="L29" s="239"/>
      <c r="M29" s="239"/>
      <c r="N29" s="269"/>
      <c r="O29" s="239"/>
      <c r="P29" s="239"/>
      <c r="Q29" s="239"/>
      <c r="R29" s="448"/>
      <c r="S29" s="547"/>
      <c r="T29" s="353"/>
      <c r="U29" s="353"/>
      <c r="V29" s="239"/>
      <c r="W29" s="269"/>
      <c r="X29" s="239"/>
      <c r="Y29" s="239"/>
      <c r="Z29" s="239"/>
      <c r="AA29" s="239"/>
      <c r="AB29" s="239"/>
      <c r="AC29" s="239"/>
      <c r="AD29" s="269"/>
      <c r="AE29" s="239"/>
      <c r="AF29" s="239"/>
      <c r="AG29" s="239"/>
      <c r="AH29" s="448"/>
      <c r="AI29" s="547"/>
      <c r="AJ29" s="353"/>
      <c r="AK29" s="353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448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>
      <c r="B30" s="65">
        <f t="shared" si="17"/>
        <v>11</v>
      </c>
      <c r="C30" s="447"/>
      <c r="D30" s="339"/>
      <c r="E30" s="285"/>
      <c r="F30" s="157"/>
      <c r="G30" s="214"/>
      <c r="H30" s="8"/>
      <c r="I30" s="214"/>
      <c r="J30" s="285"/>
      <c r="K30" s="285"/>
      <c r="L30" s="290"/>
      <c r="M30" s="269"/>
      <c r="N30" s="290"/>
      <c r="O30" s="269"/>
      <c r="P30" s="290"/>
      <c r="Q30" s="285"/>
      <c r="R30" s="549"/>
      <c r="S30" s="548"/>
      <c r="T30" s="285"/>
      <c r="U30" s="290"/>
      <c r="V30" s="8"/>
      <c r="W30" s="214"/>
      <c r="X30" s="8"/>
      <c r="Y30" s="214"/>
      <c r="Z30" s="285"/>
      <c r="AA30" s="285"/>
      <c r="AB30" s="290"/>
      <c r="AC30" s="269"/>
      <c r="AD30" s="290"/>
      <c r="AE30" s="269"/>
      <c r="AF30" s="290"/>
      <c r="AG30" s="285"/>
      <c r="AH30" s="549"/>
      <c r="AI30" s="548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448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>
      <c r="B31" s="65">
        <f t="shared" si="17"/>
        <v>12</v>
      </c>
      <c r="C31" s="447"/>
      <c r="D31" s="339"/>
      <c r="E31" s="239"/>
      <c r="F31" s="239"/>
      <c r="G31" s="239"/>
      <c r="H31" s="239"/>
      <c r="I31" s="239"/>
      <c r="J31" s="239"/>
      <c r="K31" s="239"/>
      <c r="L31" s="239"/>
      <c r="M31" s="239"/>
      <c r="N31" s="269"/>
      <c r="O31" s="239"/>
      <c r="P31" s="239"/>
      <c r="Q31" s="239"/>
      <c r="R31" s="448"/>
      <c r="S31" s="546"/>
      <c r="T31" s="353"/>
      <c r="U31" s="353"/>
      <c r="V31" s="239"/>
      <c r="W31" s="269"/>
      <c r="X31" s="239"/>
      <c r="Y31" s="239"/>
      <c r="Z31" s="239"/>
      <c r="AA31" s="239"/>
      <c r="AB31" s="239"/>
      <c r="AC31" s="239"/>
      <c r="AD31" s="269"/>
      <c r="AE31" s="239"/>
      <c r="AF31" s="239"/>
      <c r="AG31" s="239"/>
      <c r="AH31" s="448"/>
      <c r="AI31" s="546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448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>
      <c r="B32" s="65">
        <f t="shared" si="17"/>
        <v>13</v>
      </c>
      <c r="C32" s="447"/>
      <c r="D32" s="339"/>
      <c r="E32" s="239"/>
      <c r="F32" s="239"/>
      <c r="G32" s="239"/>
      <c r="H32" s="239"/>
      <c r="I32" s="239"/>
      <c r="J32" s="239"/>
      <c r="K32" s="72"/>
      <c r="L32" s="353"/>
      <c r="M32" s="353"/>
      <c r="N32" s="290"/>
      <c r="O32" s="72"/>
      <c r="P32" s="353"/>
      <c r="Q32" s="353"/>
      <c r="R32" s="448"/>
      <c r="S32" s="547"/>
      <c r="T32" s="353">
        <v>7</v>
      </c>
      <c r="U32" s="353"/>
      <c r="V32" s="239"/>
      <c r="W32" s="290"/>
      <c r="X32" s="239"/>
      <c r="Y32" s="239"/>
      <c r="Z32" s="239"/>
      <c r="AA32" s="72"/>
      <c r="AB32" s="353"/>
      <c r="AC32" s="353"/>
      <c r="AD32" s="290"/>
      <c r="AE32" s="72"/>
      <c r="AF32" s="353"/>
      <c r="AG32" s="353"/>
      <c r="AH32" s="448"/>
      <c r="AI32" s="547"/>
      <c r="AJ32" s="353">
        <v>7</v>
      </c>
      <c r="AK32" s="353"/>
      <c r="AL32" s="239"/>
      <c r="AM32" s="290"/>
      <c r="AN32" s="239"/>
      <c r="AO32" s="239"/>
      <c r="AP32" s="239"/>
      <c r="AQ32" s="72"/>
      <c r="AR32" s="353"/>
      <c r="AS32" s="353"/>
      <c r="AT32" s="239"/>
      <c r="AU32" s="239"/>
      <c r="AV32" s="239"/>
      <c r="AW32" s="339"/>
      <c r="AX32" s="448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>
      <c r="B33" s="65">
        <f t="shared" si="17"/>
        <v>14</v>
      </c>
      <c r="C33" s="452"/>
      <c r="D33" s="340"/>
      <c r="E33" s="239"/>
      <c r="F33" s="239"/>
      <c r="G33" s="239"/>
      <c r="H33" s="17"/>
      <c r="I33" s="17"/>
      <c r="J33" s="17"/>
      <c r="K33" s="136"/>
      <c r="L33" s="136">
        <v>6</v>
      </c>
      <c r="M33" s="136"/>
      <c r="N33" s="285"/>
      <c r="O33" s="353"/>
      <c r="P33" s="353">
        <v>5</v>
      </c>
      <c r="Q33" s="136"/>
      <c r="R33" s="450"/>
      <c r="S33" s="550"/>
      <c r="T33" s="136"/>
      <c r="U33" s="353"/>
      <c r="V33" s="239"/>
      <c r="W33" s="285"/>
      <c r="X33" s="17"/>
      <c r="Y33" s="17"/>
      <c r="Z33" s="17"/>
      <c r="AA33" s="136"/>
      <c r="AB33" s="136">
        <v>6</v>
      </c>
      <c r="AC33" s="136"/>
      <c r="AD33" s="285"/>
      <c r="AE33" s="353"/>
      <c r="AF33" s="353">
        <v>5</v>
      </c>
      <c r="AG33" s="136"/>
      <c r="AH33" s="450"/>
      <c r="AI33" s="550"/>
      <c r="AJ33" s="136"/>
      <c r="AK33" s="353"/>
      <c r="AL33" s="239"/>
      <c r="AM33" s="285"/>
      <c r="AN33" s="17"/>
      <c r="AO33" s="17"/>
      <c r="AP33" s="17"/>
      <c r="AQ33" s="136"/>
      <c r="AR33" s="136">
        <v>6</v>
      </c>
      <c r="AS33" s="136"/>
      <c r="AT33" s="239"/>
      <c r="AU33" s="239"/>
      <c r="AV33" s="239"/>
      <c r="AW33" s="340"/>
      <c r="AX33" s="450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4.4" thickBot="1">
      <c r="B34" s="65">
        <f t="shared" si="17"/>
        <v>15</v>
      </c>
      <c r="C34" s="453"/>
      <c r="D34" s="559"/>
      <c r="E34" s="454"/>
      <c r="F34" s="454"/>
      <c r="G34" s="454"/>
      <c r="H34" s="454"/>
      <c r="I34" s="454"/>
      <c r="J34" s="454"/>
      <c r="K34" s="560"/>
      <c r="L34" s="560"/>
      <c r="M34" s="560"/>
      <c r="N34" s="561"/>
      <c r="O34" s="560"/>
      <c r="P34" s="560"/>
      <c r="Q34" s="560"/>
      <c r="R34" s="456"/>
      <c r="S34" s="453"/>
      <c r="T34" s="454"/>
      <c r="U34" s="454"/>
      <c r="V34" s="454"/>
      <c r="W34" s="561"/>
      <c r="X34" s="454"/>
      <c r="Y34" s="454"/>
      <c r="Z34" s="454"/>
      <c r="AA34" s="560"/>
      <c r="AB34" s="560"/>
      <c r="AC34" s="560"/>
      <c r="AD34" s="561"/>
      <c r="AE34" s="560"/>
      <c r="AF34" s="560"/>
      <c r="AG34" s="560"/>
      <c r="AH34" s="456"/>
      <c r="AI34" s="453"/>
      <c r="AJ34" s="454"/>
      <c r="AK34" s="454"/>
      <c r="AL34" s="454"/>
      <c r="AM34" s="561"/>
      <c r="AN34" s="454"/>
      <c r="AO34" s="454"/>
      <c r="AP34" s="454"/>
      <c r="AQ34" s="560"/>
      <c r="AR34" s="560"/>
      <c r="AS34" s="560"/>
      <c r="AT34" s="454"/>
      <c r="AU34" s="454"/>
      <c r="AV34" s="454"/>
      <c r="AW34" s="559"/>
      <c r="AX34" s="456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>
      <c r="B35" s="65">
        <v>0</v>
      </c>
      <c r="C35" s="443"/>
      <c r="D35" s="555"/>
      <c r="E35" s="444"/>
      <c r="F35" s="444"/>
      <c r="G35" s="444"/>
      <c r="H35" s="557"/>
      <c r="I35" s="558"/>
      <c r="J35" s="558"/>
      <c r="K35" s="444"/>
      <c r="L35" s="444"/>
      <c r="M35" s="444"/>
      <c r="N35" s="556"/>
      <c r="O35" s="444"/>
      <c r="P35" s="444"/>
      <c r="Q35" s="444"/>
      <c r="R35" s="446"/>
      <c r="S35" s="443"/>
      <c r="T35" s="557"/>
      <c r="U35" s="558"/>
      <c r="V35" s="558"/>
      <c r="W35" s="556"/>
      <c r="X35" s="557"/>
      <c r="Y35" s="558"/>
      <c r="Z35" s="558"/>
      <c r="AA35" s="444"/>
      <c r="AB35" s="444"/>
      <c r="AC35" s="444"/>
      <c r="AD35" s="556"/>
      <c r="AE35" s="444"/>
      <c r="AF35" s="444"/>
      <c r="AG35" s="444"/>
      <c r="AH35" s="446"/>
      <c r="AI35" s="443"/>
      <c r="AJ35" s="557"/>
      <c r="AK35" s="558"/>
      <c r="AL35" s="558"/>
      <c r="AM35" s="556"/>
      <c r="AN35" s="557"/>
      <c r="AO35" s="558"/>
      <c r="AP35" s="558"/>
      <c r="AQ35" s="444"/>
      <c r="AR35" s="444"/>
      <c r="AS35" s="444"/>
      <c r="AT35" s="444"/>
      <c r="AU35" s="444"/>
      <c r="AV35" s="444"/>
      <c r="AW35" s="555"/>
      <c r="AX35" s="446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>
      <c r="B36" s="65">
        <f>B35+1</f>
        <v>1</v>
      </c>
      <c r="C36" s="447"/>
      <c r="D36" s="339"/>
      <c r="E36" s="239"/>
      <c r="F36" s="239"/>
      <c r="G36" s="239"/>
      <c r="H36" s="353"/>
      <c r="I36" s="353">
        <v>2</v>
      </c>
      <c r="J36" s="353"/>
      <c r="K36" s="239"/>
      <c r="L36" s="239"/>
      <c r="M36" s="239"/>
      <c r="N36" s="285"/>
      <c r="O36" s="239"/>
      <c r="P36" s="72"/>
      <c r="Q36" s="353"/>
      <c r="R36" s="551"/>
      <c r="S36" s="447"/>
      <c r="T36" s="353"/>
      <c r="U36" s="353">
        <v>1</v>
      </c>
      <c r="V36" s="353"/>
      <c r="W36" s="285"/>
      <c r="X36" s="353"/>
      <c r="Y36" s="353">
        <v>2</v>
      </c>
      <c r="Z36" s="353"/>
      <c r="AA36" s="239"/>
      <c r="AB36" s="239"/>
      <c r="AC36" s="239"/>
      <c r="AD36" s="285"/>
      <c r="AE36" s="239"/>
      <c r="AF36" s="72"/>
      <c r="AG36" s="353"/>
      <c r="AH36" s="551"/>
      <c r="AI36" s="447"/>
      <c r="AJ36" s="353"/>
      <c r="AK36" s="353">
        <v>1</v>
      </c>
      <c r="AL36" s="353"/>
      <c r="AM36" s="285"/>
      <c r="AN36" s="353"/>
      <c r="AO36" s="353">
        <v>2</v>
      </c>
      <c r="AP36" s="353"/>
      <c r="AQ36" s="239"/>
      <c r="AR36" s="239"/>
      <c r="AS36" s="239"/>
      <c r="AT36" s="239"/>
      <c r="AU36" s="239"/>
      <c r="AV36" s="239"/>
      <c r="AW36" s="339"/>
      <c r="AX36" s="448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>
      <c r="B37" s="65">
        <f t="shared" ref="B37:B50" si="23">B36+1</f>
        <v>2</v>
      </c>
      <c r="C37" s="447"/>
      <c r="D37" s="339"/>
      <c r="E37" s="239"/>
      <c r="F37" s="239"/>
      <c r="G37" s="239"/>
      <c r="H37" s="353"/>
      <c r="I37" s="353"/>
      <c r="J37" s="353"/>
      <c r="K37" s="239"/>
      <c r="L37" s="239"/>
      <c r="M37" s="239"/>
      <c r="N37" s="290"/>
      <c r="O37" s="239"/>
      <c r="P37" s="353"/>
      <c r="Q37" s="353">
        <v>3</v>
      </c>
      <c r="R37" s="551"/>
      <c r="S37" s="447"/>
      <c r="T37" s="353"/>
      <c r="U37" s="353"/>
      <c r="V37" s="353"/>
      <c r="W37" s="290"/>
      <c r="X37" s="353"/>
      <c r="Y37" s="353"/>
      <c r="Z37" s="353"/>
      <c r="AA37" s="239"/>
      <c r="AB37" s="239"/>
      <c r="AC37" s="239"/>
      <c r="AD37" s="290"/>
      <c r="AE37" s="239"/>
      <c r="AF37" s="353"/>
      <c r="AG37" s="353">
        <v>3</v>
      </c>
      <c r="AH37" s="551"/>
      <c r="AI37" s="447"/>
      <c r="AJ37" s="353"/>
      <c r="AK37" s="353"/>
      <c r="AL37" s="353"/>
      <c r="AM37" s="290"/>
      <c r="AN37" s="353"/>
      <c r="AO37" s="353"/>
      <c r="AP37" s="353"/>
      <c r="AQ37" s="239"/>
      <c r="AR37" s="239"/>
      <c r="AS37" s="239"/>
      <c r="AT37" s="239"/>
      <c r="AU37" s="239"/>
      <c r="AV37" s="239"/>
      <c r="AW37" s="339"/>
      <c r="AX37" s="448"/>
      <c r="AY37" s="65">
        <f t="shared" ref="AY37:AY50" si="24">AY36+1</f>
        <v>2</v>
      </c>
    </row>
    <row r="38" spans="2:127">
      <c r="B38" s="65">
        <f t="shared" si="23"/>
        <v>3</v>
      </c>
      <c r="C38" s="447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551"/>
      <c r="S38" s="447"/>
      <c r="T38" s="239"/>
      <c r="U38" s="239"/>
      <c r="V38" s="239"/>
      <c r="W38" s="269"/>
      <c r="X38" s="239"/>
      <c r="Y38" s="239"/>
      <c r="Z38" s="239"/>
      <c r="AA38" s="239"/>
      <c r="AB38" s="239"/>
      <c r="AC38" s="239"/>
      <c r="AD38" s="269"/>
      <c r="AE38" s="239"/>
      <c r="AF38" s="353"/>
      <c r="AG38" s="353"/>
      <c r="AH38" s="551"/>
      <c r="AI38" s="447"/>
      <c r="AJ38" s="239"/>
      <c r="AK38" s="239"/>
      <c r="AL38" s="239"/>
      <c r="AM38" s="269"/>
      <c r="AN38" s="239"/>
      <c r="AO38" s="239"/>
      <c r="AP38" s="239"/>
      <c r="AQ38" s="239"/>
      <c r="AR38" s="239"/>
      <c r="AS38" s="239"/>
      <c r="AT38" s="239"/>
      <c r="AU38" s="239"/>
      <c r="AV38" s="239"/>
      <c r="AW38" s="339"/>
      <c r="AX38" s="448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81"/>
      <c r="CO38" s="440">
        <v>0</v>
      </c>
      <c r="CP38" s="440">
        <f t="shared" ref="CP38:DD38" si="26">CO38+1</f>
        <v>1</v>
      </c>
      <c r="CQ38" s="440">
        <f t="shared" si="26"/>
        <v>2</v>
      </c>
      <c r="CR38" s="440">
        <f t="shared" si="26"/>
        <v>3</v>
      </c>
      <c r="CS38" s="440">
        <f t="shared" si="26"/>
        <v>4</v>
      </c>
      <c r="CT38" s="440">
        <f t="shared" si="26"/>
        <v>5</v>
      </c>
      <c r="CU38" s="440">
        <f t="shared" si="26"/>
        <v>6</v>
      </c>
      <c r="CV38" s="440">
        <f t="shared" si="26"/>
        <v>7</v>
      </c>
      <c r="CW38" s="440">
        <f t="shared" si="26"/>
        <v>8</v>
      </c>
      <c r="CX38" s="440">
        <f t="shared" si="26"/>
        <v>9</v>
      </c>
      <c r="CY38" s="440">
        <f t="shared" si="26"/>
        <v>10</v>
      </c>
      <c r="CZ38" s="440">
        <f t="shared" si="26"/>
        <v>11</v>
      </c>
      <c r="DA38" s="440">
        <f t="shared" si="26"/>
        <v>12</v>
      </c>
      <c r="DB38" s="440">
        <f t="shared" si="26"/>
        <v>13</v>
      </c>
      <c r="DC38" s="440">
        <f t="shared" si="26"/>
        <v>14</v>
      </c>
      <c r="DD38" s="440">
        <f t="shared" si="26"/>
        <v>15</v>
      </c>
    </row>
    <row r="39" spans="2:127">
      <c r="B39" s="65">
        <f t="shared" si="23"/>
        <v>4</v>
      </c>
      <c r="C39" s="447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549"/>
      <c r="S39" s="548"/>
      <c r="T39" s="285"/>
      <c r="U39" s="290"/>
      <c r="V39" s="269"/>
      <c r="W39" s="290"/>
      <c r="X39" s="8"/>
      <c r="Y39" s="214"/>
      <c r="Z39" s="157"/>
      <c r="AA39" s="157"/>
      <c r="AB39" s="290"/>
      <c r="AC39" s="8"/>
      <c r="AD39" s="214"/>
      <c r="AE39" s="8"/>
      <c r="AF39" s="214"/>
      <c r="AG39" s="285"/>
      <c r="AH39" s="549"/>
      <c r="AI39" s="548"/>
      <c r="AJ39" s="285"/>
      <c r="AK39" s="290"/>
      <c r="AL39" s="269"/>
      <c r="AM39" s="290"/>
      <c r="AN39" s="8"/>
      <c r="AO39" s="214"/>
      <c r="AP39" s="157"/>
      <c r="AQ39" s="157"/>
      <c r="AR39" s="290"/>
      <c r="AS39" s="8"/>
      <c r="AT39" s="214"/>
      <c r="AU39" s="157"/>
      <c r="AV39" s="157"/>
      <c r="AW39" s="339"/>
      <c r="AX39" s="448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>
      <c r="B40" s="65">
        <f t="shared" si="23"/>
        <v>5</v>
      </c>
      <c r="C40" s="447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72"/>
      <c r="Q40" s="353"/>
      <c r="R40" s="551"/>
      <c r="S40" s="447"/>
      <c r="T40" s="239"/>
      <c r="U40" s="239"/>
      <c r="V40" s="239"/>
      <c r="W40" s="269"/>
      <c r="X40" s="17"/>
      <c r="Y40" s="17"/>
      <c r="Z40" s="239"/>
      <c r="AA40" s="17"/>
      <c r="AB40" s="17"/>
      <c r="AC40" s="17"/>
      <c r="AD40" s="269"/>
      <c r="AE40" s="239"/>
      <c r="AF40" s="72"/>
      <c r="AG40" s="353"/>
      <c r="AH40" s="551"/>
      <c r="AI40" s="447"/>
      <c r="AJ40" s="239"/>
      <c r="AK40" s="239"/>
      <c r="AL40" s="239"/>
      <c r="AM40" s="269"/>
      <c r="AN40" s="17"/>
      <c r="AO40" s="17"/>
      <c r="AP40" s="239"/>
      <c r="AQ40" s="17"/>
      <c r="AR40" s="17"/>
      <c r="AS40" s="17"/>
      <c r="AT40" s="239"/>
      <c r="AU40" s="239"/>
      <c r="AV40" s="239"/>
      <c r="AW40" s="339"/>
      <c r="AX40" s="448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>
      <c r="B41" s="65">
        <f t="shared" si="23"/>
        <v>6</v>
      </c>
      <c r="C41" s="447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353"/>
      <c r="Q41" s="353">
        <v>4</v>
      </c>
      <c r="R41" s="551"/>
      <c r="S41" s="447"/>
      <c r="T41" s="239"/>
      <c r="U41" s="239"/>
      <c r="V41" s="239"/>
      <c r="W41" s="290"/>
      <c r="X41" s="17"/>
      <c r="Y41" s="17"/>
      <c r="Z41" s="17"/>
      <c r="AA41" s="17"/>
      <c r="AB41" s="17"/>
      <c r="AC41" s="17"/>
      <c r="AD41" s="290"/>
      <c r="AE41" s="239"/>
      <c r="AF41" s="353"/>
      <c r="AG41" s="353">
        <v>4</v>
      </c>
      <c r="AH41" s="551"/>
      <c r="AI41" s="447"/>
      <c r="AJ41" s="239"/>
      <c r="AK41" s="239"/>
      <c r="AL41" s="239"/>
      <c r="AM41" s="290"/>
      <c r="AN41" s="17"/>
      <c r="AO41" s="17"/>
      <c r="AP41" s="17"/>
      <c r="AQ41" s="17"/>
      <c r="AR41" s="17"/>
      <c r="AS41" s="17"/>
      <c r="AT41" s="239"/>
      <c r="AU41" s="239"/>
      <c r="AV41" s="239"/>
      <c r="AW41" s="339"/>
      <c r="AX41" s="448"/>
      <c r="AY41" s="65">
        <f t="shared" si="24"/>
        <v>6</v>
      </c>
      <c r="BD41" s="65">
        <f t="shared" ref="BD41:BD54" si="2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CN41" s="440">
        <f t="shared" ref="CN41:CN54" si="2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>
      <c r="B42" s="65">
        <f t="shared" si="23"/>
        <v>7</v>
      </c>
      <c r="C42" s="452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52"/>
      <c r="S42" s="452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52"/>
      <c r="AI42" s="452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40"/>
      <c r="AX42" s="450"/>
      <c r="AY42" s="65">
        <f t="shared" si="24"/>
        <v>7</v>
      </c>
      <c r="BD42" s="65">
        <f t="shared" si="2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CN42" s="440">
        <f t="shared" si="2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>
      <c r="B43" s="65">
        <f t="shared" si="23"/>
        <v>8</v>
      </c>
      <c r="C43" s="447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39"/>
      <c r="P43" s="239"/>
      <c r="Q43" s="239"/>
      <c r="R43" s="448"/>
      <c r="S43" s="546"/>
      <c r="T43" s="353"/>
      <c r="U43" s="353"/>
      <c r="V43" s="239"/>
      <c r="W43" s="285"/>
      <c r="X43" s="17"/>
      <c r="Y43" s="17"/>
      <c r="Z43" s="17"/>
      <c r="AA43" s="17"/>
      <c r="AB43" s="17"/>
      <c r="AC43" s="17"/>
      <c r="AD43" s="285"/>
      <c r="AE43" s="239"/>
      <c r="AF43" s="239"/>
      <c r="AG43" s="239"/>
      <c r="AH43" s="448"/>
      <c r="AI43" s="546"/>
      <c r="AJ43" s="353"/>
      <c r="AK43" s="353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448"/>
      <c r="AY43" s="65">
        <f t="shared" si="24"/>
        <v>8</v>
      </c>
      <c r="BD43" s="65">
        <f t="shared" si="2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CN43" s="440">
        <f t="shared" si="2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>
      <c r="B44" s="65">
        <f t="shared" si="23"/>
        <v>9</v>
      </c>
      <c r="C44" s="447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7"/>
      <c r="Q44" s="239"/>
      <c r="R44" s="448"/>
      <c r="S44" s="547"/>
      <c r="T44" s="353">
        <v>8</v>
      </c>
      <c r="U44" s="136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7"/>
      <c r="AG44" s="239"/>
      <c r="AH44" s="448"/>
      <c r="AI44" s="547"/>
      <c r="AJ44" s="353">
        <v>8</v>
      </c>
      <c r="AK44" s="136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448"/>
      <c r="AY44" s="65">
        <f t="shared" si="24"/>
        <v>9</v>
      </c>
      <c r="BD44" s="65">
        <f t="shared" si="2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CN44" s="440">
        <f t="shared" si="2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>
      <c r="B45" s="65">
        <f t="shared" si="23"/>
        <v>10</v>
      </c>
      <c r="C45" s="447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239"/>
      <c r="Q45" s="239"/>
      <c r="R45" s="448"/>
      <c r="S45" s="547"/>
      <c r="T45" s="353"/>
      <c r="U45" s="353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239"/>
      <c r="AG45" s="239"/>
      <c r="AH45" s="448"/>
      <c r="AI45" s="547"/>
      <c r="AJ45" s="353"/>
      <c r="AK45" s="353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448"/>
      <c r="AY45" s="65">
        <f t="shared" si="24"/>
        <v>10</v>
      </c>
      <c r="BD45" s="65">
        <f t="shared" si="2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CN45" s="440">
        <f t="shared" si="2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>
      <c r="B46" s="65">
        <f t="shared" si="23"/>
        <v>11</v>
      </c>
      <c r="C46" s="447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448"/>
      <c r="S46" s="447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448"/>
      <c r="AI46" s="447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448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CN46" s="440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>
      <c r="B47" s="65">
        <f t="shared" si="23"/>
        <v>12</v>
      </c>
      <c r="C47" s="447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448"/>
      <c r="S47" s="447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448"/>
      <c r="AI47" s="447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448"/>
      <c r="AY47" s="65">
        <f t="shared" si="24"/>
        <v>12</v>
      </c>
      <c r="BD47" s="65">
        <f t="shared" si="2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CN47" s="440">
        <f t="shared" si="2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>
      <c r="B48" s="65">
        <f t="shared" si="23"/>
        <v>13</v>
      </c>
      <c r="C48" s="447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448"/>
      <c r="S48" s="447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448"/>
      <c r="AI48" s="447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448"/>
      <c r="AY48" s="65">
        <f t="shared" si="24"/>
        <v>13</v>
      </c>
      <c r="BD48" s="65">
        <f t="shared" si="2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CN48" s="440">
        <f t="shared" si="2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>
      <c r="B49" s="65">
        <f t="shared" si="23"/>
        <v>14</v>
      </c>
      <c r="C49" s="452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554"/>
      <c r="S49" s="553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554"/>
      <c r="AI49" s="553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450"/>
      <c r="AY49" s="65">
        <f t="shared" si="24"/>
        <v>14</v>
      </c>
      <c r="BD49" s="65">
        <f t="shared" si="2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CN49" s="440">
        <f t="shared" si="2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ht="14.4" thickBot="1">
      <c r="B50" s="65">
        <f t="shared" si="23"/>
        <v>15</v>
      </c>
      <c r="C50" s="453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6"/>
      <c r="S50" s="453"/>
      <c r="T50" s="454"/>
      <c r="U50" s="454"/>
      <c r="V50" s="454"/>
      <c r="W50" s="454"/>
      <c r="X50" s="454"/>
      <c r="Y50" s="454"/>
      <c r="Z50" s="454"/>
      <c r="AA50" s="454"/>
      <c r="AB50" s="454"/>
      <c r="AC50" s="454"/>
      <c r="AD50" s="454"/>
      <c r="AE50" s="454"/>
      <c r="AF50" s="454"/>
      <c r="AG50" s="454"/>
      <c r="AH50" s="456"/>
      <c r="AI50" s="453"/>
      <c r="AJ50" s="454"/>
      <c r="AK50" s="454"/>
      <c r="AL50" s="454"/>
      <c r="AM50" s="454"/>
      <c r="AN50" s="454"/>
      <c r="AO50" s="454"/>
      <c r="AP50" s="454"/>
      <c r="AQ50" s="454"/>
      <c r="AR50" s="454"/>
      <c r="AS50" s="454"/>
      <c r="AT50" s="454"/>
      <c r="AU50" s="454"/>
      <c r="AV50" s="454"/>
      <c r="AW50" s="454"/>
      <c r="AX50" s="456"/>
      <c r="AY50" s="65">
        <f t="shared" si="24"/>
        <v>15</v>
      </c>
      <c r="BD50" s="65">
        <f t="shared" si="2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CN50" s="440">
        <f t="shared" si="2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>
      <c r="B51" s="239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CN51" s="440">
        <f t="shared" si="2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CN52" s="440">
        <f t="shared" si="2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>
      <c r="BD53" s="65">
        <f t="shared" si="2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CN53" s="440">
        <f t="shared" si="2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CN54" s="440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K42" sqref="AK42"/>
    </sheetView>
  </sheetViews>
  <sheetFormatPr defaultColWidth="2.296875" defaultRowHeight="13.8"/>
  <sheetData>
    <row r="2" spans="2:127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9"/>
      <c r="BD2" s="481"/>
      <c r="BE2" s="440">
        <v>0</v>
      </c>
      <c r="BF2" s="440">
        <f t="shared" ref="BF2" si="25">BE2+1</f>
        <v>1</v>
      </c>
      <c r="BG2" s="440">
        <f t="shared" ref="BG2" si="26">BF2+1</f>
        <v>2</v>
      </c>
      <c r="BH2" s="440">
        <f t="shared" ref="BH2" si="27">BG2+1</f>
        <v>3</v>
      </c>
      <c r="BI2" s="440">
        <f t="shared" ref="BI2" si="28">BH2+1</f>
        <v>4</v>
      </c>
      <c r="BJ2" s="440">
        <f t="shared" ref="BJ2" si="29">BI2+1</f>
        <v>5</v>
      </c>
      <c r="BK2" s="440">
        <f t="shared" ref="BK2" si="30">BJ2+1</f>
        <v>6</v>
      </c>
      <c r="BL2" s="440">
        <f t="shared" ref="BL2" si="31">BK2+1</f>
        <v>7</v>
      </c>
      <c r="BM2" s="440">
        <f t="shared" ref="BM2" si="32">BL2+1</f>
        <v>8</v>
      </c>
      <c r="BN2" s="440">
        <f t="shared" ref="BN2" si="33">BM2+1</f>
        <v>9</v>
      </c>
      <c r="BO2" s="440">
        <f t="shared" ref="BO2" si="34">BN2+1</f>
        <v>10</v>
      </c>
      <c r="BP2" s="440">
        <f t="shared" ref="BP2" si="35">BO2+1</f>
        <v>11</v>
      </c>
      <c r="BQ2" s="440">
        <f t="shared" ref="BQ2" si="36">BP2+1</f>
        <v>12</v>
      </c>
      <c r="BR2" s="440">
        <f t="shared" ref="BR2" si="37">BQ2+1</f>
        <v>13</v>
      </c>
      <c r="BS2" s="440">
        <f t="shared" ref="BS2" si="38">BR2+1</f>
        <v>14</v>
      </c>
      <c r="BT2" s="440">
        <f t="shared" ref="BT2" si="39">BS2+1</f>
        <v>15</v>
      </c>
      <c r="BV2" s="481"/>
      <c r="BW2" s="440">
        <v>0</v>
      </c>
      <c r="BX2" s="440">
        <f t="shared" ref="BX2:CL2" si="40">BW2+1</f>
        <v>1</v>
      </c>
      <c r="BY2" s="440">
        <f t="shared" si="40"/>
        <v>2</v>
      </c>
      <c r="BZ2" s="440">
        <f t="shared" si="40"/>
        <v>3</v>
      </c>
      <c r="CA2" s="440">
        <f t="shared" si="40"/>
        <v>4</v>
      </c>
      <c r="CB2" s="440">
        <f t="shared" si="40"/>
        <v>5</v>
      </c>
      <c r="CC2" s="440">
        <f t="shared" si="40"/>
        <v>6</v>
      </c>
      <c r="CD2" s="440">
        <f t="shared" si="40"/>
        <v>7</v>
      </c>
      <c r="CE2" s="440">
        <f t="shared" si="40"/>
        <v>8</v>
      </c>
      <c r="CF2" s="440">
        <f t="shared" si="40"/>
        <v>9</v>
      </c>
      <c r="CG2" s="440">
        <f t="shared" si="40"/>
        <v>10</v>
      </c>
      <c r="CH2" s="440">
        <f t="shared" si="40"/>
        <v>11</v>
      </c>
      <c r="CI2" s="440">
        <f t="shared" si="40"/>
        <v>12</v>
      </c>
      <c r="CJ2" s="440">
        <f t="shared" si="40"/>
        <v>13</v>
      </c>
      <c r="CK2" s="440">
        <f t="shared" si="40"/>
        <v>14</v>
      </c>
      <c r="CL2" s="440">
        <f t="shared" si="40"/>
        <v>15</v>
      </c>
      <c r="CN2" s="481"/>
      <c r="CO2" s="440">
        <v>0</v>
      </c>
      <c r="CP2" s="440">
        <f t="shared" ref="CP2" si="41">CO2+1</f>
        <v>1</v>
      </c>
      <c r="CQ2" s="440">
        <f t="shared" ref="CQ2" si="42">CP2+1</f>
        <v>2</v>
      </c>
      <c r="CR2" s="440">
        <f t="shared" ref="CR2" si="43">CQ2+1</f>
        <v>3</v>
      </c>
      <c r="CS2" s="440">
        <f t="shared" ref="CS2" si="44">CR2+1</f>
        <v>4</v>
      </c>
      <c r="CT2" s="440">
        <f t="shared" ref="CT2" si="45">CS2+1</f>
        <v>5</v>
      </c>
      <c r="CU2" s="440">
        <f t="shared" ref="CU2" si="46">CT2+1</f>
        <v>6</v>
      </c>
      <c r="CV2" s="440">
        <f t="shared" ref="CV2" si="47">CU2+1</f>
        <v>7</v>
      </c>
      <c r="CW2" s="440">
        <f t="shared" ref="CW2" si="48">CV2+1</f>
        <v>8</v>
      </c>
      <c r="CX2" s="440">
        <f t="shared" ref="CX2" si="49">CW2+1</f>
        <v>9</v>
      </c>
      <c r="CY2" s="440">
        <f t="shared" ref="CY2" si="50">CX2+1</f>
        <v>10</v>
      </c>
      <c r="CZ2" s="440">
        <f t="shared" ref="CZ2" si="51">CY2+1</f>
        <v>11</v>
      </c>
      <c r="DA2" s="440">
        <f t="shared" ref="DA2" si="52">CZ2+1</f>
        <v>12</v>
      </c>
      <c r="DB2" s="440">
        <f t="shared" ref="DB2" si="53">DA2+1</f>
        <v>13</v>
      </c>
      <c r="DC2" s="440">
        <f t="shared" ref="DC2" si="54">DB2+1</f>
        <v>14</v>
      </c>
      <c r="DD2" s="440">
        <f t="shared" ref="DD2" si="55">DC2+1</f>
        <v>15</v>
      </c>
      <c r="DF2" s="237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527"/>
      <c r="AI3" s="261"/>
      <c r="AJ3" s="261"/>
      <c r="AK3" s="261"/>
      <c r="AL3" s="261"/>
      <c r="AM3" s="261"/>
      <c r="AN3" s="261"/>
      <c r="AO3" s="261"/>
      <c r="AP3" s="262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528"/>
      <c r="AI4" s="339"/>
      <c r="AJ4" s="339"/>
      <c r="AK4" s="339"/>
      <c r="AL4" s="339"/>
      <c r="AM4" s="339"/>
      <c r="AN4" s="346"/>
      <c r="AO4" s="346"/>
      <c r="AP4" s="522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>
      <c r="B5" s="65">
        <f t="shared" ref="B5:B18" si="57">B4+1</f>
        <v>2</v>
      </c>
      <c r="C5" s="263"/>
      <c r="D5" s="339"/>
      <c r="E5" s="239"/>
      <c r="F5" s="239"/>
      <c r="G5" s="239"/>
      <c r="H5" s="239"/>
      <c r="I5" s="239"/>
      <c r="J5" s="264"/>
      <c r="K5" s="239"/>
      <c r="L5" s="239"/>
      <c r="M5" s="239"/>
      <c r="N5" s="234"/>
      <c r="O5" s="239"/>
      <c r="P5" s="239"/>
      <c r="Q5" s="239"/>
      <c r="R5" s="529"/>
      <c r="S5" s="239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529"/>
      <c r="AI5" s="239"/>
      <c r="AJ5" s="239"/>
      <c r="AK5" s="239"/>
      <c r="AL5" s="239"/>
      <c r="AM5" s="234"/>
      <c r="AN5" s="239"/>
      <c r="AO5" s="239"/>
      <c r="AP5" s="239"/>
      <c r="AQ5" s="260"/>
      <c r="AR5" s="261"/>
      <c r="AS5" s="261"/>
      <c r="AT5" s="261"/>
      <c r="AU5" s="261"/>
      <c r="AV5" s="262"/>
      <c r="AW5" s="339"/>
      <c r="AX5" s="264"/>
      <c r="AY5" s="65">
        <f t="shared" ref="AY5:AY18" si="58">AY4+1</f>
        <v>2</v>
      </c>
      <c r="BD5" s="440">
        <f t="shared" ref="BD5:BD18" si="5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6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6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6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>
      <c r="B6" s="65">
        <f t="shared" si="57"/>
        <v>3</v>
      </c>
      <c r="C6" s="263"/>
      <c r="D6" s="339"/>
      <c r="E6" s="239"/>
      <c r="F6" s="239"/>
      <c r="G6" s="239"/>
      <c r="H6" s="239"/>
      <c r="I6" s="239"/>
      <c r="J6" s="264"/>
      <c r="K6" s="239"/>
      <c r="L6" s="239"/>
      <c r="M6" s="239"/>
      <c r="N6" s="234"/>
      <c r="O6" s="239"/>
      <c r="P6" s="239"/>
      <c r="Q6" s="239"/>
      <c r="R6" s="529"/>
      <c r="S6" s="239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529"/>
      <c r="AI6" s="239"/>
      <c r="AJ6" s="239"/>
      <c r="AK6" s="239"/>
      <c r="AL6" s="239"/>
      <c r="AM6" s="234"/>
      <c r="AN6" s="239"/>
      <c r="AO6" s="239"/>
      <c r="AP6" s="239"/>
      <c r="AQ6" s="263"/>
      <c r="AR6" s="239"/>
      <c r="AS6" s="239"/>
      <c r="AT6" s="239"/>
      <c r="AU6" s="239"/>
      <c r="AV6" s="264"/>
      <c r="AW6" s="339"/>
      <c r="AX6" s="264"/>
      <c r="AY6" s="65">
        <f t="shared" si="58"/>
        <v>3</v>
      </c>
      <c r="BD6" s="440">
        <f t="shared" si="5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6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6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6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>
      <c r="B7" s="65">
        <f t="shared" si="57"/>
        <v>4</v>
      </c>
      <c r="C7" s="263"/>
      <c r="D7" s="339"/>
      <c r="E7" s="239"/>
      <c r="F7" s="239"/>
      <c r="G7" s="353"/>
      <c r="H7" s="40"/>
      <c r="I7" s="212"/>
      <c r="J7" s="26"/>
      <c r="K7" s="353"/>
      <c r="L7" s="72"/>
      <c r="M7" s="72"/>
      <c r="N7" s="234"/>
      <c r="O7" s="353"/>
      <c r="P7" s="72"/>
      <c r="Q7" s="72"/>
      <c r="R7" s="529"/>
      <c r="S7" s="239"/>
      <c r="T7" s="353"/>
      <c r="U7" s="72"/>
      <c r="V7" s="72"/>
      <c r="W7" s="234"/>
      <c r="X7" s="328"/>
      <c r="Y7" s="328"/>
      <c r="Z7" s="328"/>
      <c r="AA7" s="353"/>
      <c r="AB7" s="72"/>
      <c r="AC7" s="72"/>
      <c r="AD7" s="234"/>
      <c r="AE7" s="353"/>
      <c r="AF7" s="72"/>
      <c r="AG7" s="72"/>
      <c r="AH7" s="529"/>
      <c r="AI7" s="239"/>
      <c r="AJ7" s="353"/>
      <c r="AK7" s="72"/>
      <c r="AL7" s="72"/>
      <c r="AM7" s="234"/>
      <c r="AN7" s="328"/>
      <c r="AO7" s="328"/>
      <c r="AP7" s="328"/>
      <c r="AQ7" s="16"/>
      <c r="AR7" s="136"/>
      <c r="AS7" s="40"/>
      <c r="AT7" s="72"/>
      <c r="AU7" s="239"/>
      <c r="AV7" s="264"/>
      <c r="AW7" s="339"/>
      <c r="AX7" s="264"/>
      <c r="AY7" s="65">
        <f t="shared" si="58"/>
        <v>4</v>
      </c>
      <c r="BD7" s="440">
        <f t="shared" si="5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6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6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6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>
      <c r="B8" s="65">
        <f t="shared" si="57"/>
        <v>5</v>
      </c>
      <c r="C8" s="263"/>
      <c r="D8" s="339"/>
      <c r="E8" s="239"/>
      <c r="F8" s="239"/>
      <c r="G8" s="72"/>
      <c r="H8" s="40" t="s">
        <v>725</v>
      </c>
      <c r="I8" s="212"/>
      <c r="J8" s="264"/>
      <c r="K8" s="40"/>
      <c r="L8" s="40" t="s">
        <v>717</v>
      </c>
      <c r="M8" s="40"/>
      <c r="N8" s="234"/>
      <c r="O8" s="72"/>
      <c r="P8" s="72" t="s">
        <v>425</v>
      </c>
      <c r="Q8" s="72"/>
      <c r="R8" s="529"/>
      <c r="S8" s="239"/>
      <c r="T8" s="72"/>
      <c r="U8" s="72" t="s">
        <v>388</v>
      </c>
      <c r="V8" s="72"/>
      <c r="W8" s="234"/>
      <c r="X8" s="221"/>
      <c r="Y8" s="221" t="s">
        <v>424</v>
      </c>
      <c r="Z8" s="328"/>
      <c r="AA8" s="40"/>
      <c r="AB8" s="40" t="s">
        <v>717</v>
      </c>
      <c r="AC8" s="40"/>
      <c r="AD8" s="234"/>
      <c r="AE8" s="72"/>
      <c r="AF8" s="72" t="s">
        <v>425</v>
      </c>
      <c r="AG8" s="72"/>
      <c r="AH8" s="529"/>
      <c r="AI8" s="239"/>
      <c r="AJ8" s="72"/>
      <c r="AK8" s="72" t="s">
        <v>388</v>
      </c>
      <c r="AL8" s="72"/>
      <c r="AM8" s="234"/>
      <c r="AN8" s="221"/>
      <c r="AO8" s="221" t="s">
        <v>424</v>
      </c>
      <c r="AP8" s="328"/>
      <c r="AQ8" s="16"/>
      <c r="AR8" s="40"/>
      <c r="AS8" s="40" t="s">
        <v>365</v>
      </c>
      <c r="AT8" s="72"/>
      <c r="AU8" s="239"/>
      <c r="AV8" s="264"/>
      <c r="AW8" s="346"/>
      <c r="AX8" s="264"/>
      <c r="AY8" s="65">
        <f t="shared" si="58"/>
        <v>5</v>
      </c>
      <c r="BD8" s="440">
        <f t="shared" si="5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6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6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6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>
      <c r="B9" s="65">
        <f t="shared" si="57"/>
        <v>6</v>
      </c>
      <c r="C9" s="263"/>
      <c r="D9" s="339"/>
      <c r="E9" s="239"/>
      <c r="F9" s="239"/>
      <c r="G9" s="72"/>
      <c r="H9" s="40"/>
      <c r="I9" s="212"/>
      <c r="J9" s="26"/>
      <c r="K9" s="40"/>
      <c r="L9" s="40"/>
      <c r="M9" s="40"/>
      <c r="N9" s="234"/>
      <c r="O9" s="72"/>
      <c r="P9" s="72"/>
      <c r="Q9" s="72"/>
      <c r="R9" s="529"/>
      <c r="S9" s="239"/>
      <c r="T9" s="72"/>
      <c r="U9" s="72"/>
      <c r="V9" s="72"/>
      <c r="W9" s="234"/>
      <c r="X9" s="221"/>
      <c r="Y9" s="221"/>
      <c r="Z9" s="221"/>
      <c r="AA9" s="40"/>
      <c r="AB9" s="40"/>
      <c r="AC9" s="40"/>
      <c r="AD9" s="234"/>
      <c r="AE9" s="72"/>
      <c r="AF9" s="72"/>
      <c r="AG9" s="72"/>
      <c r="AH9" s="529"/>
      <c r="AI9" s="239"/>
      <c r="AJ9" s="72"/>
      <c r="AK9" s="72"/>
      <c r="AL9" s="72"/>
      <c r="AM9" s="234"/>
      <c r="AN9" s="221"/>
      <c r="AO9" s="221"/>
      <c r="AP9" s="221"/>
      <c r="AQ9" s="16"/>
      <c r="AR9" s="212"/>
      <c r="AS9" s="212"/>
      <c r="AT9" s="287"/>
      <c r="AU9" s="239"/>
      <c r="AV9" s="264"/>
      <c r="AW9" s="346"/>
      <c r="AX9" s="264"/>
      <c r="AY9" s="65">
        <f t="shared" si="58"/>
        <v>6</v>
      </c>
      <c r="BD9" s="440">
        <f t="shared" si="5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6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6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6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>
      <c r="B10" s="65">
        <f t="shared" si="57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30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30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5"/>
      <c r="AX10" s="26"/>
      <c r="AY10" s="65">
        <f t="shared" si="58"/>
        <v>7</v>
      </c>
      <c r="BD10" s="440">
        <f t="shared" si="5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6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>
      <c r="B11" s="65">
        <f t="shared" si="57"/>
        <v>8</v>
      </c>
      <c r="C11" s="263"/>
      <c r="D11" s="346"/>
      <c r="E11" s="239"/>
      <c r="F11" s="239"/>
      <c r="G11" s="328"/>
      <c r="H11" s="221"/>
      <c r="I11" s="221"/>
      <c r="J11" s="17"/>
      <c r="K11" s="25"/>
      <c r="L11" s="20"/>
      <c r="M11" s="20"/>
      <c r="N11" s="283"/>
      <c r="O11" s="261"/>
      <c r="P11" s="261"/>
      <c r="Q11" s="261"/>
      <c r="R11" s="262"/>
      <c r="S11" s="74"/>
      <c r="T11" s="353"/>
      <c r="U11" s="353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261"/>
      <c r="AG11" s="261"/>
      <c r="AH11" s="262"/>
      <c r="AI11" s="74"/>
      <c r="AJ11" s="353"/>
      <c r="AK11" s="353"/>
      <c r="AL11" s="239"/>
      <c r="AM11" s="285"/>
      <c r="AN11" s="17"/>
      <c r="AO11" s="17"/>
      <c r="AP11" s="17"/>
      <c r="AQ11" s="16"/>
      <c r="AR11" s="136"/>
      <c r="AS11" s="40"/>
      <c r="AT11" s="72"/>
      <c r="AU11" s="239"/>
      <c r="AV11" s="239"/>
      <c r="AW11" s="366"/>
      <c r="AX11" s="262"/>
      <c r="AY11" s="65">
        <f t="shared" si="58"/>
        <v>8</v>
      </c>
      <c r="BD11" s="440">
        <f t="shared" si="5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6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6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6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>
      <c r="B12" s="65">
        <f t="shared" si="57"/>
        <v>9</v>
      </c>
      <c r="C12" s="263"/>
      <c r="D12" s="346"/>
      <c r="E12" s="239"/>
      <c r="F12" s="239"/>
      <c r="G12" s="328"/>
      <c r="H12" s="221" t="s">
        <v>724</v>
      </c>
      <c r="I12" s="221"/>
      <c r="J12" s="17"/>
      <c r="K12" s="16"/>
      <c r="L12" s="17"/>
      <c r="M12" s="17"/>
      <c r="N12" s="290"/>
      <c r="O12" s="17"/>
      <c r="P12" s="17"/>
      <c r="Q12" s="239"/>
      <c r="R12" s="264"/>
      <c r="S12" s="412"/>
      <c r="T12" s="353">
        <v>8</v>
      </c>
      <c r="U12" s="136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7"/>
      <c r="AG12" s="239"/>
      <c r="AH12" s="264"/>
      <c r="AI12" s="412"/>
      <c r="AJ12" s="353">
        <v>8</v>
      </c>
      <c r="AK12" s="136"/>
      <c r="AL12" s="17"/>
      <c r="AM12" s="214"/>
      <c r="AN12" s="17"/>
      <c r="AO12" s="17"/>
      <c r="AP12" s="17"/>
      <c r="AQ12" s="16"/>
      <c r="AR12" s="40"/>
      <c r="AS12" s="40" t="s">
        <v>260</v>
      </c>
      <c r="AT12" s="72"/>
      <c r="AU12" s="239"/>
      <c r="AV12" s="239"/>
      <c r="AW12" s="339"/>
      <c r="AX12" s="264"/>
      <c r="AY12" s="65">
        <f t="shared" si="58"/>
        <v>9</v>
      </c>
      <c r="BD12" s="440">
        <f t="shared" si="5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6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6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6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>
      <c r="B13" s="65">
        <f t="shared" si="57"/>
        <v>10</v>
      </c>
      <c r="C13" s="263"/>
      <c r="D13" s="346"/>
      <c r="E13" s="239"/>
      <c r="F13" s="239"/>
      <c r="G13" s="328"/>
      <c r="H13" s="328"/>
      <c r="I13" s="328"/>
      <c r="J13" s="239"/>
      <c r="K13" s="263"/>
      <c r="L13" s="239"/>
      <c r="M13" s="239"/>
      <c r="N13" s="269"/>
      <c r="O13" s="239"/>
      <c r="P13" s="239"/>
      <c r="Q13" s="239"/>
      <c r="R13" s="264"/>
      <c r="S13" s="412"/>
      <c r="T13" s="353"/>
      <c r="U13" s="353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239"/>
      <c r="AG13" s="239"/>
      <c r="AH13" s="264"/>
      <c r="AI13" s="412"/>
      <c r="AJ13" s="353"/>
      <c r="AK13" s="353"/>
      <c r="AL13" s="239"/>
      <c r="AM13" s="269"/>
      <c r="AN13" s="239"/>
      <c r="AO13" s="239"/>
      <c r="AP13" s="239"/>
      <c r="AQ13" s="263"/>
      <c r="AR13" s="72"/>
      <c r="AS13" s="72"/>
      <c r="AT13" s="72"/>
      <c r="AU13" s="239"/>
      <c r="AV13" s="239"/>
      <c r="AW13" s="339"/>
      <c r="AX13" s="264"/>
      <c r="AY13" s="65">
        <f t="shared" si="58"/>
        <v>10</v>
      </c>
      <c r="BD13" s="440">
        <f t="shared" si="5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6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6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6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>
      <c r="B14" s="65">
        <f t="shared" si="57"/>
        <v>11</v>
      </c>
      <c r="C14" s="263"/>
      <c r="D14" s="339"/>
      <c r="E14" s="234"/>
      <c r="F14" s="234"/>
      <c r="G14" s="234"/>
      <c r="H14" s="234"/>
      <c r="I14" s="234"/>
      <c r="J14" s="234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326"/>
      <c r="AR14" s="234"/>
      <c r="AS14" s="234"/>
      <c r="AT14" s="234"/>
      <c r="AU14" s="234"/>
      <c r="AV14" s="234"/>
      <c r="AW14" s="339"/>
      <c r="AX14" s="264"/>
      <c r="AY14" s="65">
        <f t="shared" si="58"/>
        <v>11</v>
      </c>
      <c r="BD14" s="440">
        <f t="shared" si="5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6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6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6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>
      <c r="B15" s="65">
        <f t="shared" si="57"/>
        <v>12</v>
      </c>
      <c r="C15" s="263"/>
      <c r="D15" s="339"/>
      <c r="E15" s="239"/>
      <c r="F15" s="239"/>
      <c r="G15" s="353"/>
      <c r="H15" s="72"/>
      <c r="I15" s="72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63"/>
      <c r="AR15" s="353"/>
      <c r="AS15" s="72"/>
      <c r="AT15" s="72"/>
      <c r="AU15" s="239"/>
      <c r="AV15" s="239"/>
      <c r="AW15" s="339"/>
      <c r="AX15" s="264"/>
      <c r="AY15" s="65">
        <f t="shared" si="58"/>
        <v>12</v>
      </c>
      <c r="BD15" s="440">
        <f t="shared" si="5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6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6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6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>
      <c r="B16" s="65">
        <f t="shared" si="57"/>
        <v>13</v>
      </c>
      <c r="C16" s="263"/>
      <c r="D16" s="339"/>
      <c r="E16" s="239"/>
      <c r="F16" s="239"/>
      <c r="G16" s="72"/>
      <c r="H16" s="72" t="s">
        <v>675</v>
      </c>
      <c r="I16" s="72"/>
      <c r="J16" s="239"/>
      <c r="K16" s="74"/>
      <c r="L16" s="353"/>
      <c r="M16" s="353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239"/>
      <c r="Y16" s="239"/>
      <c r="Z16" s="239"/>
      <c r="AA16" s="74"/>
      <c r="AB16" s="353"/>
      <c r="AC16" s="353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239"/>
      <c r="AO16" s="239"/>
      <c r="AP16" s="239"/>
      <c r="AQ16" s="263"/>
      <c r="AR16" s="72"/>
      <c r="AS16" s="72" t="s">
        <v>417</v>
      </c>
      <c r="AT16" s="72"/>
      <c r="AU16" s="239"/>
      <c r="AV16" s="239"/>
      <c r="AW16" s="339"/>
      <c r="AX16" s="264"/>
      <c r="AY16" s="65">
        <f t="shared" si="58"/>
        <v>13</v>
      </c>
      <c r="BD16" s="440">
        <f t="shared" si="5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6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6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6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>
      <c r="B17" s="65">
        <f t="shared" si="57"/>
        <v>14</v>
      </c>
      <c r="C17" s="16"/>
      <c r="D17" s="340"/>
      <c r="E17" s="239"/>
      <c r="F17" s="239"/>
      <c r="G17" s="72"/>
      <c r="H17" s="40"/>
      <c r="I17" s="40"/>
      <c r="J17" s="17"/>
      <c r="K17" s="410"/>
      <c r="L17" s="136">
        <v>6</v>
      </c>
      <c r="M17" s="136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7"/>
      <c r="Y17" s="17"/>
      <c r="Z17" s="17"/>
      <c r="AA17" s="410"/>
      <c r="AB17" s="136">
        <v>6</v>
      </c>
      <c r="AC17" s="136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7"/>
      <c r="AO17" s="17"/>
      <c r="AP17" s="17"/>
      <c r="AQ17" s="16"/>
      <c r="AR17" s="40"/>
      <c r="AS17" s="40"/>
      <c r="AT17" s="72"/>
      <c r="AU17" s="239"/>
      <c r="AV17" s="239"/>
      <c r="AW17" s="340"/>
      <c r="AX17" s="26"/>
      <c r="AY17" s="65">
        <f t="shared" si="58"/>
        <v>14</v>
      </c>
      <c r="BD17" s="440">
        <f t="shared" si="5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6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6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6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4.4" thickBot="1">
      <c r="B18" s="65">
        <f t="shared" si="57"/>
        <v>15</v>
      </c>
      <c r="C18" s="531"/>
      <c r="D18" s="532"/>
      <c r="E18" s="533"/>
      <c r="F18" s="533"/>
      <c r="G18" s="533"/>
      <c r="H18" s="533"/>
      <c r="I18" s="533"/>
      <c r="J18" s="533"/>
      <c r="K18" s="501"/>
      <c r="L18" s="494"/>
      <c r="M18" s="494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22"/>
      <c r="Y18" s="22"/>
      <c r="Z18" s="22"/>
      <c r="AA18" s="501"/>
      <c r="AB18" s="494"/>
      <c r="AC18" s="494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40"/>
      <c r="AX18" s="26"/>
      <c r="AY18" s="65">
        <f t="shared" si="58"/>
        <v>15</v>
      </c>
      <c r="BD18" s="440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4.4" thickTop="1">
      <c r="B19" s="65">
        <v>0</v>
      </c>
      <c r="C19" s="263"/>
      <c r="D19" s="339"/>
      <c r="E19" s="239"/>
      <c r="F19" s="239"/>
      <c r="G19" s="239"/>
      <c r="H19" s="239"/>
      <c r="I19" s="239"/>
      <c r="J19" s="264"/>
      <c r="K19" s="261"/>
      <c r="L19" s="261"/>
      <c r="M19" s="261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68"/>
      <c r="Y19" s="495"/>
      <c r="Z19" s="500"/>
      <c r="AA19" s="261"/>
      <c r="AB19" s="261"/>
      <c r="AC19" s="261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68"/>
      <c r="AO19" s="495"/>
      <c r="AP19" s="500"/>
      <c r="AQ19" s="534"/>
      <c r="AR19" s="534"/>
      <c r="AS19" s="534"/>
      <c r="AT19" s="534"/>
      <c r="AU19" s="534"/>
      <c r="AV19" s="534"/>
      <c r="AW19" s="535"/>
      <c r="AX19" s="53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>
      <c r="B20" s="65">
        <f>B19+1</f>
        <v>1</v>
      </c>
      <c r="C20" s="263"/>
      <c r="D20" s="339"/>
      <c r="E20" s="239"/>
      <c r="F20" s="239"/>
      <c r="G20" s="353"/>
      <c r="H20" s="72"/>
      <c r="I20" s="72"/>
      <c r="J20" s="264"/>
      <c r="K20" s="239"/>
      <c r="L20" s="239"/>
      <c r="M20" s="239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353"/>
      <c r="Y20" s="353">
        <v>2</v>
      </c>
      <c r="Z20" s="411"/>
      <c r="AA20" s="239"/>
      <c r="AB20" s="239"/>
      <c r="AC20" s="239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353"/>
      <c r="AO20" s="353">
        <v>2</v>
      </c>
      <c r="AP20" s="411"/>
      <c r="AQ20" s="239"/>
      <c r="AR20" s="353"/>
      <c r="AS20" s="72"/>
      <c r="AT20" s="72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" si="63">BE20+1</f>
        <v>1</v>
      </c>
      <c r="BG20" s="440">
        <f t="shared" ref="BG20" si="64">BF20+1</f>
        <v>2</v>
      </c>
      <c r="BH20" s="440">
        <f t="shared" ref="BH20" si="65">BG20+1</f>
        <v>3</v>
      </c>
      <c r="BI20" s="440">
        <f t="shared" ref="BI20" si="66">BH20+1</f>
        <v>4</v>
      </c>
      <c r="BJ20" s="440">
        <f t="shared" ref="BJ20" si="67">BI20+1</f>
        <v>5</v>
      </c>
      <c r="BK20" s="440">
        <f t="shared" ref="BK20" si="68">BJ20+1</f>
        <v>6</v>
      </c>
      <c r="BL20" s="440">
        <f t="shared" ref="BL20" si="69">BK20+1</f>
        <v>7</v>
      </c>
      <c r="BM20" s="440">
        <f t="shared" ref="BM20" si="70">BL20+1</f>
        <v>8</v>
      </c>
      <c r="BN20" s="440">
        <f t="shared" ref="BN20" si="71">BM20+1</f>
        <v>9</v>
      </c>
      <c r="BO20" s="440">
        <f t="shared" ref="BO20" si="72">BN20+1</f>
        <v>10</v>
      </c>
      <c r="BP20" s="440">
        <f t="shared" ref="BP20" si="73">BO20+1</f>
        <v>11</v>
      </c>
      <c r="BQ20" s="440">
        <f t="shared" ref="BQ20" si="74">BP20+1</f>
        <v>12</v>
      </c>
      <c r="BR20" s="440">
        <f t="shared" ref="BR20" si="75">BQ20+1</f>
        <v>13</v>
      </c>
      <c r="BS20" s="440">
        <f t="shared" ref="BS20" si="76">BR20+1</f>
        <v>14</v>
      </c>
      <c r="BT20" s="440">
        <f t="shared" ref="BT20" si="77">BS20+1</f>
        <v>15</v>
      </c>
      <c r="BU20" s="34"/>
      <c r="BV20" s="481"/>
      <c r="BW20" s="440">
        <v>0</v>
      </c>
      <c r="BX20" s="440">
        <f t="shared" ref="BX20:CL20" si="78">BW20+1</f>
        <v>1</v>
      </c>
      <c r="BY20" s="440">
        <f t="shared" si="78"/>
        <v>2</v>
      </c>
      <c r="BZ20" s="440">
        <f t="shared" si="78"/>
        <v>3</v>
      </c>
      <c r="CA20" s="440">
        <f t="shared" si="78"/>
        <v>4</v>
      </c>
      <c r="CB20" s="440">
        <f t="shared" si="78"/>
        <v>5</v>
      </c>
      <c r="CC20" s="440">
        <f t="shared" si="78"/>
        <v>6</v>
      </c>
      <c r="CD20" s="440">
        <f t="shared" si="78"/>
        <v>7</v>
      </c>
      <c r="CE20" s="440">
        <f t="shared" si="78"/>
        <v>8</v>
      </c>
      <c r="CF20" s="440">
        <f t="shared" si="78"/>
        <v>9</v>
      </c>
      <c r="CG20" s="440">
        <f t="shared" si="78"/>
        <v>10</v>
      </c>
      <c r="CH20" s="440">
        <f t="shared" si="78"/>
        <v>11</v>
      </c>
      <c r="CI20" s="440">
        <f t="shared" si="78"/>
        <v>12</v>
      </c>
      <c r="CJ20" s="440">
        <f t="shared" si="78"/>
        <v>13</v>
      </c>
      <c r="CK20" s="440">
        <f t="shared" si="78"/>
        <v>14</v>
      </c>
      <c r="CL20" s="440">
        <f t="shared" si="78"/>
        <v>15</v>
      </c>
      <c r="CN20" s="481"/>
      <c r="CO20" s="440">
        <v>0</v>
      </c>
      <c r="CP20" s="440">
        <f t="shared" ref="CP20" si="79">CO20+1</f>
        <v>1</v>
      </c>
      <c r="CQ20" s="440">
        <f t="shared" ref="CQ20" si="80">CP20+1</f>
        <v>2</v>
      </c>
      <c r="CR20" s="440">
        <f t="shared" ref="CR20" si="81">CQ20+1</f>
        <v>3</v>
      </c>
      <c r="CS20" s="440">
        <f t="shared" ref="CS20" si="82">CR20+1</f>
        <v>4</v>
      </c>
      <c r="CT20" s="440">
        <f t="shared" ref="CT20" si="83">CS20+1</f>
        <v>5</v>
      </c>
      <c r="CU20" s="440">
        <f t="shared" ref="CU20" si="84">CT20+1</f>
        <v>6</v>
      </c>
      <c r="CV20" s="440">
        <f t="shared" ref="CV20" si="85">CU20+1</f>
        <v>7</v>
      </c>
      <c r="CW20" s="440">
        <f t="shared" ref="CW20" si="86">CV20+1</f>
        <v>8</v>
      </c>
      <c r="CX20" s="440">
        <f t="shared" ref="CX20" si="87">CW20+1</f>
        <v>9</v>
      </c>
      <c r="CY20" s="440">
        <f t="shared" ref="CY20" si="88">CX20+1</f>
        <v>10</v>
      </c>
      <c r="CZ20" s="440">
        <f t="shared" ref="CZ20" si="89">CY20+1</f>
        <v>11</v>
      </c>
      <c r="DA20" s="440">
        <f t="shared" ref="DA20" si="90">CZ20+1</f>
        <v>12</v>
      </c>
      <c r="DB20" s="440">
        <f t="shared" ref="DB20" si="91">DA20+1</f>
        <v>13</v>
      </c>
      <c r="DC20" s="440">
        <f t="shared" ref="DC20" si="92">DB20+1</f>
        <v>14</v>
      </c>
      <c r="DD20" s="440">
        <f t="shared" ref="DD20" si="93">DC20+1</f>
        <v>15</v>
      </c>
      <c r="DF20" s="237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>
      <c r="B21" s="65">
        <f t="shared" ref="B21:B34" si="95">B20+1</f>
        <v>2</v>
      </c>
      <c r="C21" s="263"/>
      <c r="D21" s="339"/>
      <c r="E21" s="239"/>
      <c r="F21" s="239"/>
      <c r="G21" s="72"/>
      <c r="H21" s="72" t="s">
        <v>261</v>
      </c>
      <c r="I21" s="72"/>
      <c r="J21" s="264"/>
      <c r="K21" s="239"/>
      <c r="L21" s="239"/>
      <c r="M21" s="239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353"/>
      <c r="Y21" s="353"/>
      <c r="Z21" s="411"/>
      <c r="AA21" s="239"/>
      <c r="AB21" s="239"/>
      <c r="AC21" s="239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353"/>
      <c r="AO21" s="353"/>
      <c r="AP21" s="411"/>
      <c r="AQ21" s="239"/>
      <c r="AR21" s="72"/>
      <c r="AS21" s="72" t="s">
        <v>718</v>
      </c>
      <c r="AT21" s="72"/>
      <c r="AU21" s="239"/>
      <c r="AV21" s="239"/>
      <c r="AW21" s="339"/>
      <c r="AX21" s="264"/>
      <c r="AY21" s="65">
        <f t="shared" ref="AY21:AY34" si="96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>
      <c r="B22" s="65">
        <f t="shared" si="95"/>
        <v>3</v>
      </c>
      <c r="C22" s="263"/>
      <c r="D22" s="339"/>
      <c r="E22" s="239"/>
      <c r="F22" s="239"/>
      <c r="G22" s="72"/>
      <c r="H22" s="72"/>
      <c r="I22" s="72"/>
      <c r="J22" s="264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72"/>
      <c r="AS22" s="72"/>
      <c r="AT22" s="72"/>
      <c r="AU22" s="239"/>
      <c r="AV22" s="239"/>
      <c r="AW22" s="339"/>
      <c r="AX22" s="264"/>
      <c r="AY22" s="65">
        <f t="shared" si="96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>
      <c r="B23" s="65">
        <f t="shared" si="95"/>
        <v>4</v>
      </c>
      <c r="C23" s="263"/>
      <c r="D23" s="339"/>
      <c r="E23" s="234"/>
      <c r="F23" s="234"/>
      <c r="G23" s="234"/>
      <c r="H23" s="116"/>
      <c r="I23" s="116"/>
      <c r="J23" s="118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16"/>
      <c r="AR23" s="116"/>
      <c r="AS23" s="116"/>
      <c r="AT23" s="234"/>
      <c r="AU23" s="234"/>
      <c r="AV23" s="234"/>
      <c r="AW23" s="339"/>
      <c r="AX23" s="264"/>
      <c r="AY23" s="65">
        <f t="shared" si="96"/>
        <v>4</v>
      </c>
      <c r="BD23" s="440">
        <f t="shared" ref="BD23:BD36" si="97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98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99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100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>
      <c r="B24" s="65">
        <f t="shared" si="95"/>
        <v>5</v>
      </c>
      <c r="C24" s="263"/>
      <c r="D24" s="339"/>
      <c r="E24" s="239"/>
      <c r="F24" s="239"/>
      <c r="G24" s="353"/>
      <c r="H24" s="40"/>
      <c r="I24" s="40"/>
      <c r="J24" s="264"/>
      <c r="K24" s="17"/>
      <c r="L24" s="17"/>
      <c r="M24" s="17"/>
      <c r="N24" s="269"/>
      <c r="O24" s="239"/>
      <c r="P24" s="72"/>
      <c r="Q24" s="353"/>
      <c r="R24" s="411"/>
      <c r="S24" s="263"/>
      <c r="T24" s="239"/>
      <c r="U24" s="239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72"/>
      <c r="AG24" s="353"/>
      <c r="AH24" s="411"/>
      <c r="AI24" s="263"/>
      <c r="AJ24" s="239"/>
      <c r="AK24" s="239"/>
      <c r="AL24" s="239"/>
      <c r="AM24" s="269"/>
      <c r="AN24" s="17"/>
      <c r="AO24" s="17"/>
      <c r="AP24" s="264"/>
      <c r="AQ24" s="17"/>
      <c r="AR24" s="562"/>
      <c r="AS24" s="562"/>
      <c r="AT24" s="510"/>
      <c r="AU24" s="239"/>
      <c r="AV24" s="239"/>
      <c r="AW24" s="346"/>
      <c r="AX24" s="264"/>
      <c r="AY24" s="65">
        <f t="shared" si="96"/>
        <v>5</v>
      </c>
      <c r="BD24" s="440">
        <f t="shared" si="97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98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99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100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>
      <c r="B25" s="65">
        <f t="shared" si="95"/>
        <v>6</v>
      </c>
      <c r="C25" s="263"/>
      <c r="D25" s="339"/>
      <c r="E25" s="239"/>
      <c r="F25" s="239"/>
      <c r="G25" s="72"/>
      <c r="H25" s="40" t="s">
        <v>723</v>
      </c>
      <c r="I25" s="40"/>
      <c r="J25" s="26"/>
      <c r="K25" s="17"/>
      <c r="L25" s="17"/>
      <c r="M25" s="17"/>
      <c r="N25" s="290"/>
      <c r="O25" s="239"/>
      <c r="P25" s="353"/>
      <c r="Q25" s="353">
        <v>4</v>
      </c>
      <c r="R25" s="411"/>
      <c r="S25" s="263"/>
      <c r="T25" s="239"/>
      <c r="U25" s="239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353"/>
      <c r="AG25" s="353">
        <v>4</v>
      </c>
      <c r="AH25" s="411"/>
      <c r="AI25" s="263"/>
      <c r="AJ25" s="239"/>
      <c r="AK25" s="239"/>
      <c r="AL25" s="239"/>
      <c r="AM25" s="290"/>
      <c r="AN25" s="17"/>
      <c r="AO25" s="17"/>
      <c r="AP25" s="26"/>
      <c r="AQ25" s="17"/>
      <c r="AR25" s="562"/>
      <c r="AS25" s="562" t="s">
        <v>719</v>
      </c>
      <c r="AT25" s="510"/>
      <c r="AU25" s="239"/>
      <c r="AV25" s="239"/>
      <c r="AW25" s="346"/>
      <c r="AX25" s="264"/>
      <c r="AY25" s="65">
        <f t="shared" si="96"/>
        <v>6</v>
      </c>
      <c r="BD25" s="440">
        <f t="shared" si="97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98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99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100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>
      <c r="B26" s="65">
        <f t="shared" si="95"/>
        <v>7</v>
      </c>
      <c r="C26" s="16"/>
      <c r="D26" s="340"/>
      <c r="E26" s="239"/>
      <c r="F26" s="239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5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5"/>
      <c r="AI26" s="32"/>
      <c r="AJ26" s="22"/>
      <c r="AK26" s="22"/>
      <c r="AL26" s="22"/>
      <c r="AM26" s="162"/>
      <c r="AN26" s="22"/>
      <c r="AO26" s="22"/>
      <c r="AP26" s="33"/>
      <c r="AQ26" s="17"/>
      <c r="AR26" s="562"/>
      <c r="AS26" s="562"/>
      <c r="AT26" s="510"/>
      <c r="AU26" s="239"/>
      <c r="AV26" s="239"/>
      <c r="AW26" s="345"/>
      <c r="AX26" s="26"/>
      <c r="AY26" s="65">
        <f t="shared" si="96"/>
        <v>7</v>
      </c>
      <c r="BD26" s="440">
        <f t="shared" si="97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98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99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100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>
      <c r="B27" s="65">
        <f t="shared" si="95"/>
        <v>8</v>
      </c>
      <c r="C27" s="263"/>
      <c r="D27" s="346"/>
      <c r="E27" s="239"/>
      <c r="F27" s="239"/>
      <c r="G27" s="328"/>
      <c r="H27" s="221"/>
      <c r="I27" s="221"/>
      <c r="J27" s="17"/>
      <c r="K27" s="25"/>
      <c r="L27" s="20"/>
      <c r="M27" s="20"/>
      <c r="N27" s="283"/>
      <c r="O27" s="261"/>
      <c r="P27" s="261"/>
      <c r="Q27" s="261"/>
      <c r="R27" s="262"/>
      <c r="S27" s="74"/>
      <c r="T27" s="353"/>
      <c r="U27" s="353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261"/>
      <c r="AG27" s="261"/>
      <c r="AH27" s="262"/>
      <c r="AI27" s="74"/>
      <c r="AJ27" s="353"/>
      <c r="AK27" s="353"/>
      <c r="AL27" s="239"/>
      <c r="AM27" s="285"/>
      <c r="AN27" s="17"/>
      <c r="AO27" s="17"/>
      <c r="AP27" s="17"/>
      <c r="AQ27" s="16"/>
      <c r="AR27" s="136"/>
      <c r="AS27" s="40"/>
      <c r="AT27" s="72"/>
      <c r="AU27" s="239"/>
      <c r="AV27" s="239"/>
      <c r="AW27" s="366"/>
      <c r="AX27" s="262"/>
      <c r="AY27" s="65">
        <f t="shared" si="96"/>
        <v>8</v>
      </c>
      <c r="BD27" s="440">
        <f t="shared" si="97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98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99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100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>
      <c r="B28" s="65">
        <f t="shared" si="95"/>
        <v>9</v>
      </c>
      <c r="C28" s="263"/>
      <c r="D28" s="346"/>
      <c r="E28" s="239"/>
      <c r="F28" s="239"/>
      <c r="G28" s="328"/>
      <c r="H28" s="221" t="s">
        <v>724</v>
      </c>
      <c r="I28" s="221"/>
      <c r="J28" s="17"/>
      <c r="K28" s="16"/>
      <c r="L28" s="17"/>
      <c r="M28" s="17"/>
      <c r="N28" s="290"/>
      <c r="O28" s="17"/>
      <c r="P28" s="17"/>
      <c r="Q28" s="239"/>
      <c r="R28" s="264"/>
      <c r="S28" s="412"/>
      <c r="T28" s="353">
        <v>8</v>
      </c>
      <c r="U28" s="136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7"/>
      <c r="AG28" s="239"/>
      <c r="AH28" s="264"/>
      <c r="AI28" s="412"/>
      <c r="AJ28" s="353">
        <v>8</v>
      </c>
      <c r="AK28" s="136"/>
      <c r="AL28" s="17"/>
      <c r="AM28" s="214"/>
      <c r="AN28" s="17"/>
      <c r="AO28" s="17"/>
      <c r="AP28" s="17"/>
      <c r="AQ28" s="16"/>
      <c r="AR28" s="40"/>
      <c r="AS28" s="40" t="s">
        <v>260</v>
      </c>
      <c r="AT28" s="72"/>
      <c r="AU28" s="239"/>
      <c r="AV28" s="239"/>
      <c r="AW28" s="339"/>
      <c r="AX28" s="264"/>
      <c r="AY28" s="65">
        <f t="shared" si="96"/>
        <v>9</v>
      </c>
      <c r="BD28" s="440">
        <f t="shared" si="97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98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>
      <c r="B29" s="65">
        <f t="shared" si="95"/>
        <v>10</v>
      </c>
      <c r="C29" s="263"/>
      <c r="D29" s="346"/>
      <c r="E29" s="239"/>
      <c r="F29" s="239"/>
      <c r="G29" s="328"/>
      <c r="H29" s="328"/>
      <c r="I29" s="328"/>
      <c r="J29" s="239"/>
      <c r="K29" s="263"/>
      <c r="L29" s="239"/>
      <c r="M29" s="239"/>
      <c r="N29" s="269"/>
      <c r="O29" s="239"/>
      <c r="P29" s="239"/>
      <c r="Q29" s="239"/>
      <c r="R29" s="264"/>
      <c r="S29" s="412"/>
      <c r="T29" s="353"/>
      <c r="U29" s="353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239"/>
      <c r="AG29" s="239"/>
      <c r="AH29" s="264"/>
      <c r="AI29" s="412"/>
      <c r="AJ29" s="353"/>
      <c r="AK29" s="353"/>
      <c r="AL29" s="239"/>
      <c r="AM29" s="269"/>
      <c r="AN29" s="239"/>
      <c r="AO29" s="239"/>
      <c r="AP29" s="239"/>
      <c r="AQ29" s="263"/>
      <c r="AR29" s="72"/>
      <c r="AS29" s="72"/>
      <c r="AT29" s="72"/>
      <c r="AU29" s="239"/>
      <c r="AV29" s="239"/>
      <c r="AW29" s="339"/>
      <c r="AX29" s="264"/>
      <c r="AY29" s="65">
        <f t="shared" si="96"/>
        <v>10</v>
      </c>
      <c r="BD29" s="440">
        <f t="shared" si="97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98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99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100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>
      <c r="B30" s="65">
        <f t="shared" si="95"/>
        <v>11</v>
      </c>
      <c r="C30" s="263"/>
      <c r="D30" s="339"/>
      <c r="E30" s="234"/>
      <c r="F30" s="234"/>
      <c r="G30" s="234"/>
      <c r="H30" s="234"/>
      <c r="I30" s="234"/>
      <c r="J30" s="234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326"/>
      <c r="AR30" s="234"/>
      <c r="AS30" s="234"/>
      <c r="AT30" s="234"/>
      <c r="AU30" s="234"/>
      <c r="AV30" s="234"/>
      <c r="AW30" s="339"/>
      <c r="AX30" s="264"/>
      <c r="AY30" s="65">
        <f t="shared" si="96"/>
        <v>11</v>
      </c>
      <c r="BD30" s="440">
        <f t="shared" si="97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99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100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>
      <c r="B31" s="65">
        <f t="shared" si="95"/>
        <v>12</v>
      </c>
      <c r="C31" s="263"/>
      <c r="D31" s="339"/>
      <c r="E31" s="239"/>
      <c r="F31" s="239"/>
      <c r="G31" s="353"/>
      <c r="H31" s="72"/>
      <c r="I31" s="72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63"/>
      <c r="AR31" s="353"/>
      <c r="AS31" s="72"/>
      <c r="AT31" s="72"/>
      <c r="AU31" s="239"/>
      <c r="AV31" s="239"/>
      <c r="AW31" s="339"/>
      <c r="AX31" s="264"/>
      <c r="AY31" s="65">
        <f t="shared" si="96"/>
        <v>12</v>
      </c>
      <c r="BD31" s="440">
        <f t="shared" si="97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98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99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100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>
      <c r="B32" s="65">
        <f t="shared" si="95"/>
        <v>13</v>
      </c>
      <c r="C32" s="263"/>
      <c r="D32" s="339"/>
      <c r="E32" s="239"/>
      <c r="F32" s="239"/>
      <c r="G32" s="72"/>
      <c r="H32" s="72" t="s">
        <v>675</v>
      </c>
      <c r="I32" s="72"/>
      <c r="J32" s="239"/>
      <c r="K32" s="74"/>
      <c r="L32" s="353"/>
      <c r="M32" s="353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239"/>
      <c r="Y32" s="239"/>
      <c r="Z32" s="239"/>
      <c r="AA32" s="74"/>
      <c r="AB32" s="353"/>
      <c r="AC32" s="353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239"/>
      <c r="AO32" s="239"/>
      <c r="AP32" s="239"/>
      <c r="AQ32" s="263"/>
      <c r="AR32" s="72"/>
      <c r="AS32" s="72" t="s">
        <v>417</v>
      </c>
      <c r="AT32" s="72"/>
      <c r="AU32" s="239"/>
      <c r="AV32" s="239"/>
      <c r="AW32" s="339"/>
      <c r="AX32" s="264"/>
      <c r="AY32" s="65">
        <f t="shared" si="96"/>
        <v>13</v>
      </c>
      <c r="BD32" s="440">
        <f t="shared" si="97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8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99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100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>
      <c r="B33" s="65">
        <f t="shared" si="95"/>
        <v>14</v>
      </c>
      <c r="C33" s="16"/>
      <c r="D33" s="340"/>
      <c r="E33" s="239"/>
      <c r="F33" s="239"/>
      <c r="G33" s="72"/>
      <c r="H33" s="40"/>
      <c r="I33" s="40"/>
      <c r="J33" s="17"/>
      <c r="K33" s="410"/>
      <c r="L33" s="136">
        <v>6</v>
      </c>
      <c r="M33" s="136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7"/>
      <c r="Y33" s="17"/>
      <c r="Z33" s="17"/>
      <c r="AA33" s="410"/>
      <c r="AB33" s="136">
        <v>6</v>
      </c>
      <c r="AC33" s="136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7"/>
      <c r="AO33" s="17"/>
      <c r="AP33" s="17"/>
      <c r="AQ33" s="16"/>
      <c r="AR33" s="40"/>
      <c r="AS33" s="40"/>
      <c r="AT33" s="72"/>
      <c r="AU33" s="239"/>
      <c r="AV33" s="239"/>
      <c r="AW33" s="340"/>
      <c r="AX33" s="26"/>
      <c r="AY33" s="65">
        <f t="shared" si="96"/>
        <v>14</v>
      </c>
      <c r="BD33" s="440">
        <f t="shared" si="97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98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99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100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4.4" thickBot="1">
      <c r="B34" s="65">
        <f t="shared" si="95"/>
        <v>15</v>
      </c>
      <c r="C34" s="531"/>
      <c r="D34" s="532"/>
      <c r="E34" s="533"/>
      <c r="F34" s="533"/>
      <c r="G34" s="533"/>
      <c r="H34" s="533"/>
      <c r="I34" s="533"/>
      <c r="J34" s="533"/>
      <c r="K34" s="501"/>
      <c r="L34" s="494"/>
      <c r="M34" s="494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22"/>
      <c r="Y34" s="22"/>
      <c r="Z34" s="22"/>
      <c r="AA34" s="501"/>
      <c r="AB34" s="494"/>
      <c r="AC34" s="494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40"/>
      <c r="AX34" s="26"/>
      <c r="AY34" s="65">
        <f t="shared" si="96"/>
        <v>15</v>
      </c>
      <c r="BD34" s="440">
        <f t="shared" si="97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98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99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100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ht="14.4" thickTop="1">
      <c r="B35" s="65">
        <v>0</v>
      </c>
      <c r="C35" s="263"/>
      <c r="D35" s="339"/>
      <c r="E35" s="239"/>
      <c r="F35" s="239"/>
      <c r="G35" s="239"/>
      <c r="H35" s="239"/>
      <c r="I35" s="239"/>
      <c r="J35" s="264"/>
      <c r="K35" s="261"/>
      <c r="L35" s="261"/>
      <c r="M35" s="261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68"/>
      <c r="Y35" s="495"/>
      <c r="Z35" s="500"/>
      <c r="AA35" s="261"/>
      <c r="AB35" s="261"/>
      <c r="AC35" s="261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68"/>
      <c r="AO35" s="495"/>
      <c r="AP35" s="500"/>
      <c r="AQ35" s="534"/>
      <c r="AR35" s="534"/>
      <c r="AS35" s="534"/>
      <c r="AT35" s="534"/>
      <c r="AU35" s="534"/>
      <c r="AV35" s="534"/>
      <c r="AW35" s="535"/>
      <c r="AX35" s="536"/>
      <c r="AY35" s="65">
        <v>0</v>
      </c>
      <c r="BD35" s="440">
        <f t="shared" si="97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98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99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100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>
      <c r="B36" s="65">
        <f>B35+1</f>
        <v>1</v>
      </c>
      <c r="C36" s="263"/>
      <c r="D36" s="339"/>
      <c r="E36" s="239"/>
      <c r="F36" s="239"/>
      <c r="G36" s="353"/>
      <c r="H36" s="72"/>
      <c r="I36" s="72"/>
      <c r="J36" s="264"/>
      <c r="K36" s="239"/>
      <c r="L36" s="239"/>
      <c r="M36" s="239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353"/>
      <c r="Y36" s="353">
        <v>2</v>
      </c>
      <c r="Z36" s="411"/>
      <c r="AA36" s="239"/>
      <c r="AB36" s="239"/>
      <c r="AC36" s="239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353"/>
      <c r="AO36" s="353">
        <v>2</v>
      </c>
      <c r="AP36" s="411"/>
      <c r="AQ36" s="239"/>
      <c r="AR36" s="353"/>
      <c r="AS36" s="72"/>
      <c r="AT36" s="72"/>
      <c r="AU36" s="239"/>
      <c r="AV36" s="239"/>
      <c r="AW36" s="339"/>
      <c r="AX36" s="264"/>
      <c r="AY36" s="65">
        <f>AY35+1</f>
        <v>1</v>
      </c>
      <c r="BD36" s="440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>
      <c r="B37" s="65">
        <f t="shared" ref="B37:B50" si="101">B36+1</f>
        <v>2</v>
      </c>
      <c r="C37" s="263"/>
      <c r="D37" s="339"/>
      <c r="E37" s="239"/>
      <c r="F37" s="239"/>
      <c r="G37" s="72"/>
      <c r="H37" s="72" t="s">
        <v>261</v>
      </c>
      <c r="I37" s="72"/>
      <c r="J37" s="264"/>
      <c r="K37" s="239"/>
      <c r="L37" s="239"/>
      <c r="M37" s="239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353"/>
      <c r="Y37" s="353"/>
      <c r="Z37" s="411"/>
      <c r="AA37" s="239"/>
      <c r="AB37" s="239"/>
      <c r="AC37" s="239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353"/>
      <c r="AO37" s="353"/>
      <c r="AP37" s="411"/>
      <c r="AQ37" s="239"/>
      <c r="AR37" s="72"/>
      <c r="AS37" s="72" t="s">
        <v>718</v>
      </c>
      <c r="AT37" s="72"/>
      <c r="AU37" s="239"/>
      <c r="AV37" s="239"/>
      <c r="AW37" s="339"/>
      <c r="AX37" s="264"/>
      <c r="AY37" s="65">
        <f t="shared" ref="AY37:AY50" si="102">AY36+1</f>
        <v>2</v>
      </c>
    </row>
    <row r="38" spans="2:127">
      <c r="B38" s="65">
        <f t="shared" si="101"/>
        <v>3</v>
      </c>
      <c r="C38" s="263"/>
      <c r="D38" s="339"/>
      <c r="E38" s="239"/>
      <c r="F38" s="239"/>
      <c r="G38" s="72"/>
      <c r="H38" s="72"/>
      <c r="I38" s="72"/>
      <c r="J38" s="264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72"/>
      <c r="AS38" s="72"/>
      <c r="AT38" s="72"/>
      <c r="AU38" s="239"/>
      <c r="AV38" s="239"/>
      <c r="AW38" s="339"/>
      <c r="AX38" s="264"/>
      <c r="AY38" s="65">
        <f t="shared" si="102"/>
        <v>3</v>
      </c>
      <c r="BD38" s="237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7"/>
      <c r="BW38" s="65">
        <v>0</v>
      </c>
      <c r="BX38" s="65">
        <f>BW38+1</f>
        <v>1</v>
      </c>
      <c r="BY38" s="65">
        <f>BX38+1</f>
        <v>2</v>
      </c>
      <c r="BZ38" s="65">
        <f>BY38+1</f>
        <v>3</v>
      </c>
      <c r="CA38" s="65">
        <f>BZ38+1</f>
        <v>4</v>
      </c>
      <c r="CB38" s="65">
        <f>CA38+1</f>
        <v>5</v>
      </c>
      <c r="CC38" s="65">
        <f>CB38+1</f>
        <v>6</v>
      </c>
      <c r="CD38" s="65">
        <f>CC38+1</f>
        <v>7</v>
      </c>
      <c r="CE38" s="65">
        <f>CD38+1</f>
        <v>8</v>
      </c>
      <c r="CF38" s="65">
        <f>CE38+1</f>
        <v>9</v>
      </c>
      <c r="CG38" s="65">
        <f>CF38+1</f>
        <v>10</v>
      </c>
      <c r="CH38" s="65">
        <f>CG38+1</f>
        <v>11</v>
      </c>
      <c r="CI38" s="65">
        <f>CH38+1</f>
        <v>12</v>
      </c>
      <c r="CJ38" s="65">
        <f>CI38+1</f>
        <v>13</v>
      </c>
      <c r="CK38" s="65">
        <f>CJ38+1</f>
        <v>14</v>
      </c>
      <c r="CL38" s="65">
        <f>CK38+1</f>
        <v>15</v>
      </c>
      <c r="CN38" s="481"/>
      <c r="CO38" s="440">
        <v>0</v>
      </c>
      <c r="CP38" s="440">
        <f t="shared" ref="CP38:DD38" si="104">CO38+1</f>
        <v>1</v>
      </c>
      <c r="CQ38" s="440">
        <f t="shared" si="104"/>
        <v>2</v>
      </c>
      <c r="CR38" s="440">
        <f t="shared" si="104"/>
        <v>3</v>
      </c>
      <c r="CS38" s="440">
        <f t="shared" si="104"/>
        <v>4</v>
      </c>
      <c r="CT38" s="440">
        <f t="shared" si="104"/>
        <v>5</v>
      </c>
      <c r="CU38" s="440">
        <f t="shared" si="104"/>
        <v>6</v>
      </c>
      <c r="CV38" s="440">
        <f t="shared" si="104"/>
        <v>7</v>
      </c>
      <c r="CW38" s="440">
        <f t="shared" si="104"/>
        <v>8</v>
      </c>
      <c r="CX38" s="440">
        <f t="shared" si="104"/>
        <v>9</v>
      </c>
      <c r="CY38" s="440">
        <f t="shared" si="104"/>
        <v>10</v>
      </c>
      <c r="CZ38" s="440">
        <f t="shared" si="104"/>
        <v>11</v>
      </c>
      <c r="DA38" s="440">
        <f t="shared" si="104"/>
        <v>12</v>
      </c>
      <c r="DB38" s="440">
        <f t="shared" si="104"/>
        <v>13</v>
      </c>
      <c r="DC38" s="440">
        <f t="shared" si="104"/>
        <v>14</v>
      </c>
      <c r="DD38" s="440">
        <f t="shared" si="104"/>
        <v>15</v>
      </c>
    </row>
    <row r="39" spans="2:127">
      <c r="B39" s="65">
        <f t="shared" si="101"/>
        <v>4</v>
      </c>
      <c r="C39" s="263"/>
      <c r="D39" s="339"/>
      <c r="E39" s="234"/>
      <c r="F39" s="234"/>
      <c r="G39" s="234"/>
      <c r="H39" s="116"/>
      <c r="I39" s="116"/>
      <c r="J39" s="118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234"/>
      <c r="AV39" s="234"/>
      <c r="AW39" s="339"/>
      <c r="AX39" s="264"/>
      <c r="AY39" s="65">
        <f t="shared" si="102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261"/>
      <c r="BY39" s="261"/>
      <c r="BZ39" s="261"/>
      <c r="CA39" s="283"/>
      <c r="CB39" s="261"/>
      <c r="CC39" s="261"/>
      <c r="CD39" s="262"/>
      <c r="CE39" s="261"/>
      <c r="CF39" s="261"/>
      <c r="CG39" s="261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>
      <c r="B40" s="65">
        <f t="shared" si="101"/>
        <v>5</v>
      </c>
      <c r="C40" s="263"/>
      <c r="D40" s="339"/>
      <c r="E40" s="239"/>
      <c r="F40" s="239"/>
      <c r="G40" s="353"/>
      <c r="H40" s="40"/>
      <c r="I40" s="40"/>
      <c r="J40" s="264"/>
      <c r="K40" s="17"/>
      <c r="L40" s="17"/>
      <c r="M40" s="17"/>
      <c r="N40" s="269"/>
      <c r="O40" s="239"/>
      <c r="P40" s="72"/>
      <c r="Q40" s="353"/>
      <c r="R40" s="411"/>
      <c r="S40" s="263"/>
      <c r="T40" s="239"/>
      <c r="U40" s="239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72"/>
      <c r="AG40" s="353"/>
      <c r="AH40" s="411"/>
      <c r="AI40" s="263"/>
      <c r="AJ40" s="239"/>
      <c r="AK40" s="239"/>
      <c r="AL40" s="239"/>
      <c r="AM40" s="269"/>
      <c r="AN40" s="17"/>
      <c r="AO40" s="17"/>
      <c r="AP40" s="264"/>
      <c r="AQ40" s="17"/>
      <c r="AR40" s="221"/>
      <c r="AS40" s="221"/>
      <c r="AT40" s="328"/>
      <c r="AU40" s="239"/>
      <c r="AV40" s="239"/>
      <c r="AW40" s="346"/>
      <c r="AX40" s="264"/>
      <c r="AY40" s="65">
        <f t="shared" si="102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>BV39+1</f>
        <v>1</v>
      </c>
      <c r="BW40" s="263"/>
      <c r="BX40" s="239"/>
      <c r="BY40" s="239"/>
      <c r="BZ40" s="239"/>
      <c r="CA40" s="285"/>
      <c r="CB40" s="239"/>
      <c r="CC40" s="239"/>
      <c r="CD40" s="264"/>
      <c r="CE40" s="239"/>
      <c r="CF40" s="239"/>
      <c r="CG40" s="239"/>
      <c r="CH40" s="285"/>
      <c r="CI40" s="239"/>
      <c r="CJ40" s="239"/>
      <c r="CK40" s="239"/>
      <c r="CL40" s="264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>
      <c r="B41" s="65">
        <f t="shared" si="101"/>
        <v>6</v>
      </c>
      <c r="C41" s="263"/>
      <c r="D41" s="339"/>
      <c r="E41" s="239"/>
      <c r="F41" s="239"/>
      <c r="G41" s="72"/>
      <c r="H41" s="40" t="s">
        <v>723</v>
      </c>
      <c r="I41" s="40"/>
      <c r="J41" s="26"/>
      <c r="K41" s="17"/>
      <c r="L41" s="17"/>
      <c r="M41" s="17"/>
      <c r="N41" s="290"/>
      <c r="O41" s="239"/>
      <c r="P41" s="353"/>
      <c r="Q41" s="353">
        <v>4</v>
      </c>
      <c r="R41" s="411"/>
      <c r="S41" s="263"/>
      <c r="T41" s="239"/>
      <c r="U41" s="239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353"/>
      <c r="AG41" s="353">
        <v>4</v>
      </c>
      <c r="AH41" s="411"/>
      <c r="AI41" s="263"/>
      <c r="AJ41" s="239"/>
      <c r="AK41" s="239"/>
      <c r="AL41" s="239"/>
      <c r="AM41" s="290"/>
      <c r="AN41" s="17"/>
      <c r="AO41" s="17"/>
      <c r="AP41" s="26"/>
      <c r="AQ41" s="17"/>
      <c r="AR41" s="221"/>
      <c r="AS41" s="221" t="s">
        <v>719</v>
      </c>
      <c r="AT41" s="328"/>
      <c r="AU41" s="239"/>
      <c r="AV41" s="239"/>
      <c r="AW41" s="346"/>
      <c r="AX41" s="264"/>
      <c r="AY41" s="65">
        <f t="shared" si="102"/>
        <v>6</v>
      </c>
      <c r="BD41" s="65">
        <f t="shared" ref="BD41:BD54" si="105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>BV40+1</f>
        <v>2</v>
      </c>
      <c r="BW41" s="263"/>
      <c r="BX41" s="239"/>
      <c r="BY41" s="239"/>
      <c r="BZ41" s="239"/>
      <c r="CA41" s="285"/>
      <c r="CB41" s="239"/>
      <c r="CC41" s="239"/>
      <c r="CD41" s="264"/>
      <c r="CE41" s="239"/>
      <c r="CF41" s="239"/>
      <c r="CG41" s="239"/>
      <c r="CH41" s="285"/>
      <c r="CI41" s="239"/>
      <c r="CJ41" s="239"/>
      <c r="CK41" s="239"/>
      <c r="CL41" s="264"/>
      <c r="CM41" s="34"/>
      <c r="CN41" s="440">
        <f t="shared" ref="CN41:CN54" si="106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>
      <c r="B42" s="65">
        <f t="shared" si="101"/>
        <v>7</v>
      </c>
      <c r="C42" s="16"/>
      <c r="D42" s="340"/>
      <c r="E42" s="239"/>
      <c r="F42" s="239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5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5"/>
      <c r="AI42" s="32"/>
      <c r="AJ42" s="22"/>
      <c r="AK42" s="22"/>
      <c r="AL42" s="22"/>
      <c r="AM42" s="162"/>
      <c r="AN42" s="22"/>
      <c r="AO42" s="22"/>
      <c r="AP42" s="33"/>
      <c r="AQ42" s="17"/>
      <c r="AR42" s="221"/>
      <c r="AS42" s="221"/>
      <c r="AT42" s="328"/>
      <c r="AU42" s="239"/>
      <c r="AV42" s="239"/>
      <c r="AW42" s="345"/>
      <c r="AX42" s="26"/>
      <c r="AY42" s="65">
        <f t="shared" si="102"/>
        <v>7</v>
      </c>
      <c r="BD42" s="65">
        <f t="shared" si="105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>BV41+1</f>
        <v>3</v>
      </c>
      <c r="BW42" s="263"/>
      <c r="BX42" s="239"/>
      <c r="BY42" s="239"/>
      <c r="BZ42" s="239"/>
      <c r="CA42" s="285"/>
      <c r="CB42" s="239"/>
      <c r="CC42" s="239"/>
      <c r="CD42" s="264"/>
      <c r="CE42" s="239"/>
      <c r="CF42" s="239"/>
      <c r="CG42" s="239"/>
      <c r="CH42" s="285"/>
      <c r="CI42" s="239"/>
      <c r="CJ42" s="239"/>
      <c r="CK42" s="239"/>
      <c r="CL42" s="264"/>
      <c r="CM42" s="34"/>
      <c r="CN42" s="440">
        <f t="shared" si="106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>
      <c r="B43" s="65">
        <f t="shared" si="101"/>
        <v>8</v>
      </c>
      <c r="C43" s="260"/>
      <c r="D43" s="524"/>
      <c r="E43" s="261"/>
      <c r="F43" s="261"/>
      <c r="G43" s="261"/>
      <c r="H43" s="20"/>
      <c r="I43" s="20"/>
      <c r="J43" s="31"/>
      <c r="K43" s="20"/>
      <c r="L43" s="20"/>
      <c r="M43" s="20"/>
      <c r="N43" s="302"/>
      <c r="O43" s="261"/>
      <c r="P43" s="261"/>
      <c r="Q43" s="261"/>
      <c r="R43" s="261"/>
      <c r="S43" s="537"/>
      <c r="T43" s="239"/>
      <c r="U43" s="239"/>
      <c r="V43" s="239"/>
      <c r="W43" s="234"/>
      <c r="X43" s="17"/>
      <c r="Y43" s="17"/>
      <c r="Z43" s="17"/>
      <c r="AA43" s="20"/>
      <c r="AB43" s="20"/>
      <c r="AC43" s="20"/>
      <c r="AD43" s="302"/>
      <c r="AE43" s="261"/>
      <c r="AF43" s="261"/>
      <c r="AG43" s="261"/>
      <c r="AH43" s="261"/>
      <c r="AI43" s="537"/>
      <c r="AJ43" s="239"/>
      <c r="AK43" s="239"/>
      <c r="AL43" s="239"/>
      <c r="AM43" s="234"/>
      <c r="AN43" s="17"/>
      <c r="AO43" s="17"/>
      <c r="AP43" s="17"/>
      <c r="AQ43" s="25"/>
      <c r="AR43" s="20"/>
      <c r="AS43" s="20"/>
      <c r="AT43" s="261"/>
      <c r="AU43" s="261"/>
      <c r="AV43" s="261"/>
      <c r="AW43" s="366"/>
      <c r="AX43" s="262"/>
      <c r="AY43" s="65">
        <f t="shared" si="102"/>
        <v>8</v>
      </c>
      <c r="BD43" s="65">
        <f t="shared" si="105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>BV42+1</f>
        <v>4</v>
      </c>
      <c r="BW43" s="277"/>
      <c r="BX43" s="285"/>
      <c r="BY43" s="285"/>
      <c r="BZ43" s="285"/>
      <c r="CA43" s="285"/>
      <c r="CB43" s="157"/>
      <c r="CC43" s="157"/>
      <c r="CD43" s="290"/>
      <c r="CE43" s="269"/>
      <c r="CF43" s="290"/>
      <c r="CG43" s="157"/>
      <c r="CH43" s="285"/>
      <c r="CI43" s="285"/>
      <c r="CJ43" s="285"/>
      <c r="CK43" s="285"/>
      <c r="CL43" s="282"/>
      <c r="CM43" s="34"/>
      <c r="CN43" s="440">
        <f t="shared" si="106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>
      <c r="B44" s="65">
        <f t="shared" si="101"/>
        <v>9</v>
      </c>
      <c r="C44" s="263"/>
      <c r="D44" s="346"/>
      <c r="E44" s="17"/>
      <c r="F44" s="17"/>
      <c r="G44" s="136"/>
      <c r="H44" s="212"/>
      <c r="I44" s="212"/>
      <c r="J44" s="26"/>
      <c r="K44" s="221"/>
      <c r="L44" s="221"/>
      <c r="M44" s="221"/>
      <c r="N44" s="116"/>
      <c r="O44" s="136"/>
      <c r="P44" s="40"/>
      <c r="Q44" s="72"/>
      <c r="R44" s="239"/>
      <c r="S44" s="537"/>
      <c r="T44" s="353"/>
      <c r="U44" s="40"/>
      <c r="V44" s="40"/>
      <c r="W44" s="116"/>
      <c r="X44" s="136"/>
      <c r="Y44" s="40"/>
      <c r="Z44" s="40"/>
      <c r="AA44" s="221"/>
      <c r="AB44" s="221"/>
      <c r="AC44" s="221"/>
      <c r="AD44" s="116"/>
      <c r="AE44" s="136"/>
      <c r="AF44" s="40"/>
      <c r="AG44" s="72"/>
      <c r="AH44" s="239"/>
      <c r="AI44" s="537"/>
      <c r="AJ44" s="353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9"/>
      <c r="AX44" s="264"/>
      <c r="AY44" s="65">
        <f t="shared" si="102"/>
        <v>9</v>
      </c>
      <c r="BD44" s="65">
        <f t="shared" si="105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>BV43+1</f>
        <v>5</v>
      </c>
      <c r="BW44" s="263"/>
      <c r="BX44" s="239"/>
      <c r="BY44" s="239"/>
      <c r="BZ44" s="239"/>
      <c r="CA44" s="285"/>
      <c r="CB44" s="17"/>
      <c r="CC44" s="17"/>
      <c r="CD44" s="264"/>
      <c r="CE44" s="17"/>
      <c r="CF44" s="17"/>
      <c r="CG44" s="17"/>
      <c r="CH44" s="285"/>
      <c r="CI44" s="239"/>
      <c r="CJ44" s="239"/>
      <c r="CK44" s="239"/>
      <c r="CL44" s="264"/>
      <c r="CM44" s="34"/>
      <c r="CN44" s="440">
        <f t="shared" si="106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>
      <c r="B45" s="65">
        <f t="shared" si="101"/>
        <v>10</v>
      </c>
      <c r="C45" s="263"/>
      <c r="D45" s="346"/>
      <c r="E45" s="239"/>
      <c r="F45" s="239"/>
      <c r="G45" s="72"/>
      <c r="H45" s="72" t="s">
        <v>674</v>
      </c>
      <c r="I45" s="72"/>
      <c r="J45" s="264"/>
      <c r="K45" s="328"/>
      <c r="L45" s="328" t="s">
        <v>722</v>
      </c>
      <c r="M45" s="328"/>
      <c r="N45" s="234"/>
      <c r="O45" s="72"/>
      <c r="P45" s="72" t="s">
        <v>423</v>
      </c>
      <c r="Q45" s="72"/>
      <c r="R45" s="239"/>
      <c r="S45" s="537"/>
      <c r="T45" s="72"/>
      <c r="U45" s="72" t="s">
        <v>721</v>
      </c>
      <c r="V45" s="72"/>
      <c r="W45" s="234"/>
      <c r="X45" s="72"/>
      <c r="Y45" s="72" t="s">
        <v>720</v>
      </c>
      <c r="Z45" s="72"/>
      <c r="AA45" s="328"/>
      <c r="AB45" s="328" t="s">
        <v>722</v>
      </c>
      <c r="AC45" s="328"/>
      <c r="AD45" s="234"/>
      <c r="AE45" s="72"/>
      <c r="AF45" s="72" t="s">
        <v>423</v>
      </c>
      <c r="AG45" s="72"/>
      <c r="AH45" s="239"/>
      <c r="AI45" s="537"/>
      <c r="AJ45" s="72"/>
      <c r="AK45" s="72" t="s">
        <v>721</v>
      </c>
      <c r="AL45" s="72"/>
      <c r="AM45" s="234"/>
      <c r="AN45" s="72"/>
      <c r="AO45" s="72" t="s">
        <v>720</v>
      </c>
      <c r="AP45" s="72"/>
      <c r="AQ45" s="263"/>
      <c r="AR45" s="287"/>
      <c r="AS45" s="72" t="s">
        <v>262</v>
      </c>
      <c r="AT45" s="72"/>
      <c r="AU45" s="239"/>
      <c r="AV45" s="239"/>
      <c r="AW45" s="339"/>
      <c r="AX45" s="264"/>
      <c r="AY45" s="65">
        <f t="shared" si="102"/>
        <v>10</v>
      </c>
      <c r="BD45" s="65">
        <f t="shared" si="105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>BV44+1</f>
        <v>6</v>
      </c>
      <c r="BW45" s="263"/>
      <c r="BX45" s="239"/>
      <c r="BY45" s="239"/>
      <c r="BZ45" s="239"/>
      <c r="CA45" s="290"/>
      <c r="CB45" s="17"/>
      <c r="CC45" s="17"/>
      <c r="CD45" s="26"/>
      <c r="CE45" s="17"/>
      <c r="CF45" s="17"/>
      <c r="CG45" s="17"/>
      <c r="CH45" s="285"/>
      <c r="CI45" s="239"/>
      <c r="CJ45" s="239"/>
      <c r="CK45" s="239"/>
      <c r="CL45" s="264"/>
      <c r="CM45" s="34"/>
      <c r="CN45" s="440">
        <f t="shared" si="106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>
      <c r="B46" s="65">
        <f t="shared" si="101"/>
        <v>11</v>
      </c>
      <c r="C46" s="263"/>
      <c r="D46" s="339"/>
      <c r="E46" s="239"/>
      <c r="F46" s="239"/>
      <c r="G46" s="72"/>
      <c r="H46" s="72"/>
      <c r="I46" s="72"/>
      <c r="J46" s="264"/>
      <c r="K46" s="328"/>
      <c r="L46" s="328"/>
      <c r="M46" s="328"/>
      <c r="N46" s="234"/>
      <c r="O46" s="72"/>
      <c r="P46" s="72"/>
      <c r="Q46" s="72"/>
      <c r="R46" s="239"/>
      <c r="S46" s="537"/>
      <c r="T46" s="72"/>
      <c r="U46" s="72"/>
      <c r="V46" s="72"/>
      <c r="W46" s="234"/>
      <c r="X46" s="72"/>
      <c r="Y46" s="72"/>
      <c r="Z46" s="72"/>
      <c r="AA46" s="328"/>
      <c r="AB46" s="328"/>
      <c r="AC46" s="328"/>
      <c r="AD46" s="234"/>
      <c r="AE46" s="72"/>
      <c r="AF46" s="72"/>
      <c r="AG46" s="72"/>
      <c r="AH46" s="239"/>
      <c r="AI46" s="537"/>
      <c r="AJ46" s="72"/>
      <c r="AK46" s="72"/>
      <c r="AL46" s="72"/>
      <c r="AM46" s="234"/>
      <c r="AN46" s="72"/>
      <c r="AO46" s="72"/>
      <c r="AP46" s="72"/>
      <c r="AQ46" s="263"/>
      <c r="AR46" s="287"/>
      <c r="AS46" s="72"/>
      <c r="AT46" s="72"/>
      <c r="AU46" s="239"/>
      <c r="AV46" s="239"/>
      <c r="AW46" s="339"/>
      <c r="AX46" s="264"/>
      <c r="AY46" s="65">
        <f t="shared" si="102"/>
        <v>11</v>
      </c>
      <c r="BD46" s="65">
        <f t="shared" si="105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>BV45+1</f>
        <v>7</v>
      </c>
      <c r="BW46" s="32"/>
      <c r="BX46" s="22"/>
      <c r="BY46" s="22"/>
      <c r="BZ46" s="22"/>
      <c r="CA46" s="269"/>
      <c r="CB46" s="22"/>
      <c r="CC46" s="22"/>
      <c r="CD46" s="33"/>
      <c r="CE46" s="17"/>
      <c r="CF46" s="17"/>
      <c r="CG46" s="17"/>
      <c r="CH46" s="290"/>
      <c r="CI46" s="17"/>
      <c r="CJ46" s="17"/>
      <c r="CK46" s="17"/>
      <c r="CL46" s="26"/>
      <c r="CM46" s="34"/>
      <c r="CN46" s="440">
        <f t="shared" si="106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>
      <c r="B47" s="65">
        <f t="shared" si="101"/>
        <v>12</v>
      </c>
      <c r="C47" s="263"/>
      <c r="D47" s="339"/>
      <c r="E47" s="239"/>
      <c r="F47" s="239"/>
      <c r="G47" s="239"/>
      <c r="H47" s="239"/>
      <c r="I47" s="239"/>
      <c r="J47" s="264"/>
      <c r="K47" s="239"/>
      <c r="L47" s="239"/>
      <c r="M47" s="239"/>
      <c r="N47" s="234"/>
      <c r="O47" s="239"/>
      <c r="P47" s="239"/>
      <c r="Q47" s="239"/>
      <c r="R47" s="239"/>
      <c r="S47" s="537"/>
      <c r="T47" s="239"/>
      <c r="U47" s="239"/>
      <c r="V47" s="239"/>
      <c r="W47" s="234"/>
      <c r="X47" s="239"/>
      <c r="Y47" s="239"/>
      <c r="Z47" s="239"/>
      <c r="AA47" s="239"/>
      <c r="AB47" s="239"/>
      <c r="AC47" s="239"/>
      <c r="AD47" s="234"/>
      <c r="AE47" s="239"/>
      <c r="AF47" s="239"/>
      <c r="AG47" s="239"/>
      <c r="AH47" s="239"/>
      <c r="AI47" s="537"/>
      <c r="AJ47" s="239"/>
      <c r="AK47" s="239"/>
      <c r="AL47" s="239"/>
      <c r="AM47" s="234"/>
      <c r="AN47" s="239"/>
      <c r="AO47" s="239"/>
      <c r="AP47" s="239"/>
      <c r="AQ47" s="263"/>
      <c r="AR47" s="239"/>
      <c r="AS47" s="239"/>
      <c r="AT47" s="239"/>
      <c r="AU47" s="239"/>
      <c r="AV47" s="239"/>
      <c r="AW47" s="339"/>
      <c r="AX47" s="264"/>
      <c r="AY47" s="65">
        <f t="shared" si="102"/>
        <v>12</v>
      </c>
      <c r="BD47" s="65">
        <f t="shared" si="105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>BV46+1</f>
        <v>8</v>
      </c>
      <c r="BW47" s="263"/>
      <c r="BX47" s="239"/>
      <c r="BY47" s="239"/>
      <c r="BZ47" s="239"/>
      <c r="CA47" s="290"/>
      <c r="CB47" s="17"/>
      <c r="CC47" s="17"/>
      <c r="CD47" s="17"/>
      <c r="CE47" s="25"/>
      <c r="CF47" s="20"/>
      <c r="CG47" s="20"/>
      <c r="CH47" s="269"/>
      <c r="CI47" s="261"/>
      <c r="CJ47" s="261"/>
      <c r="CK47" s="261"/>
      <c r="CL47" s="262"/>
      <c r="CM47" s="34"/>
      <c r="CN47" s="440">
        <f t="shared" si="106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>
      <c r="B48" s="65">
        <f t="shared" si="101"/>
        <v>13</v>
      </c>
      <c r="C48" s="263"/>
      <c r="D48" s="339"/>
      <c r="E48" s="239"/>
      <c r="F48" s="239"/>
      <c r="G48" s="239"/>
      <c r="H48" s="239"/>
      <c r="I48" s="239"/>
      <c r="J48" s="264"/>
      <c r="K48" s="239"/>
      <c r="L48" s="239"/>
      <c r="M48" s="239"/>
      <c r="N48" s="234"/>
      <c r="O48" s="239"/>
      <c r="P48" s="239"/>
      <c r="Q48" s="239"/>
      <c r="R48" s="239"/>
      <c r="S48" s="537"/>
      <c r="T48" s="239"/>
      <c r="U48" s="239"/>
      <c r="V48" s="239"/>
      <c r="W48" s="234"/>
      <c r="X48" s="239"/>
      <c r="Y48" s="239"/>
      <c r="Z48" s="239"/>
      <c r="AA48" s="239"/>
      <c r="AB48" s="239"/>
      <c r="AC48" s="239"/>
      <c r="AD48" s="234"/>
      <c r="AE48" s="239"/>
      <c r="AF48" s="239"/>
      <c r="AG48" s="239"/>
      <c r="AH48" s="239"/>
      <c r="AI48" s="537"/>
      <c r="AJ48" s="239"/>
      <c r="AK48" s="239"/>
      <c r="AL48" s="239"/>
      <c r="AM48" s="234"/>
      <c r="AN48" s="239"/>
      <c r="AO48" s="239"/>
      <c r="AP48" s="239"/>
      <c r="AQ48" s="263"/>
      <c r="AR48" s="239"/>
      <c r="AS48" s="239"/>
      <c r="AT48" s="239"/>
      <c r="AU48" s="239"/>
      <c r="AV48" s="239"/>
      <c r="AW48" s="339"/>
      <c r="AX48" s="264"/>
      <c r="AY48" s="65">
        <f t="shared" si="102"/>
        <v>13</v>
      </c>
      <c r="BD48" s="65">
        <f t="shared" si="105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>BV47+1</f>
        <v>9</v>
      </c>
      <c r="BW48" s="263"/>
      <c r="BX48" s="239"/>
      <c r="BY48" s="17"/>
      <c r="BZ48" s="17"/>
      <c r="CA48" s="285"/>
      <c r="CB48" s="17"/>
      <c r="CC48" s="17"/>
      <c r="CD48" s="17"/>
      <c r="CE48" s="16"/>
      <c r="CF48" s="17"/>
      <c r="CG48" s="17"/>
      <c r="CH48" s="290"/>
      <c r="CI48" s="17"/>
      <c r="CJ48" s="17"/>
      <c r="CK48" s="239"/>
      <c r="CL48" s="264"/>
      <c r="CM48" s="34"/>
      <c r="CN48" s="440">
        <f t="shared" si="106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>
      <c r="B49" s="65">
        <f t="shared" si="101"/>
        <v>14</v>
      </c>
      <c r="C49" s="16"/>
      <c r="D49" s="340"/>
      <c r="E49" s="339"/>
      <c r="F49" s="339"/>
      <c r="G49" s="339"/>
      <c r="H49" s="340"/>
      <c r="I49" s="340"/>
      <c r="J49" s="499"/>
      <c r="K49" s="345"/>
      <c r="L49" s="345"/>
      <c r="M49" s="345"/>
      <c r="N49" s="339"/>
      <c r="O49" s="339"/>
      <c r="P49" s="339"/>
      <c r="Q49" s="340"/>
      <c r="R49" s="340"/>
      <c r="S49" s="539"/>
      <c r="T49" s="340"/>
      <c r="U49" s="339"/>
      <c r="V49" s="339"/>
      <c r="W49" s="339"/>
      <c r="X49" s="340"/>
      <c r="Y49" s="340"/>
      <c r="Z49" s="340"/>
      <c r="AA49" s="345"/>
      <c r="AB49" s="345"/>
      <c r="AC49" s="345"/>
      <c r="AD49" s="339"/>
      <c r="AE49" s="339"/>
      <c r="AF49" s="339"/>
      <c r="AG49" s="340"/>
      <c r="AH49" s="340"/>
      <c r="AI49" s="539"/>
      <c r="AJ49" s="340"/>
      <c r="AK49" s="339"/>
      <c r="AL49" s="339"/>
      <c r="AM49" s="339"/>
      <c r="AN49" s="340"/>
      <c r="AO49" s="340"/>
      <c r="AP49" s="340"/>
      <c r="AQ49" s="521"/>
      <c r="AR49" s="345"/>
      <c r="AS49" s="345"/>
      <c r="AT49" s="339"/>
      <c r="AU49" s="339"/>
      <c r="AV49" s="339"/>
      <c r="AW49" s="340"/>
      <c r="AX49" s="26"/>
      <c r="AY49" s="65">
        <f t="shared" si="102"/>
        <v>14</v>
      </c>
      <c r="BD49" s="65">
        <f t="shared" si="105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>BV48+1</f>
        <v>10</v>
      </c>
      <c r="BW49" s="263"/>
      <c r="BX49" s="239"/>
      <c r="BY49" s="239"/>
      <c r="BZ49" s="239"/>
      <c r="CA49" s="285"/>
      <c r="CB49" s="239"/>
      <c r="CC49" s="239"/>
      <c r="CD49" s="239"/>
      <c r="CE49" s="263"/>
      <c r="CF49" s="239"/>
      <c r="CG49" s="239"/>
      <c r="CH49" s="285"/>
      <c r="CI49" s="239"/>
      <c r="CJ49" s="239"/>
      <c r="CK49" s="239"/>
      <c r="CL49" s="264"/>
      <c r="CM49" s="34"/>
      <c r="CN49" s="440">
        <f t="shared" si="106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8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8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5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>BV49+1</f>
        <v>11</v>
      </c>
      <c r="BW50" s="277"/>
      <c r="BX50" s="285"/>
      <c r="BY50" s="285"/>
      <c r="BZ50" s="285"/>
      <c r="CA50" s="285"/>
      <c r="CB50" s="157"/>
      <c r="CC50" s="290"/>
      <c r="CD50" s="269"/>
      <c r="CE50" s="290"/>
      <c r="CF50" s="285"/>
      <c r="CG50" s="157"/>
      <c r="CH50" s="285"/>
      <c r="CI50" s="285"/>
      <c r="CJ50" s="285"/>
      <c r="CK50" s="285"/>
      <c r="CL50" s="282"/>
      <c r="CM50" s="34"/>
      <c r="CN50" s="440">
        <f t="shared" si="106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>
      <c r="B51" s="239"/>
      <c r="C51" s="65">
        <v>0</v>
      </c>
      <c r="D51" s="65">
        <f t="shared" ref="D51" si="107">C51+1</f>
        <v>1</v>
      </c>
      <c r="E51" s="65">
        <f t="shared" ref="E51" si="108">D51+1</f>
        <v>2</v>
      </c>
      <c r="F51" s="65">
        <f t="shared" ref="F51" si="109">E51+1</f>
        <v>3</v>
      </c>
      <c r="G51" s="65">
        <f t="shared" ref="G51" si="110">F51+1</f>
        <v>4</v>
      </c>
      <c r="H51" s="65">
        <f t="shared" ref="H51" si="111">G51+1</f>
        <v>5</v>
      </c>
      <c r="I51" s="65">
        <f t="shared" ref="I51" si="112">H51+1</f>
        <v>6</v>
      </c>
      <c r="J51" s="65">
        <f t="shared" ref="J51" si="113">I51+1</f>
        <v>7</v>
      </c>
      <c r="K51" s="65">
        <f t="shared" ref="K51" si="114">J51+1</f>
        <v>8</v>
      </c>
      <c r="L51" s="65">
        <f t="shared" ref="L51" si="115">K51+1</f>
        <v>9</v>
      </c>
      <c r="M51" s="65">
        <f t="shared" ref="M51" si="116">L51+1</f>
        <v>10</v>
      </c>
      <c r="N51" s="65">
        <f t="shared" ref="N51" si="117">M51+1</f>
        <v>11</v>
      </c>
      <c r="O51" s="65">
        <f t="shared" ref="O51" si="118">N51+1</f>
        <v>12</v>
      </c>
      <c r="P51" s="65">
        <f t="shared" ref="P51" si="119">O51+1</f>
        <v>13</v>
      </c>
      <c r="Q51" s="65">
        <f t="shared" ref="Q51" si="120">P51+1</f>
        <v>14</v>
      </c>
      <c r="R51" s="65">
        <f t="shared" ref="R51" si="121">Q51+1</f>
        <v>15</v>
      </c>
      <c r="S51" s="65">
        <v>0</v>
      </c>
      <c r="T51" s="65">
        <f t="shared" ref="T51" si="122">S51+1</f>
        <v>1</v>
      </c>
      <c r="U51" s="65">
        <f t="shared" ref="U51" si="123">T51+1</f>
        <v>2</v>
      </c>
      <c r="V51" s="65">
        <f t="shared" ref="V51" si="124">U51+1</f>
        <v>3</v>
      </c>
      <c r="W51" s="65">
        <f t="shared" ref="W51" si="125">V51+1</f>
        <v>4</v>
      </c>
      <c r="X51" s="65">
        <f t="shared" ref="X51" si="126">W51+1</f>
        <v>5</v>
      </c>
      <c r="Y51" s="65">
        <f t="shared" ref="Y51" si="127">X51+1</f>
        <v>6</v>
      </c>
      <c r="Z51" s="65">
        <f t="shared" ref="Z51" si="128">Y51+1</f>
        <v>7</v>
      </c>
      <c r="AA51" s="65">
        <f t="shared" ref="AA51" si="129">Z51+1</f>
        <v>8</v>
      </c>
      <c r="AB51" s="65">
        <f t="shared" ref="AB51" si="130">AA51+1</f>
        <v>9</v>
      </c>
      <c r="AC51" s="65">
        <f t="shared" ref="AC51" si="131">AB51+1</f>
        <v>10</v>
      </c>
      <c r="AD51" s="65">
        <f t="shared" ref="AD51" si="132">AC51+1</f>
        <v>11</v>
      </c>
      <c r="AE51" s="65">
        <f t="shared" ref="AE51" si="133">AD51+1</f>
        <v>12</v>
      </c>
      <c r="AF51" s="65">
        <f t="shared" ref="AF51" si="134">AE51+1</f>
        <v>13</v>
      </c>
      <c r="AG51" s="65">
        <f t="shared" ref="AG51" si="135">AF51+1</f>
        <v>14</v>
      </c>
      <c r="AH51" s="65">
        <f t="shared" ref="AH51" si="136">AG51+1</f>
        <v>15</v>
      </c>
      <c r="AI51" s="65">
        <v>0</v>
      </c>
      <c r="AJ51" s="65">
        <f t="shared" ref="AJ51" si="137">AI51+1</f>
        <v>1</v>
      </c>
      <c r="AK51" s="65">
        <f t="shared" ref="AK51" si="138">AJ51+1</f>
        <v>2</v>
      </c>
      <c r="AL51" s="65">
        <f t="shared" ref="AL51" si="139">AK51+1</f>
        <v>3</v>
      </c>
      <c r="AM51" s="65">
        <f t="shared" ref="AM51" si="140">AL51+1</f>
        <v>4</v>
      </c>
      <c r="AN51" s="65">
        <f t="shared" ref="AN51" si="141">AM51+1</f>
        <v>5</v>
      </c>
      <c r="AO51" s="65">
        <f t="shared" ref="AO51" si="142">AN51+1</f>
        <v>6</v>
      </c>
      <c r="AP51" s="65">
        <f t="shared" ref="AP51" si="143">AO51+1</f>
        <v>7</v>
      </c>
      <c r="AQ51" s="65">
        <f t="shared" ref="AQ51" si="144">AP51+1</f>
        <v>8</v>
      </c>
      <c r="AR51" s="65">
        <f t="shared" ref="AR51" si="145">AQ51+1</f>
        <v>9</v>
      </c>
      <c r="AS51" s="65">
        <f t="shared" ref="AS51" si="146">AR51+1</f>
        <v>10</v>
      </c>
      <c r="AT51" s="65">
        <f t="shared" ref="AT51" si="147">AS51+1</f>
        <v>11</v>
      </c>
      <c r="AU51" s="65">
        <f t="shared" ref="AU51" si="148">AT51+1</f>
        <v>12</v>
      </c>
      <c r="AV51" s="65">
        <f t="shared" ref="AV51" si="149">AU51+1</f>
        <v>13</v>
      </c>
      <c r="AW51" s="65">
        <f t="shared" ref="AW51" si="150">AV51+1</f>
        <v>14</v>
      </c>
      <c r="AX51" s="65">
        <f t="shared" ref="AX51" si="151">AW51+1</f>
        <v>15</v>
      </c>
      <c r="AY51" s="17"/>
      <c r="BD51" s="65">
        <f t="shared" si="105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>BV50+1</f>
        <v>12</v>
      </c>
      <c r="BW51" s="263"/>
      <c r="BX51" s="239"/>
      <c r="BY51" s="239"/>
      <c r="BZ51" s="239"/>
      <c r="CA51" s="285"/>
      <c r="CB51" s="239"/>
      <c r="CC51" s="239"/>
      <c r="CD51" s="239"/>
      <c r="CE51" s="263"/>
      <c r="CF51" s="239"/>
      <c r="CG51" s="239"/>
      <c r="CH51" s="285"/>
      <c r="CI51" s="239"/>
      <c r="CJ51" s="239"/>
      <c r="CK51" s="239"/>
      <c r="CL51" s="264"/>
      <c r="CM51" s="34"/>
      <c r="CN51" s="440">
        <f t="shared" si="106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5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>BV51+1</f>
        <v>13</v>
      </c>
      <c r="BW52" s="263"/>
      <c r="BX52" s="239"/>
      <c r="BY52" s="239"/>
      <c r="BZ52" s="239"/>
      <c r="CA52" s="285"/>
      <c r="CB52" s="239"/>
      <c r="CC52" s="239"/>
      <c r="CD52" s="239"/>
      <c r="CE52" s="263"/>
      <c r="CF52" s="239"/>
      <c r="CG52" s="239"/>
      <c r="CH52" s="285"/>
      <c r="CI52" s="239"/>
      <c r="CJ52" s="239"/>
      <c r="CK52" s="239"/>
      <c r="CL52" s="264"/>
      <c r="CM52" s="34"/>
      <c r="CN52" s="440">
        <f t="shared" si="106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>
      <c r="BD53" s="65">
        <f t="shared" si="105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>BV52+1</f>
        <v>14</v>
      </c>
      <c r="BW53" s="16"/>
      <c r="BX53" s="17"/>
      <c r="BY53" s="239"/>
      <c r="BZ53" s="239"/>
      <c r="CA53" s="285"/>
      <c r="CB53" s="17"/>
      <c r="CC53" s="17"/>
      <c r="CD53" s="17"/>
      <c r="CE53" s="16"/>
      <c r="CF53" s="17"/>
      <c r="CG53" s="17"/>
      <c r="CH53" s="285"/>
      <c r="CI53" s="239"/>
      <c r="CJ53" s="239"/>
      <c r="CK53" s="17"/>
      <c r="CL53" s="26"/>
      <c r="CM53" s="34"/>
      <c r="CN53" s="440">
        <f t="shared" si="106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>
      <c r="BD54" s="65">
        <f t="shared" si="105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>BV53+1</f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40">
        <f t="shared" si="106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96875" defaultRowHeight="13.8"/>
  <sheetData>
    <row r="1" spans="2:108">
      <c r="CO1" s="17"/>
    </row>
    <row r="2" spans="2:108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9"/>
      <c r="AJ2" s="239"/>
      <c r="AL2" s="237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40">
        <f t="shared" si="2"/>
        <v>5</v>
      </c>
      <c r="AS2" s="540">
        <f t="shared" si="2"/>
        <v>6</v>
      </c>
      <c r="AT2" s="540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9"/>
    </row>
    <row r="3" spans="2:108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262"/>
      <c r="AI3" s="65">
        <v>0</v>
      </c>
      <c r="AJ3" s="239"/>
      <c r="AK3" s="34"/>
      <c r="AL3" s="440">
        <v>0</v>
      </c>
      <c r="AM3" s="260"/>
      <c r="AN3" s="495"/>
      <c r="AO3" s="495"/>
      <c r="AP3" s="495"/>
      <c r="AQ3" s="296"/>
      <c r="AR3" s="261"/>
      <c r="AS3" s="261"/>
      <c r="AT3" s="262"/>
      <c r="AU3" s="296"/>
      <c r="AV3" s="261"/>
      <c r="AW3" s="261"/>
      <c r="AX3" s="261"/>
      <c r="AY3" s="261"/>
      <c r="AZ3" s="261"/>
      <c r="BA3" s="261"/>
      <c r="BB3" s="262"/>
      <c r="BC3" s="34"/>
      <c r="DD3" s="239"/>
    </row>
    <row r="4" spans="2:108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264"/>
      <c r="AI4" s="65">
        <f>AI3+1</f>
        <v>1</v>
      </c>
      <c r="AJ4" s="239"/>
      <c r="AK4" s="34"/>
      <c r="AL4" s="440">
        <f>AL3+1</f>
        <v>1</v>
      </c>
      <c r="AM4" s="263"/>
      <c r="AN4" s="353"/>
      <c r="AO4" s="353"/>
      <c r="AP4" s="353"/>
      <c r="AQ4" s="275"/>
      <c r="AR4" s="239"/>
      <c r="AS4" s="239"/>
      <c r="AT4" s="264"/>
      <c r="AU4" s="275"/>
      <c r="AV4" s="353"/>
      <c r="AW4" s="353"/>
      <c r="AX4" s="353"/>
      <c r="AY4" s="239"/>
      <c r="AZ4" s="353"/>
      <c r="BA4" s="353"/>
      <c r="BB4" s="411"/>
      <c r="BC4" s="34"/>
      <c r="DD4" s="239"/>
    </row>
    <row r="5" spans="2:108">
      <c r="B5" s="65">
        <f t="shared" ref="B5:B18" si="3">B4+1</f>
        <v>2</v>
      </c>
      <c r="C5" s="263"/>
      <c r="D5" s="339"/>
      <c r="E5" s="239"/>
      <c r="F5" s="239"/>
      <c r="G5" s="239"/>
      <c r="H5" s="239"/>
      <c r="I5" s="239"/>
      <c r="J5" s="264"/>
      <c r="K5" s="275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75"/>
      <c r="X5" s="239"/>
      <c r="Y5" s="239"/>
      <c r="Z5" s="264"/>
      <c r="AA5" s="239"/>
      <c r="AB5" s="239"/>
      <c r="AC5" s="239"/>
      <c r="AD5" s="239"/>
      <c r="AE5" s="239"/>
      <c r="AF5" s="239"/>
      <c r="AG5" s="339"/>
      <c r="AH5" s="264"/>
      <c r="AI5" s="65">
        <f t="shared" ref="AI5:AI18" si="4">AI4+1</f>
        <v>2</v>
      </c>
      <c r="AJ5" s="239"/>
      <c r="AK5" s="34"/>
      <c r="AL5" s="440">
        <f t="shared" ref="AL5:AL18" si="5">AL4+1</f>
        <v>2</v>
      </c>
      <c r="AM5" s="263"/>
      <c r="AN5" s="353"/>
      <c r="AO5" s="353"/>
      <c r="AP5" s="353"/>
      <c r="AQ5" s="285"/>
      <c r="AR5" s="239"/>
      <c r="AS5" s="239"/>
      <c r="AT5" s="264"/>
      <c r="AU5" s="275"/>
      <c r="AV5" s="353"/>
      <c r="AW5" s="353"/>
      <c r="AX5" s="353"/>
      <c r="AY5" s="239"/>
      <c r="AZ5" s="353"/>
      <c r="BA5" s="353"/>
      <c r="BB5" s="411"/>
      <c r="BC5" s="34"/>
      <c r="DD5" s="239"/>
    </row>
    <row r="6" spans="2:108">
      <c r="B6" s="65">
        <f t="shared" si="3"/>
        <v>3</v>
      </c>
      <c r="C6" s="263"/>
      <c r="D6" s="339"/>
      <c r="E6" s="239"/>
      <c r="F6" s="239"/>
      <c r="G6" s="239"/>
      <c r="H6" s="239"/>
      <c r="I6" s="239"/>
      <c r="J6" s="264"/>
      <c r="K6" s="275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75"/>
      <c r="X6" s="239"/>
      <c r="Y6" s="239"/>
      <c r="Z6" s="264"/>
      <c r="AA6" s="239"/>
      <c r="AB6" s="239"/>
      <c r="AC6" s="239"/>
      <c r="AD6" s="239"/>
      <c r="AE6" s="239"/>
      <c r="AF6" s="239"/>
      <c r="AG6" s="339"/>
      <c r="AH6" s="264"/>
      <c r="AI6" s="65">
        <f t="shared" si="4"/>
        <v>3</v>
      </c>
      <c r="AJ6" s="239"/>
      <c r="AK6" s="34"/>
      <c r="AL6" s="440">
        <f t="shared" si="5"/>
        <v>3</v>
      </c>
      <c r="AM6" s="263"/>
      <c r="AN6" s="239"/>
      <c r="AO6" s="239"/>
      <c r="AP6" s="239"/>
      <c r="AQ6" s="285"/>
      <c r="AR6" s="239"/>
      <c r="AS6" s="239"/>
      <c r="AT6" s="264"/>
      <c r="AU6" s="275"/>
      <c r="AV6" s="353"/>
      <c r="AW6" s="353"/>
      <c r="AX6" s="353"/>
      <c r="AY6" s="239"/>
      <c r="AZ6" s="353"/>
      <c r="BA6" s="353"/>
      <c r="BB6" s="411"/>
      <c r="BC6" s="34"/>
      <c r="DD6" s="239"/>
    </row>
    <row r="7" spans="2:108">
      <c r="B7" s="65">
        <f t="shared" si="3"/>
        <v>4</v>
      </c>
      <c r="C7" s="263"/>
      <c r="D7" s="339"/>
      <c r="E7" s="239"/>
      <c r="F7" s="239"/>
      <c r="G7" s="353"/>
      <c r="H7" s="136"/>
      <c r="I7" s="136"/>
      <c r="J7" s="26"/>
      <c r="K7" s="123"/>
      <c r="L7" s="123"/>
      <c r="M7" s="123"/>
      <c r="N7" s="275"/>
      <c r="O7" s="275"/>
      <c r="P7" s="275"/>
      <c r="Q7" s="275"/>
      <c r="R7" s="275"/>
      <c r="S7" s="239"/>
      <c r="T7" s="353"/>
      <c r="U7" s="353"/>
      <c r="V7" s="353"/>
      <c r="W7" s="275"/>
      <c r="X7" s="17"/>
      <c r="Y7" s="17"/>
      <c r="Z7" s="26"/>
      <c r="AA7" s="17"/>
      <c r="AB7" s="136"/>
      <c r="AC7" s="136"/>
      <c r="AD7" s="353"/>
      <c r="AE7" s="239"/>
      <c r="AF7" s="239"/>
      <c r="AG7" s="339"/>
      <c r="AH7" s="264"/>
      <c r="AI7" s="65">
        <f t="shared" si="4"/>
        <v>4</v>
      </c>
      <c r="AJ7" s="239"/>
      <c r="AK7" s="34"/>
      <c r="AL7" s="440">
        <f t="shared" si="5"/>
        <v>4</v>
      </c>
      <c r="AM7" s="263"/>
      <c r="AN7" s="353"/>
      <c r="AO7" s="353"/>
      <c r="AP7" s="353"/>
      <c r="AQ7" s="285"/>
      <c r="AR7" s="17"/>
      <c r="AS7" s="17"/>
      <c r="AT7" s="26"/>
      <c r="AU7" s="123"/>
      <c r="AV7" s="123"/>
      <c r="AW7" s="123"/>
      <c r="AX7" s="285"/>
      <c r="AY7" s="285"/>
      <c r="AZ7" s="285"/>
      <c r="BA7" s="275"/>
      <c r="BB7" s="292"/>
      <c r="BC7" s="34"/>
      <c r="DD7" s="239"/>
    </row>
    <row r="8" spans="2:108">
      <c r="B8" s="65">
        <f t="shared" si="3"/>
        <v>5</v>
      </c>
      <c r="C8" s="263"/>
      <c r="D8" s="339"/>
      <c r="E8" s="239"/>
      <c r="F8" s="239"/>
      <c r="G8" s="353"/>
      <c r="H8" s="136"/>
      <c r="I8" s="136"/>
      <c r="J8" s="264"/>
      <c r="K8" s="17"/>
      <c r="L8" s="17"/>
      <c r="M8" s="17"/>
      <c r="N8" s="239"/>
      <c r="O8" s="239"/>
      <c r="P8" s="239"/>
      <c r="Q8" s="239"/>
      <c r="R8" s="239"/>
      <c r="S8" s="239"/>
      <c r="T8" s="353"/>
      <c r="U8" s="353"/>
      <c r="V8" s="353"/>
      <c r="W8" s="275"/>
      <c r="X8" s="17"/>
      <c r="Y8" s="17"/>
      <c r="Z8" s="264"/>
      <c r="AA8" s="17"/>
      <c r="AB8" s="136"/>
      <c r="AC8" s="136"/>
      <c r="AD8" s="353"/>
      <c r="AE8" s="239"/>
      <c r="AF8" s="239"/>
      <c r="AG8" s="346"/>
      <c r="AH8" s="264"/>
      <c r="AI8" s="65">
        <f t="shared" si="4"/>
        <v>5</v>
      </c>
      <c r="AJ8" s="239"/>
      <c r="AK8" s="34"/>
      <c r="AL8" s="440">
        <f t="shared" si="5"/>
        <v>5</v>
      </c>
      <c r="AM8" s="263"/>
      <c r="AN8" s="353"/>
      <c r="AO8" s="353"/>
      <c r="AP8" s="353"/>
      <c r="AQ8" s="275"/>
      <c r="AR8" s="17"/>
      <c r="AS8" s="17"/>
      <c r="AT8" s="264"/>
      <c r="AU8" s="17"/>
      <c r="AV8" s="17"/>
      <c r="AW8" s="17"/>
      <c r="AX8" s="239"/>
      <c r="AY8" s="239"/>
      <c r="AZ8" s="239"/>
      <c r="BA8" s="239"/>
      <c r="BB8" s="264"/>
      <c r="BC8" s="541"/>
      <c r="DD8" s="239"/>
    </row>
    <row r="9" spans="2:108">
      <c r="B9" s="65">
        <f t="shared" si="3"/>
        <v>6</v>
      </c>
      <c r="C9" s="263"/>
      <c r="D9" s="339"/>
      <c r="E9" s="239"/>
      <c r="F9" s="239"/>
      <c r="G9" s="353"/>
      <c r="H9" s="136"/>
      <c r="I9" s="136"/>
      <c r="J9" s="26"/>
      <c r="K9" s="17"/>
      <c r="L9" s="17"/>
      <c r="M9" s="17"/>
      <c r="N9" s="239"/>
      <c r="O9" s="239"/>
      <c r="P9" s="239"/>
      <c r="Q9" s="239"/>
      <c r="R9" s="239"/>
      <c r="S9" s="239"/>
      <c r="T9" s="353"/>
      <c r="U9" s="353"/>
      <c r="V9" s="353"/>
      <c r="W9" s="275"/>
      <c r="X9" s="17"/>
      <c r="Y9" s="17"/>
      <c r="Z9" s="26"/>
      <c r="AA9" s="17"/>
      <c r="AB9" s="136"/>
      <c r="AC9" s="136"/>
      <c r="AD9" s="353"/>
      <c r="AE9" s="239"/>
      <c r="AF9" s="239"/>
      <c r="AG9" s="346"/>
      <c r="AH9" s="264"/>
      <c r="AI9" s="65">
        <f t="shared" si="4"/>
        <v>6</v>
      </c>
      <c r="AJ9" s="239"/>
      <c r="AK9" s="34"/>
      <c r="AL9" s="440">
        <f t="shared" si="5"/>
        <v>6</v>
      </c>
      <c r="AM9" s="263"/>
      <c r="AN9" s="353"/>
      <c r="AO9" s="353"/>
      <c r="AP9" s="353"/>
      <c r="AQ9" s="275"/>
      <c r="AR9" s="17"/>
      <c r="AS9" s="17"/>
      <c r="AT9" s="26"/>
      <c r="AU9" s="17"/>
      <c r="AV9" s="17"/>
      <c r="AW9" s="17"/>
      <c r="AX9" s="239"/>
      <c r="AY9" s="239"/>
      <c r="AZ9" s="239"/>
      <c r="BA9" s="239"/>
      <c r="BB9" s="264"/>
      <c r="BC9" s="541"/>
      <c r="DD9" s="239"/>
    </row>
    <row r="10" spans="2:108">
      <c r="B10" s="65">
        <f t="shared" si="3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5"/>
      <c r="AH10" s="26"/>
      <c r="AI10" s="65">
        <f t="shared" si="4"/>
        <v>7</v>
      </c>
      <c r="AJ10" s="17"/>
      <c r="AK10" s="34"/>
      <c r="AL10" s="440">
        <f t="shared" si="5"/>
        <v>7</v>
      </c>
      <c r="AM10" s="201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41"/>
      <c r="DD10" s="17"/>
    </row>
    <row r="11" spans="2:108">
      <c r="B11" s="65">
        <f t="shared" si="3"/>
        <v>8</v>
      </c>
      <c r="C11" s="263"/>
      <c r="D11" s="346"/>
      <c r="E11" s="239"/>
      <c r="F11" s="239"/>
      <c r="G11" s="239"/>
      <c r="H11" s="17"/>
      <c r="I11" s="17"/>
      <c r="J11" s="17"/>
      <c r="K11" s="25"/>
      <c r="L11" s="20"/>
      <c r="M11" s="20"/>
      <c r="N11" s="296"/>
      <c r="O11" s="296"/>
      <c r="P11" s="296"/>
      <c r="Q11" s="275"/>
      <c r="R11" s="275"/>
      <c r="S11" s="239"/>
      <c r="T11" s="239"/>
      <c r="U11" s="239"/>
      <c r="V11" s="239"/>
      <c r="W11" s="239"/>
      <c r="X11" s="17"/>
      <c r="Y11" s="17"/>
      <c r="Z11" s="17"/>
      <c r="AA11" s="25"/>
      <c r="AB11" s="20"/>
      <c r="AC11" s="20"/>
      <c r="AD11" s="296"/>
      <c r="AE11" s="296"/>
      <c r="AF11" s="296"/>
      <c r="AG11" s="366"/>
      <c r="AH11" s="262"/>
      <c r="AI11" s="65">
        <f t="shared" si="4"/>
        <v>8</v>
      </c>
      <c r="AJ11" s="239"/>
      <c r="AK11" s="34"/>
      <c r="AL11" s="540">
        <f t="shared" si="5"/>
        <v>8</v>
      </c>
      <c r="AM11" s="263"/>
      <c r="AN11" s="239"/>
      <c r="AO11" s="239"/>
      <c r="AP11" s="239"/>
      <c r="AQ11" s="239"/>
      <c r="AR11" s="17"/>
      <c r="AS11" s="17"/>
      <c r="AT11" s="17"/>
      <c r="AU11" s="25"/>
      <c r="AV11" s="20"/>
      <c r="AW11" s="20"/>
      <c r="AX11" s="296"/>
      <c r="AY11" s="296"/>
      <c r="AZ11" s="296"/>
      <c r="BA11" s="296"/>
      <c r="BB11" s="321"/>
      <c r="BC11" s="34"/>
      <c r="DD11" s="239"/>
    </row>
    <row r="12" spans="2:108">
      <c r="B12" s="65">
        <f t="shared" si="3"/>
        <v>9</v>
      </c>
      <c r="C12" s="263"/>
      <c r="D12" s="346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53"/>
      <c r="R12" s="239"/>
      <c r="S12" s="239"/>
      <c r="T12" s="239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9"/>
      <c r="AH12" s="264"/>
      <c r="AI12" s="65">
        <f t="shared" si="4"/>
        <v>9</v>
      </c>
      <c r="AJ12" s="239"/>
      <c r="AK12" s="34"/>
      <c r="AL12" s="540">
        <f t="shared" si="5"/>
        <v>9</v>
      </c>
      <c r="AM12" s="263"/>
      <c r="AN12" s="239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53"/>
      <c r="BB12" s="264"/>
      <c r="BC12" s="34"/>
      <c r="DD12" s="239"/>
    </row>
    <row r="13" spans="2:108">
      <c r="B13" s="65">
        <f t="shared" si="3"/>
        <v>10</v>
      </c>
      <c r="C13" s="263"/>
      <c r="D13" s="346"/>
      <c r="E13" s="239"/>
      <c r="F13" s="239"/>
      <c r="G13" s="239"/>
      <c r="H13" s="239"/>
      <c r="I13" s="239"/>
      <c r="J13" s="239"/>
      <c r="K13" s="263"/>
      <c r="L13" s="239"/>
      <c r="M13" s="239"/>
      <c r="N13" s="275"/>
      <c r="O13" s="353"/>
      <c r="P13" s="353"/>
      <c r="Q13" s="353"/>
      <c r="R13" s="239"/>
      <c r="S13" s="239"/>
      <c r="T13" s="239"/>
      <c r="U13" s="239"/>
      <c r="V13" s="239"/>
      <c r="W13" s="239"/>
      <c r="X13" s="239"/>
      <c r="Y13" s="239"/>
      <c r="Z13" s="239"/>
      <c r="AA13" s="263"/>
      <c r="AB13" s="239"/>
      <c r="AC13" s="239"/>
      <c r="AD13" s="275"/>
      <c r="AE13" s="239"/>
      <c r="AF13" s="239"/>
      <c r="AG13" s="339"/>
      <c r="AH13" s="264"/>
      <c r="AI13" s="65">
        <f t="shared" si="4"/>
        <v>10</v>
      </c>
      <c r="AJ13" s="239"/>
      <c r="AK13" s="34"/>
      <c r="AL13" s="540">
        <f t="shared" si="5"/>
        <v>10</v>
      </c>
      <c r="AM13" s="263"/>
      <c r="AN13" s="239"/>
      <c r="AO13" s="239"/>
      <c r="AP13" s="239"/>
      <c r="AQ13" s="239"/>
      <c r="AR13" s="239"/>
      <c r="AS13" s="239"/>
      <c r="AT13" s="239"/>
      <c r="AU13" s="263"/>
      <c r="AV13" s="239"/>
      <c r="AW13" s="239"/>
      <c r="AX13" s="275"/>
      <c r="AY13" s="353"/>
      <c r="AZ13" s="353"/>
      <c r="BA13" s="353"/>
      <c r="BB13" s="264"/>
      <c r="BC13" s="34"/>
      <c r="DD13" s="239"/>
    </row>
    <row r="14" spans="2:108">
      <c r="B14" s="65">
        <f t="shared" si="3"/>
        <v>11</v>
      </c>
      <c r="C14" s="263"/>
      <c r="D14" s="339"/>
      <c r="E14" s="275"/>
      <c r="F14" s="275"/>
      <c r="G14" s="275"/>
      <c r="H14" s="275"/>
      <c r="I14" s="275"/>
      <c r="J14" s="275"/>
      <c r="K14" s="263"/>
      <c r="L14" s="239"/>
      <c r="M14" s="239"/>
      <c r="N14" s="285"/>
      <c r="O14" s="353"/>
      <c r="P14" s="353"/>
      <c r="Q14" s="353"/>
      <c r="R14" s="239"/>
      <c r="S14" s="275"/>
      <c r="T14" s="275"/>
      <c r="U14" s="285"/>
      <c r="V14" s="285"/>
      <c r="W14" s="285"/>
      <c r="X14" s="275"/>
      <c r="Y14" s="275"/>
      <c r="Z14" s="275"/>
      <c r="AA14" s="263"/>
      <c r="AB14" s="239"/>
      <c r="AC14" s="239"/>
      <c r="AD14" s="275"/>
      <c r="AE14" s="239"/>
      <c r="AF14" s="239"/>
      <c r="AG14" s="339"/>
      <c r="AH14" s="264"/>
      <c r="AI14" s="65">
        <f t="shared" si="4"/>
        <v>11</v>
      </c>
      <c r="AJ14" s="239"/>
      <c r="AK14" s="34"/>
      <c r="AL14" s="440">
        <f t="shared" si="5"/>
        <v>11</v>
      </c>
      <c r="AM14" s="291"/>
      <c r="AN14" s="275"/>
      <c r="AO14" s="285"/>
      <c r="AP14" s="285"/>
      <c r="AQ14" s="285"/>
      <c r="AR14" s="275"/>
      <c r="AS14" s="275"/>
      <c r="AT14" s="275"/>
      <c r="AU14" s="263"/>
      <c r="AV14" s="239"/>
      <c r="AW14" s="239"/>
      <c r="AX14" s="285"/>
      <c r="AY14" s="353"/>
      <c r="AZ14" s="353"/>
      <c r="BA14" s="353"/>
      <c r="BB14" s="264"/>
      <c r="BC14" s="34"/>
      <c r="DD14" s="239"/>
    </row>
    <row r="15" spans="2:108">
      <c r="B15" s="65">
        <f t="shared" si="3"/>
        <v>12</v>
      </c>
      <c r="C15" s="263"/>
      <c r="D15" s="339"/>
      <c r="E15" s="239"/>
      <c r="F15" s="239"/>
      <c r="G15" s="353"/>
      <c r="H15" s="353"/>
      <c r="I15" s="353"/>
      <c r="J15" s="275"/>
      <c r="K15" s="263"/>
      <c r="L15" s="239"/>
      <c r="M15" s="239"/>
      <c r="N15" s="285"/>
      <c r="O15" s="239"/>
      <c r="P15" s="239"/>
      <c r="Q15" s="239"/>
      <c r="R15" s="239"/>
      <c r="S15" s="353"/>
      <c r="T15" s="353"/>
      <c r="U15" s="353"/>
      <c r="V15" s="239"/>
      <c r="W15" s="353"/>
      <c r="X15" s="353"/>
      <c r="Y15" s="353"/>
      <c r="Z15" s="275"/>
      <c r="AA15" s="263"/>
      <c r="AB15" s="239"/>
      <c r="AC15" s="239"/>
      <c r="AD15" s="275"/>
      <c r="AE15" s="239"/>
      <c r="AF15" s="239"/>
      <c r="AG15" s="339"/>
      <c r="AH15" s="264"/>
      <c r="AI15" s="65">
        <f t="shared" si="4"/>
        <v>12</v>
      </c>
      <c r="AJ15" s="239"/>
      <c r="AK15" s="34"/>
      <c r="AL15" s="440">
        <f t="shared" si="5"/>
        <v>12</v>
      </c>
      <c r="AM15" s="412"/>
      <c r="AN15" s="353"/>
      <c r="AO15" s="353"/>
      <c r="AP15" s="239"/>
      <c r="AQ15" s="353"/>
      <c r="AR15" s="353"/>
      <c r="AS15" s="353"/>
      <c r="AT15" s="275"/>
      <c r="AU15" s="263"/>
      <c r="AV15" s="239"/>
      <c r="AW15" s="239"/>
      <c r="AX15" s="285"/>
      <c r="AY15" s="239"/>
      <c r="AZ15" s="239"/>
      <c r="BA15" s="239"/>
      <c r="BB15" s="264"/>
      <c r="BC15" s="34"/>
      <c r="DD15" s="239"/>
    </row>
    <row r="16" spans="2:108">
      <c r="B16" s="65">
        <f t="shared" si="3"/>
        <v>13</v>
      </c>
      <c r="C16" s="263"/>
      <c r="D16" s="339"/>
      <c r="E16" s="239"/>
      <c r="F16" s="239"/>
      <c r="G16" s="353"/>
      <c r="H16" s="353"/>
      <c r="I16" s="353"/>
      <c r="J16" s="275"/>
      <c r="K16" s="263"/>
      <c r="L16" s="239"/>
      <c r="M16" s="239"/>
      <c r="N16" s="285"/>
      <c r="O16" s="353"/>
      <c r="P16" s="353"/>
      <c r="Q16" s="353"/>
      <c r="R16" s="239"/>
      <c r="S16" s="353"/>
      <c r="T16" s="353"/>
      <c r="U16" s="353"/>
      <c r="V16" s="239"/>
      <c r="W16" s="353"/>
      <c r="X16" s="353"/>
      <c r="Y16" s="353"/>
      <c r="Z16" s="275"/>
      <c r="AA16" s="263"/>
      <c r="AB16" s="239"/>
      <c r="AC16" s="239"/>
      <c r="AD16" s="275"/>
      <c r="AE16" s="239"/>
      <c r="AF16" s="239"/>
      <c r="AG16" s="339"/>
      <c r="AH16" s="264"/>
      <c r="AI16" s="65">
        <f t="shared" si="4"/>
        <v>13</v>
      </c>
      <c r="AJ16" s="239"/>
      <c r="AK16" s="34"/>
      <c r="AL16" s="440">
        <f t="shared" si="5"/>
        <v>13</v>
      </c>
      <c r="AM16" s="412"/>
      <c r="AN16" s="353"/>
      <c r="AO16" s="353"/>
      <c r="AP16" s="239"/>
      <c r="AQ16" s="353"/>
      <c r="AR16" s="353"/>
      <c r="AS16" s="353"/>
      <c r="AT16" s="275"/>
      <c r="AU16" s="263"/>
      <c r="AV16" s="239"/>
      <c r="AW16" s="239"/>
      <c r="AX16" s="285"/>
      <c r="AY16" s="353"/>
      <c r="AZ16" s="353"/>
      <c r="BA16" s="353"/>
      <c r="BB16" s="264"/>
      <c r="BC16" s="34"/>
      <c r="DD16" s="239"/>
    </row>
    <row r="17" spans="2:108">
      <c r="B17" s="65">
        <f t="shared" si="3"/>
        <v>14</v>
      </c>
      <c r="C17" s="16"/>
      <c r="D17" s="340"/>
      <c r="E17" s="239"/>
      <c r="F17" s="239"/>
      <c r="G17" s="353"/>
      <c r="H17" s="136"/>
      <c r="I17" s="136"/>
      <c r="J17" s="123"/>
      <c r="K17" s="17"/>
      <c r="L17" s="17"/>
      <c r="M17" s="17"/>
      <c r="N17" s="275"/>
      <c r="O17" s="353"/>
      <c r="P17" s="353"/>
      <c r="Q17" s="136"/>
      <c r="R17" s="17"/>
      <c r="S17" s="136"/>
      <c r="T17" s="136"/>
      <c r="U17" s="353"/>
      <c r="V17" s="239"/>
      <c r="W17" s="353"/>
      <c r="X17" s="136"/>
      <c r="Y17" s="136"/>
      <c r="Z17" s="123"/>
      <c r="AA17" s="17"/>
      <c r="AB17" s="17"/>
      <c r="AC17" s="17"/>
      <c r="AD17" s="275"/>
      <c r="AE17" s="239"/>
      <c r="AF17" s="239"/>
      <c r="AG17" s="340"/>
      <c r="AH17" s="26"/>
      <c r="AI17" s="65">
        <f t="shared" si="4"/>
        <v>14</v>
      </c>
      <c r="AJ17" s="17"/>
      <c r="AK17" s="34"/>
      <c r="AL17" s="440">
        <f t="shared" si="5"/>
        <v>14</v>
      </c>
      <c r="AM17" s="410"/>
      <c r="AN17" s="136"/>
      <c r="AO17" s="353"/>
      <c r="AP17" s="239"/>
      <c r="AQ17" s="353"/>
      <c r="AR17" s="136"/>
      <c r="AS17" s="136"/>
      <c r="AT17" s="123"/>
      <c r="AU17" s="16"/>
      <c r="AV17" s="17"/>
      <c r="AW17" s="17"/>
      <c r="AX17" s="275"/>
      <c r="AY17" s="353"/>
      <c r="AZ17" s="353"/>
      <c r="BA17" s="136"/>
      <c r="BB17" s="26"/>
      <c r="BC17" s="34"/>
      <c r="DD17" s="17"/>
    </row>
    <row r="18" spans="2:108" ht="14.4" thickBot="1">
      <c r="B18" s="65">
        <f t="shared" si="3"/>
        <v>15</v>
      </c>
      <c r="C18" s="531"/>
      <c r="D18" s="532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40"/>
      <c r="AH18" s="26"/>
      <c r="AI18" s="65">
        <f t="shared" si="4"/>
        <v>15</v>
      </c>
      <c r="AJ18" s="17"/>
      <c r="AK18" s="34"/>
      <c r="AL18" s="440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4"/>
      <c r="AZ18" s="494"/>
      <c r="BA18" s="494"/>
      <c r="BB18" s="33"/>
      <c r="BC18" s="34"/>
      <c r="DD18" s="17"/>
    </row>
    <row r="19" spans="2:108" ht="14.4" thickTop="1">
      <c r="B19" s="65">
        <v>0</v>
      </c>
      <c r="C19" s="263"/>
      <c r="D19" s="339"/>
      <c r="E19" s="261"/>
      <c r="F19" s="261"/>
      <c r="G19" s="296"/>
      <c r="H19" s="261"/>
      <c r="I19" s="261"/>
      <c r="J19" s="262"/>
      <c r="K19" s="275"/>
      <c r="L19" s="239"/>
      <c r="M19" s="239"/>
      <c r="N19" s="239"/>
      <c r="O19" s="239"/>
      <c r="P19" s="239"/>
      <c r="Q19" s="239"/>
      <c r="R19" s="239"/>
      <c r="S19" s="239"/>
      <c r="T19" s="353"/>
      <c r="U19" s="353"/>
      <c r="V19" s="353"/>
      <c r="W19" s="275"/>
      <c r="X19" s="239"/>
      <c r="Y19" s="239"/>
      <c r="Z19" s="239"/>
      <c r="AA19" s="275"/>
      <c r="AB19" s="239"/>
      <c r="AC19" s="239"/>
      <c r="AD19" s="239"/>
      <c r="AE19" s="239"/>
      <c r="AF19" s="239"/>
      <c r="AG19" s="535"/>
      <c r="AH19" s="536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41"/>
      <c r="AV19" s="541"/>
      <c r="AW19" s="541"/>
      <c r="AX19" s="34"/>
      <c r="AY19" s="34"/>
      <c r="AZ19" s="34"/>
      <c r="BA19" s="34"/>
      <c r="BB19" s="34"/>
      <c r="BC19" s="34"/>
      <c r="DD19" s="17"/>
    </row>
    <row r="20" spans="2:108">
      <c r="B20" s="65">
        <f>B19+1</f>
        <v>1</v>
      </c>
      <c r="C20" s="263"/>
      <c r="D20" s="339"/>
      <c r="E20" s="239"/>
      <c r="F20" s="239"/>
      <c r="G20" s="275"/>
      <c r="H20" s="239"/>
      <c r="I20" s="239"/>
      <c r="J20" s="264"/>
      <c r="K20" s="275"/>
      <c r="L20" s="353"/>
      <c r="M20" s="353"/>
      <c r="N20" s="353"/>
      <c r="O20" s="239"/>
      <c r="P20" s="353"/>
      <c r="Q20" s="353"/>
      <c r="R20" s="353"/>
      <c r="S20" s="239"/>
      <c r="T20" s="353"/>
      <c r="U20" s="353"/>
      <c r="V20" s="353"/>
      <c r="W20" s="275"/>
      <c r="X20" s="239"/>
      <c r="Y20" s="239"/>
      <c r="Z20" s="239"/>
      <c r="AA20" s="275"/>
      <c r="AB20" s="353"/>
      <c r="AC20" s="353"/>
      <c r="AD20" s="353"/>
      <c r="AE20" s="239"/>
      <c r="AF20" s="239"/>
      <c r="AG20" s="339"/>
      <c r="AH20" s="264"/>
      <c r="AI20" s="65">
        <f>AI19+1</f>
        <v>1</v>
      </c>
      <c r="AJ20" s="239"/>
      <c r="AK20" s="34"/>
      <c r="AL20" s="542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17"/>
      <c r="BU20" s="34"/>
      <c r="DD20" s="239"/>
    </row>
    <row r="21" spans="2:108">
      <c r="B21" s="65">
        <f t="shared" ref="B21:B34" si="6">B20+1</f>
        <v>2</v>
      </c>
      <c r="C21" s="263"/>
      <c r="D21" s="339"/>
      <c r="E21" s="239"/>
      <c r="F21" s="239"/>
      <c r="G21" s="275"/>
      <c r="H21" s="239"/>
      <c r="I21" s="239"/>
      <c r="J21" s="264"/>
      <c r="K21" s="275"/>
      <c r="L21" s="353"/>
      <c r="M21" s="353"/>
      <c r="N21" s="353"/>
      <c r="O21" s="239"/>
      <c r="P21" s="353"/>
      <c r="Q21" s="353"/>
      <c r="R21" s="353"/>
      <c r="S21" s="239"/>
      <c r="T21" s="353"/>
      <c r="U21" s="353"/>
      <c r="V21" s="353"/>
      <c r="W21" s="285"/>
      <c r="X21" s="239"/>
      <c r="Y21" s="239"/>
      <c r="Z21" s="264"/>
      <c r="AA21" s="275"/>
      <c r="AB21" s="353"/>
      <c r="AC21" s="353"/>
      <c r="AD21" s="353"/>
      <c r="AE21" s="239"/>
      <c r="AF21" s="239"/>
      <c r="AG21" s="339"/>
      <c r="AH21" s="264"/>
      <c r="AI21" s="65">
        <f t="shared" ref="AI21:AI34" si="7">AI20+1</f>
        <v>2</v>
      </c>
      <c r="AJ21" s="239"/>
      <c r="AK21" s="34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17"/>
      <c r="BU21" s="34"/>
      <c r="DD21" s="239"/>
    </row>
    <row r="22" spans="2:108">
      <c r="B22" s="65">
        <f t="shared" si="6"/>
        <v>3</v>
      </c>
      <c r="C22" s="263"/>
      <c r="D22" s="339"/>
      <c r="E22" s="239"/>
      <c r="F22" s="239"/>
      <c r="G22" s="275"/>
      <c r="H22" s="239"/>
      <c r="I22" s="239"/>
      <c r="J22" s="264"/>
      <c r="K22" s="275"/>
      <c r="L22" s="353"/>
      <c r="M22" s="353"/>
      <c r="N22" s="353"/>
      <c r="O22" s="239"/>
      <c r="P22" s="353"/>
      <c r="Q22" s="353"/>
      <c r="R22" s="353"/>
      <c r="S22" s="239"/>
      <c r="T22" s="239"/>
      <c r="U22" s="239"/>
      <c r="V22" s="239"/>
      <c r="W22" s="285"/>
      <c r="X22" s="239"/>
      <c r="Y22" s="239"/>
      <c r="Z22" s="264"/>
      <c r="AA22" s="275"/>
      <c r="AB22" s="353"/>
      <c r="AC22" s="353"/>
      <c r="AD22" s="353"/>
      <c r="AE22" s="239"/>
      <c r="AF22" s="239"/>
      <c r="AG22" s="339"/>
      <c r="AH22" s="264"/>
      <c r="AI22" s="65">
        <f t="shared" si="7"/>
        <v>3</v>
      </c>
      <c r="AJ22" s="239"/>
      <c r="AK22" s="34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17"/>
      <c r="BU22" s="34"/>
      <c r="DD22" s="239"/>
    </row>
    <row r="23" spans="2:108">
      <c r="B23" s="65">
        <f t="shared" si="6"/>
        <v>4</v>
      </c>
      <c r="C23" s="263"/>
      <c r="D23" s="339"/>
      <c r="E23" s="239"/>
      <c r="F23" s="239"/>
      <c r="G23" s="275"/>
      <c r="H23" s="17"/>
      <c r="I23" s="17"/>
      <c r="J23" s="26"/>
      <c r="K23" s="123"/>
      <c r="L23" s="123"/>
      <c r="M23" s="123"/>
      <c r="N23" s="285"/>
      <c r="O23" s="285"/>
      <c r="P23" s="285"/>
      <c r="Q23" s="275"/>
      <c r="R23" s="275"/>
      <c r="S23" s="239"/>
      <c r="T23" s="353"/>
      <c r="U23" s="353"/>
      <c r="V23" s="353"/>
      <c r="W23" s="285"/>
      <c r="X23" s="17"/>
      <c r="Y23" s="17"/>
      <c r="Z23" s="26"/>
      <c r="AA23" s="123"/>
      <c r="AB23" s="123"/>
      <c r="AC23" s="123"/>
      <c r="AD23" s="275"/>
      <c r="AE23" s="275"/>
      <c r="AF23" s="275"/>
      <c r="AG23" s="339"/>
      <c r="AH23" s="264"/>
      <c r="AI23" s="65">
        <f t="shared" si="7"/>
        <v>4</v>
      </c>
      <c r="AJ23" s="239"/>
      <c r="AK23" s="34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17"/>
      <c r="BU23" s="34"/>
      <c r="DD23" s="239"/>
    </row>
    <row r="24" spans="2:108">
      <c r="B24" s="65">
        <f t="shared" si="6"/>
        <v>5</v>
      </c>
      <c r="C24" s="263"/>
      <c r="D24" s="339"/>
      <c r="E24" s="239"/>
      <c r="F24" s="239"/>
      <c r="G24" s="275"/>
      <c r="H24" s="17"/>
      <c r="I24" s="17"/>
      <c r="J24" s="264"/>
      <c r="K24" s="17"/>
      <c r="L24" s="17"/>
      <c r="M24" s="17"/>
      <c r="N24" s="239"/>
      <c r="O24" s="239"/>
      <c r="P24" s="239"/>
      <c r="Q24" s="239"/>
      <c r="R24" s="239"/>
      <c r="S24" s="239"/>
      <c r="T24" s="353"/>
      <c r="U24" s="353"/>
      <c r="V24" s="353"/>
      <c r="W24" s="275"/>
      <c r="X24" s="17"/>
      <c r="Y24" s="17"/>
      <c r="Z24" s="264"/>
      <c r="AA24" s="17"/>
      <c r="AB24" s="17"/>
      <c r="AC24" s="17"/>
      <c r="AD24" s="239"/>
      <c r="AE24" s="239"/>
      <c r="AF24" s="239"/>
      <c r="AG24" s="346"/>
      <c r="AH24" s="264"/>
      <c r="AI24" s="65">
        <f t="shared" si="7"/>
        <v>5</v>
      </c>
      <c r="AJ24" s="239"/>
      <c r="AK24" s="34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17"/>
      <c r="BU24" s="34"/>
      <c r="DD24" s="239"/>
    </row>
    <row r="25" spans="2:108">
      <c r="B25" s="65">
        <f t="shared" si="6"/>
        <v>6</v>
      </c>
      <c r="C25" s="263"/>
      <c r="D25" s="339"/>
      <c r="E25" s="239"/>
      <c r="F25" s="239"/>
      <c r="G25" s="275"/>
      <c r="H25" s="17"/>
      <c r="I25" s="17"/>
      <c r="J25" s="26"/>
      <c r="K25" s="17"/>
      <c r="L25" s="17"/>
      <c r="M25" s="17"/>
      <c r="N25" s="239"/>
      <c r="O25" s="239"/>
      <c r="P25" s="239"/>
      <c r="Q25" s="239"/>
      <c r="R25" s="239"/>
      <c r="S25" s="239"/>
      <c r="T25" s="353"/>
      <c r="U25" s="353"/>
      <c r="V25" s="353"/>
      <c r="W25" s="275"/>
      <c r="X25" s="17"/>
      <c r="Y25" s="17"/>
      <c r="Z25" s="26"/>
      <c r="AA25" s="17"/>
      <c r="AB25" s="17"/>
      <c r="AC25" s="17"/>
      <c r="AD25" s="239"/>
      <c r="AE25" s="239"/>
      <c r="AF25" s="239"/>
      <c r="AG25" s="346"/>
      <c r="AH25" s="264"/>
      <c r="AI25" s="65">
        <f t="shared" si="7"/>
        <v>6</v>
      </c>
      <c r="AJ25" s="239"/>
      <c r="AK25" s="34"/>
      <c r="AL25" s="239"/>
      <c r="AM25" s="239"/>
      <c r="AN25" s="239"/>
      <c r="AO25" s="239"/>
      <c r="AP25" s="239"/>
      <c r="AQ25" s="239"/>
      <c r="AR25" s="17"/>
      <c r="AS25" s="17"/>
      <c r="AT25" s="17"/>
      <c r="AU25" s="17"/>
      <c r="AV25" s="17"/>
      <c r="AW25" s="17"/>
      <c r="AX25" s="239"/>
      <c r="AY25" s="239"/>
      <c r="AZ25" s="239"/>
      <c r="BA25" s="239"/>
      <c r="BB25" s="239"/>
      <c r="BC25" s="17"/>
      <c r="BU25" s="34"/>
      <c r="DD25" s="239"/>
    </row>
    <row r="26" spans="2:108">
      <c r="B26" s="65">
        <f t="shared" si="6"/>
        <v>7</v>
      </c>
      <c r="C26" s="16"/>
      <c r="D26" s="340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5"/>
      <c r="AH26" s="26"/>
      <c r="AI26" s="65">
        <f t="shared" si="7"/>
        <v>7</v>
      </c>
      <c r="AJ26" s="239"/>
      <c r="AK26" s="34"/>
      <c r="AL26" s="239"/>
      <c r="AM26" s="239"/>
      <c r="AN26" s="239"/>
      <c r="AO26" s="239"/>
      <c r="AP26" s="239"/>
      <c r="AQ26" s="239"/>
      <c r="AR26" s="17"/>
      <c r="AS26" s="17"/>
      <c r="AT26" s="239"/>
      <c r="AU26" s="17"/>
      <c r="AV26" s="17"/>
      <c r="AW26" s="17"/>
      <c r="AX26" s="239"/>
      <c r="AY26" s="239"/>
      <c r="AZ26" s="239"/>
      <c r="BA26" s="239"/>
      <c r="BB26" s="239"/>
      <c r="BC26" s="17"/>
      <c r="BU26" s="34"/>
      <c r="DD26" s="239"/>
    </row>
    <row r="27" spans="2:108">
      <c r="B27" s="65">
        <f t="shared" si="6"/>
        <v>8</v>
      </c>
      <c r="C27" s="260"/>
      <c r="D27" s="524"/>
      <c r="E27" s="239"/>
      <c r="F27" s="239"/>
      <c r="G27" s="239"/>
      <c r="H27" s="17"/>
      <c r="I27" s="17"/>
      <c r="J27" s="17"/>
      <c r="K27" s="25"/>
      <c r="L27" s="20"/>
      <c r="M27" s="20"/>
      <c r="N27" s="296"/>
      <c r="O27" s="296"/>
      <c r="P27" s="296"/>
      <c r="Q27" s="275"/>
      <c r="R27" s="275"/>
      <c r="S27" s="239"/>
      <c r="T27" s="239"/>
      <c r="U27" s="239"/>
      <c r="V27" s="239"/>
      <c r="W27" s="239"/>
      <c r="X27" s="17"/>
      <c r="Y27" s="17"/>
      <c r="Z27" s="17"/>
      <c r="AA27" s="25"/>
      <c r="AB27" s="20"/>
      <c r="AC27" s="20"/>
      <c r="AD27" s="261"/>
      <c r="AE27" s="261"/>
      <c r="AF27" s="261"/>
      <c r="AG27" s="366"/>
      <c r="AH27" s="262"/>
      <c r="AI27" s="65">
        <f t="shared" si="7"/>
        <v>8</v>
      </c>
      <c r="AJ27" s="239"/>
      <c r="AK27" s="34"/>
      <c r="AL27" s="239"/>
      <c r="AM27" s="239"/>
      <c r="AN27" s="239"/>
      <c r="AO27" s="239"/>
      <c r="AP27" s="239"/>
      <c r="AQ27" s="239"/>
      <c r="AR27" s="17"/>
      <c r="AS27" s="17"/>
      <c r="AT27" s="17"/>
      <c r="AU27" s="17"/>
      <c r="AV27" s="17"/>
      <c r="AW27" s="17"/>
      <c r="AX27" s="239"/>
      <c r="AY27" s="239"/>
      <c r="AZ27" s="239"/>
      <c r="BA27" s="239"/>
      <c r="BB27" s="239"/>
      <c r="BC27" s="17"/>
      <c r="BU27" s="34"/>
      <c r="DD27" s="239"/>
    </row>
    <row r="28" spans="2:108">
      <c r="B28" s="65">
        <f t="shared" si="6"/>
        <v>9</v>
      </c>
      <c r="C28" s="263"/>
      <c r="D28" s="346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53"/>
      <c r="R28" s="239"/>
      <c r="S28" s="239"/>
      <c r="T28" s="239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9"/>
      <c r="AH28" s="264"/>
      <c r="AI28" s="65">
        <f t="shared" si="7"/>
        <v>9</v>
      </c>
      <c r="AJ28" s="17"/>
      <c r="AK28" s="34"/>
      <c r="AL28" s="239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>
      <c r="B29" s="65">
        <f t="shared" si="6"/>
        <v>10</v>
      </c>
      <c r="C29" s="263"/>
      <c r="D29" s="346"/>
      <c r="E29" s="239"/>
      <c r="F29" s="239"/>
      <c r="G29" s="353"/>
      <c r="H29" s="353"/>
      <c r="I29" s="353"/>
      <c r="J29" s="239"/>
      <c r="K29" s="263"/>
      <c r="L29" s="239"/>
      <c r="M29" s="239"/>
      <c r="N29" s="275"/>
      <c r="O29" s="353"/>
      <c r="P29" s="353"/>
      <c r="Q29" s="353"/>
      <c r="R29" s="239"/>
      <c r="S29" s="239"/>
      <c r="T29" s="239"/>
      <c r="U29" s="239"/>
      <c r="V29" s="239"/>
      <c r="W29" s="239"/>
      <c r="X29" s="239"/>
      <c r="Y29" s="239"/>
      <c r="Z29" s="239"/>
      <c r="AA29" s="263"/>
      <c r="AB29" s="353"/>
      <c r="AC29" s="353"/>
      <c r="AD29" s="353"/>
      <c r="AE29" s="239"/>
      <c r="AF29" s="239"/>
      <c r="AG29" s="339"/>
      <c r="AH29" s="264"/>
      <c r="AI29" s="65">
        <f t="shared" si="7"/>
        <v>10</v>
      </c>
      <c r="AJ29" s="239"/>
      <c r="AK29" s="34"/>
      <c r="AL29" s="239"/>
      <c r="AM29" s="239"/>
      <c r="AN29" s="239"/>
      <c r="AO29" s="239"/>
      <c r="AP29" s="239"/>
      <c r="AQ29" s="239"/>
      <c r="AR29" s="17"/>
      <c r="AS29" s="17"/>
      <c r="AT29" s="17"/>
      <c r="AU29" s="17"/>
      <c r="AV29" s="17"/>
      <c r="AW29" s="17"/>
      <c r="AX29" s="239"/>
      <c r="AY29" s="239"/>
      <c r="AZ29" s="239"/>
      <c r="BA29" s="239"/>
      <c r="BB29" s="239"/>
      <c r="BC29" s="17"/>
      <c r="BU29" s="34"/>
      <c r="DD29" s="239"/>
    </row>
    <row r="30" spans="2:108">
      <c r="B30" s="65">
        <f t="shared" si="6"/>
        <v>11</v>
      </c>
      <c r="C30" s="263"/>
      <c r="D30" s="339"/>
      <c r="E30" s="239"/>
      <c r="F30" s="239"/>
      <c r="G30" s="353"/>
      <c r="H30" s="353"/>
      <c r="I30" s="353"/>
      <c r="J30" s="239"/>
      <c r="K30" s="263"/>
      <c r="L30" s="239"/>
      <c r="M30" s="239"/>
      <c r="N30" s="275"/>
      <c r="O30" s="353"/>
      <c r="P30" s="353"/>
      <c r="Q30" s="353"/>
      <c r="R30" s="239"/>
      <c r="S30" s="275"/>
      <c r="T30" s="275"/>
      <c r="U30" s="275"/>
      <c r="V30" s="275"/>
      <c r="W30" s="275"/>
      <c r="X30" s="275"/>
      <c r="Y30" s="275"/>
      <c r="Z30" s="275"/>
      <c r="AA30" s="263"/>
      <c r="AB30" s="353"/>
      <c r="AC30" s="353"/>
      <c r="AD30" s="353"/>
      <c r="AE30" s="239"/>
      <c r="AF30" s="239"/>
      <c r="AG30" s="339"/>
      <c r="AH30" s="264"/>
      <c r="AI30" s="65">
        <f t="shared" si="7"/>
        <v>11</v>
      </c>
      <c r="AJ30" s="239"/>
      <c r="AK30" s="34"/>
      <c r="AL30" s="239"/>
      <c r="AM30" s="239"/>
      <c r="AN30" s="239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9"/>
      <c r="BB30" s="239"/>
      <c r="BC30" s="17"/>
      <c r="BU30" s="34"/>
      <c r="DD30" s="239"/>
    </row>
    <row r="31" spans="2:108">
      <c r="B31" s="65">
        <f t="shared" si="6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75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75"/>
      <c r="AA31" s="263"/>
      <c r="AB31" s="239"/>
      <c r="AC31" s="239"/>
      <c r="AD31" s="239"/>
      <c r="AE31" s="239"/>
      <c r="AF31" s="239"/>
      <c r="AG31" s="339"/>
      <c r="AH31" s="264"/>
      <c r="AI31" s="65">
        <f t="shared" si="7"/>
        <v>12</v>
      </c>
      <c r="AJ31" s="239"/>
      <c r="AK31" s="34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17"/>
      <c r="BU31" s="34"/>
      <c r="DD31" s="239"/>
    </row>
    <row r="32" spans="2:108">
      <c r="B32" s="65">
        <f t="shared" si="6"/>
        <v>13</v>
      </c>
      <c r="C32" s="263"/>
      <c r="D32" s="339"/>
      <c r="E32" s="239"/>
      <c r="F32" s="239"/>
      <c r="G32" s="239"/>
      <c r="H32" s="239"/>
      <c r="I32" s="239"/>
      <c r="J32" s="239"/>
      <c r="K32" s="263"/>
      <c r="L32" s="239"/>
      <c r="M32" s="239"/>
      <c r="N32" s="275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75"/>
      <c r="AA32" s="263"/>
      <c r="AB32" s="239"/>
      <c r="AC32" s="239"/>
      <c r="AD32" s="239"/>
      <c r="AE32" s="239"/>
      <c r="AF32" s="239"/>
      <c r="AG32" s="339"/>
      <c r="AH32" s="264"/>
      <c r="AI32" s="65">
        <f t="shared" si="7"/>
        <v>13</v>
      </c>
      <c r="AJ32" s="239"/>
      <c r="AK32" s="34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17"/>
      <c r="BU32" s="34"/>
      <c r="DD32" s="239"/>
    </row>
    <row r="33" spans="2:109">
      <c r="B33" s="65">
        <f t="shared" si="6"/>
        <v>14</v>
      </c>
      <c r="C33" s="16"/>
      <c r="D33" s="340"/>
      <c r="E33" s="339"/>
      <c r="F33" s="339"/>
      <c r="G33" s="339"/>
      <c r="H33" s="340"/>
      <c r="I33" s="340"/>
      <c r="J33" s="499"/>
      <c r="K33" s="345"/>
      <c r="L33" s="345"/>
      <c r="M33" s="345"/>
      <c r="N33" s="339"/>
      <c r="O33" s="339"/>
      <c r="P33" s="339"/>
      <c r="Q33" s="340"/>
      <c r="R33" s="340"/>
      <c r="S33" s="539"/>
      <c r="T33" s="340"/>
      <c r="U33" s="339"/>
      <c r="V33" s="339"/>
      <c r="W33" s="339"/>
      <c r="X33" s="340"/>
      <c r="Y33" s="340"/>
      <c r="Z33" s="340"/>
      <c r="AA33" s="521"/>
      <c r="AB33" s="345"/>
      <c r="AC33" s="345"/>
      <c r="AD33" s="339"/>
      <c r="AE33" s="339"/>
      <c r="AF33" s="339"/>
      <c r="AG33" s="340"/>
      <c r="AH33" s="26"/>
      <c r="AI33" s="65">
        <f t="shared" si="7"/>
        <v>14</v>
      </c>
      <c r="AJ33" s="239"/>
      <c r="AK33" s="34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17"/>
      <c r="BU33" s="34"/>
      <c r="DD33" s="239"/>
    </row>
    <row r="34" spans="2:109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8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9"/>
      <c r="AK34" s="34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17"/>
      <c r="BU34" s="34"/>
      <c r="DD34" s="239"/>
    </row>
    <row r="35" spans="2:109">
      <c r="B35" s="239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9"/>
      <c r="AM35" s="17"/>
      <c r="AN35" s="17"/>
      <c r="AO35" s="239"/>
      <c r="AP35" s="239"/>
      <c r="AQ35" s="239"/>
      <c r="AR35" s="17"/>
      <c r="AS35" s="17"/>
      <c r="AT35" s="17"/>
      <c r="AU35" s="17"/>
      <c r="AV35" s="17"/>
      <c r="AW35" s="17"/>
      <c r="AX35" s="239"/>
      <c r="AY35" s="239"/>
      <c r="AZ35" s="239"/>
      <c r="BA35" s="17"/>
      <c r="BB35" s="17"/>
      <c r="BC35" s="17"/>
      <c r="BU35" s="34"/>
      <c r="DD35" s="17"/>
    </row>
    <row r="36" spans="2:109">
      <c r="B36" s="23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9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9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9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9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>
      <c r="B37" s="237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9"/>
      <c r="AL37" s="481"/>
      <c r="AM37" s="440">
        <v>0</v>
      </c>
      <c r="AN37" s="440">
        <f t="shared" ref="AN37:BB37" si="12">AM37+1</f>
        <v>1</v>
      </c>
      <c r="AO37" s="440">
        <f t="shared" si="12"/>
        <v>2</v>
      </c>
      <c r="AP37" s="440">
        <f t="shared" si="12"/>
        <v>3</v>
      </c>
      <c r="AQ37" s="440">
        <f t="shared" si="12"/>
        <v>4</v>
      </c>
      <c r="AR37" s="440">
        <f t="shared" si="12"/>
        <v>5</v>
      </c>
      <c r="AS37" s="440">
        <f t="shared" si="12"/>
        <v>6</v>
      </c>
      <c r="AT37" s="440">
        <f t="shared" si="12"/>
        <v>7</v>
      </c>
      <c r="AU37" s="440">
        <f t="shared" si="12"/>
        <v>8</v>
      </c>
      <c r="AV37" s="440">
        <f t="shared" si="12"/>
        <v>9</v>
      </c>
      <c r="AW37" s="440">
        <f t="shared" si="12"/>
        <v>10</v>
      </c>
      <c r="AX37" s="440">
        <f t="shared" si="12"/>
        <v>11</v>
      </c>
      <c r="AY37" s="440">
        <f t="shared" si="12"/>
        <v>12</v>
      </c>
      <c r="AZ37" s="440">
        <f t="shared" si="12"/>
        <v>13</v>
      </c>
      <c r="BA37" s="440">
        <f t="shared" si="12"/>
        <v>14</v>
      </c>
      <c r="BB37" s="440">
        <f t="shared" si="12"/>
        <v>15</v>
      </c>
    </row>
    <row r="38" spans="2:109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527"/>
      <c r="S38" s="261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I38" s="65">
        <v>0</v>
      </c>
      <c r="AL38" s="440">
        <v>0</v>
      </c>
      <c r="AM38" s="260"/>
      <c r="AN38" s="261"/>
      <c r="AO38" s="261"/>
      <c r="AP38" s="261"/>
      <c r="AQ38" s="261"/>
      <c r="AR38" s="261"/>
      <c r="AS38" s="296"/>
      <c r="AT38" s="262"/>
      <c r="AU38" s="261"/>
      <c r="AV38" s="296"/>
      <c r="AW38" s="261"/>
      <c r="AX38" s="261"/>
      <c r="AY38" s="261"/>
      <c r="AZ38" s="261"/>
      <c r="BA38" s="261"/>
      <c r="BB38" s="262"/>
      <c r="BC38" s="34"/>
    </row>
    <row r="39" spans="2:109">
      <c r="B39" s="65">
        <f>B38+1</f>
        <v>1</v>
      </c>
      <c r="C39" s="263"/>
      <c r="D39" s="339"/>
      <c r="E39" s="339"/>
      <c r="F39" s="339"/>
      <c r="G39" s="339"/>
      <c r="H39" s="346"/>
      <c r="I39" s="346"/>
      <c r="J39" s="522"/>
      <c r="K39" s="339"/>
      <c r="L39" s="339"/>
      <c r="M39" s="339"/>
      <c r="N39" s="339"/>
      <c r="O39" s="339"/>
      <c r="P39" s="339"/>
      <c r="Q39" s="339"/>
      <c r="R39" s="528"/>
      <c r="S39" s="339"/>
      <c r="T39" s="339"/>
      <c r="U39" s="339"/>
      <c r="V39" s="339"/>
      <c r="W39" s="339"/>
      <c r="X39" s="346"/>
      <c r="Y39" s="346"/>
      <c r="Z39" s="522"/>
      <c r="AA39" s="339"/>
      <c r="AB39" s="339"/>
      <c r="AC39" s="339"/>
      <c r="AD39" s="339"/>
      <c r="AE39" s="339"/>
      <c r="AF39" s="339"/>
      <c r="AG39" s="339"/>
      <c r="AH39" s="264"/>
      <c r="AI39" s="65">
        <f>AI38+1</f>
        <v>1</v>
      </c>
      <c r="AL39" s="440">
        <f>AL38+1</f>
        <v>1</v>
      </c>
      <c r="AM39" s="263"/>
      <c r="AN39" s="239"/>
      <c r="AO39" s="239"/>
      <c r="AP39" s="239"/>
      <c r="AQ39" s="239"/>
      <c r="AR39" s="239"/>
      <c r="AS39" s="285"/>
      <c r="AT39" s="264"/>
      <c r="AU39" s="239"/>
      <c r="AV39" s="275"/>
      <c r="AW39" s="239"/>
      <c r="AX39" s="239"/>
      <c r="AY39" s="239"/>
      <c r="AZ39" s="239"/>
      <c r="BA39" s="239"/>
      <c r="BB39" s="264"/>
      <c r="BC39" s="34"/>
    </row>
    <row r="40" spans="2:109">
      <c r="B40" s="65">
        <f t="shared" ref="B40:B53" si="13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75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I40" s="65">
        <f t="shared" ref="AI40:AI53" si="14">AI39+1</f>
        <v>2</v>
      </c>
      <c r="AL40" s="440">
        <f t="shared" ref="AL40:AL53" si="15">AL39+1</f>
        <v>2</v>
      </c>
      <c r="AM40" s="263"/>
      <c r="AN40" s="239"/>
      <c r="AO40" s="239"/>
      <c r="AP40" s="239"/>
      <c r="AQ40" s="239"/>
      <c r="AR40" s="239"/>
      <c r="AS40" s="285"/>
      <c r="AT40" s="264"/>
      <c r="AU40" s="239"/>
      <c r="AV40" s="275"/>
      <c r="AW40" s="239"/>
      <c r="AX40" s="239"/>
      <c r="AY40" s="239"/>
      <c r="AZ40" s="239"/>
      <c r="BA40" s="239"/>
      <c r="BB40" s="264"/>
      <c r="BC40" s="34"/>
    </row>
    <row r="41" spans="2:109">
      <c r="B41" s="65">
        <f t="shared" si="13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75"/>
      <c r="M41" s="353"/>
      <c r="N41" s="353"/>
      <c r="O41" s="353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I41" s="65">
        <f t="shared" si="14"/>
        <v>3</v>
      </c>
      <c r="AL41" s="440">
        <f t="shared" si="15"/>
        <v>3</v>
      </c>
      <c r="AM41" s="263"/>
      <c r="AN41" s="239"/>
      <c r="AO41" s="239"/>
      <c r="AP41" s="353"/>
      <c r="AQ41" s="353"/>
      <c r="AR41" s="353"/>
      <c r="AS41" s="285"/>
      <c r="AT41" s="264"/>
      <c r="AU41" s="239"/>
      <c r="AV41" s="275"/>
      <c r="AW41" s="353"/>
      <c r="AX41" s="353"/>
      <c r="AY41" s="353"/>
      <c r="AZ41" s="239"/>
      <c r="BA41" s="239"/>
      <c r="BB41" s="264"/>
      <c r="BC41" s="34"/>
    </row>
    <row r="42" spans="2:109">
      <c r="B42" s="65">
        <f t="shared" si="13"/>
        <v>4</v>
      </c>
      <c r="C42" s="263"/>
      <c r="D42" s="339"/>
      <c r="E42" s="239"/>
      <c r="F42" s="239"/>
      <c r="G42" s="239"/>
      <c r="H42" s="17"/>
      <c r="I42" s="17"/>
      <c r="J42" s="264"/>
      <c r="K42" s="17"/>
      <c r="L42" s="123"/>
      <c r="M42" s="136"/>
      <c r="N42" s="353"/>
      <c r="O42" s="353"/>
      <c r="P42" s="239"/>
      <c r="Q42" s="239"/>
      <c r="R42" s="239"/>
      <c r="S42" s="239"/>
      <c r="T42" s="239"/>
      <c r="U42" s="239"/>
      <c r="V42" s="239"/>
      <c r="W42" s="239"/>
      <c r="X42" s="17"/>
      <c r="Y42" s="17"/>
      <c r="Z42" s="264"/>
      <c r="AA42" s="17"/>
      <c r="AB42" s="17"/>
      <c r="AC42" s="17"/>
      <c r="AD42" s="239"/>
      <c r="AE42" s="239"/>
      <c r="AF42" s="239"/>
      <c r="AG42" s="339"/>
      <c r="AH42" s="264"/>
      <c r="AI42" s="65">
        <f t="shared" si="14"/>
        <v>4</v>
      </c>
      <c r="AL42" s="440">
        <f t="shared" si="15"/>
        <v>4</v>
      </c>
      <c r="AM42" s="263"/>
      <c r="AN42" s="239"/>
      <c r="AO42" s="239"/>
      <c r="AP42" s="353"/>
      <c r="AQ42" s="353"/>
      <c r="AR42" s="136"/>
      <c r="AS42" s="123"/>
      <c r="AT42" s="264"/>
      <c r="AU42" s="17"/>
      <c r="AV42" s="123"/>
      <c r="AW42" s="136"/>
      <c r="AX42" s="353"/>
      <c r="AY42" s="353"/>
      <c r="AZ42" s="239"/>
      <c r="BA42" s="239"/>
      <c r="BB42" s="264"/>
      <c r="BC42" s="34"/>
    </row>
    <row r="43" spans="2:109">
      <c r="B43" s="65">
        <f t="shared" si="13"/>
        <v>5</v>
      </c>
      <c r="C43" s="263"/>
      <c r="D43" s="339"/>
      <c r="E43" s="239"/>
      <c r="F43" s="239"/>
      <c r="G43" s="239"/>
      <c r="H43" s="17"/>
      <c r="I43" s="17"/>
      <c r="J43" s="26"/>
      <c r="K43" s="17"/>
      <c r="L43" s="123"/>
      <c r="M43" s="136"/>
      <c r="N43" s="353"/>
      <c r="O43" s="353"/>
      <c r="P43" s="239"/>
      <c r="Q43" s="239"/>
      <c r="R43" s="239"/>
      <c r="S43" s="239"/>
      <c r="T43" s="239"/>
      <c r="U43" s="239"/>
      <c r="V43" s="239"/>
      <c r="W43" s="239"/>
      <c r="X43" s="17"/>
      <c r="Y43" s="17"/>
      <c r="Z43" s="26"/>
      <c r="AA43" s="17"/>
      <c r="AB43" s="17"/>
      <c r="AC43" s="17"/>
      <c r="AD43" s="239"/>
      <c r="AE43" s="239"/>
      <c r="AF43" s="239"/>
      <c r="AG43" s="346"/>
      <c r="AH43" s="264"/>
      <c r="AI43" s="65">
        <f t="shared" si="14"/>
        <v>5</v>
      </c>
      <c r="AL43" s="440">
        <f t="shared" si="15"/>
        <v>5</v>
      </c>
      <c r="AM43" s="263"/>
      <c r="AN43" s="239"/>
      <c r="AO43" s="239"/>
      <c r="AP43" s="353"/>
      <c r="AQ43" s="353"/>
      <c r="AR43" s="136"/>
      <c r="AS43" s="123"/>
      <c r="AT43" s="26"/>
      <c r="AU43" s="17"/>
      <c r="AV43" s="123"/>
      <c r="AW43" s="136"/>
      <c r="AX43" s="353"/>
      <c r="AY43" s="353"/>
      <c r="AZ43" s="239"/>
      <c r="BA43" s="239"/>
      <c r="BB43" s="264"/>
      <c r="BC43" s="34"/>
    </row>
    <row r="44" spans="2:109">
      <c r="B44" s="65">
        <f t="shared" si="13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23"/>
      <c r="M44" s="123"/>
      <c r="N44" s="275"/>
      <c r="O44" s="275"/>
      <c r="P44" s="275"/>
      <c r="Q44" s="275"/>
      <c r="R44" s="275"/>
      <c r="S44" s="239"/>
      <c r="T44" s="239"/>
      <c r="U44" s="239"/>
      <c r="V44" s="239"/>
      <c r="W44" s="239"/>
      <c r="X44" s="17"/>
      <c r="Y44" s="17"/>
      <c r="Z44" s="26"/>
      <c r="AA44" s="17"/>
      <c r="AB44" s="17"/>
      <c r="AC44" s="17"/>
      <c r="AD44" s="239"/>
      <c r="AE44" s="239"/>
      <c r="AF44" s="239"/>
      <c r="AG44" s="346"/>
      <c r="AH44" s="264"/>
      <c r="AI44" s="65">
        <f t="shared" si="14"/>
        <v>6</v>
      </c>
      <c r="AL44" s="440">
        <f t="shared" si="15"/>
        <v>6</v>
      </c>
      <c r="AM44" s="291"/>
      <c r="AN44" s="275"/>
      <c r="AO44" s="275"/>
      <c r="AP44" s="275"/>
      <c r="AQ44" s="275"/>
      <c r="AR44" s="123"/>
      <c r="AS44" s="123"/>
      <c r="AT44" s="26"/>
      <c r="AU44" s="17"/>
      <c r="AV44" s="123"/>
      <c r="AW44" s="123"/>
      <c r="AX44" s="275"/>
      <c r="AY44" s="285"/>
      <c r="AZ44" s="285"/>
      <c r="BA44" s="285"/>
      <c r="BB44" s="292"/>
      <c r="BC44" s="34"/>
    </row>
    <row r="45" spans="2:109">
      <c r="B45" s="65">
        <f t="shared" si="13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5"/>
      <c r="AH45" s="26"/>
      <c r="AI45" s="65">
        <f t="shared" si="14"/>
        <v>7</v>
      </c>
      <c r="AL45" s="440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>
      <c r="B46" s="65">
        <f t="shared" si="13"/>
        <v>8</v>
      </c>
      <c r="C46" s="263"/>
      <c r="D46" s="346"/>
      <c r="E46" s="239"/>
      <c r="F46" s="239"/>
      <c r="G46" s="17"/>
      <c r="H46" s="17"/>
      <c r="I46" s="17"/>
      <c r="J46" s="17"/>
      <c r="K46" s="25"/>
      <c r="L46" s="20"/>
      <c r="M46" s="20"/>
      <c r="N46" s="261"/>
      <c r="O46" s="261"/>
      <c r="P46" s="261"/>
      <c r="Q46" s="239"/>
      <c r="R46" s="239"/>
      <c r="S46" s="239"/>
      <c r="T46" s="239"/>
      <c r="U46" s="239"/>
      <c r="V46" s="239"/>
      <c r="W46" s="17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I46" s="65">
        <f t="shared" si="14"/>
        <v>8</v>
      </c>
      <c r="AL46" s="440">
        <f t="shared" si="15"/>
        <v>8</v>
      </c>
      <c r="AM46" s="263"/>
      <c r="AN46" s="239"/>
      <c r="AO46" s="239"/>
      <c r="AP46" s="239"/>
      <c r="AQ46" s="17"/>
      <c r="AR46" s="17"/>
      <c r="AS46" s="17"/>
      <c r="AT46" s="17"/>
      <c r="AU46" s="25"/>
      <c r="AV46" s="20"/>
      <c r="AW46" s="20"/>
      <c r="AX46" s="261"/>
      <c r="AY46" s="261"/>
      <c r="AZ46" s="261"/>
      <c r="BA46" s="261"/>
      <c r="BB46" s="262"/>
      <c r="BC46" s="34"/>
    </row>
    <row r="47" spans="2:109">
      <c r="B47" s="65">
        <f t="shared" si="13"/>
        <v>9</v>
      </c>
      <c r="C47" s="263"/>
      <c r="D47" s="346"/>
      <c r="E47" s="17"/>
      <c r="F47" s="17"/>
      <c r="G47" s="17"/>
      <c r="H47" s="17"/>
      <c r="I47" s="17"/>
      <c r="J47" s="17"/>
      <c r="K47" s="263"/>
      <c r="L47" s="123"/>
      <c r="M47" s="123"/>
      <c r="N47" s="123"/>
      <c r="O47" s="123"/>
      <c r="P47" s="123"/>
      <c r="Q47" s="275"/>
      <c r="R47" s="275"/>
      <c r="S47" s="275"/>
      <c r="T47" s="275"/>
      <c r="U47" s="123"/>
      <c r="V47" s="123"/>
      <c r="W47" s="123"/>
      <c r="X47" s="123"/>
      <c r="Y47" s="123"/>
      <c r="Z47" s="17"/>
      <c r="AA47" s="263"/>
      <c r="AB47" s="123"/>
      <c r="AC47" s="123"/>
      <c r="AD47" s="123"/>
      <c r="AE47" s="123"/>
      <c r="AF47" s="123"/>
      <c r="AG47" s="339"/>
      <c r="AH47" s="264"/>
      <c r="AI47" s="65">
        <f t="shared" si="14"/>
        <v>9</v>
      </c>
      <c r="AL47" s="440">
        <f t="shared" si="15"/>
        <v>9</v>
      </c>
      <c r="AM47" s="291"/>
      <c r="AN47" s="285"/>
      <c r="AO47" s="157"/>
      <c r="AP47" s="157"/>
      <c r="AQ47" s="123"/>
      <c r="AR47" s="123"/>
      <c r="AS47" s="123"/>
      <c r="AT47" s="17"/>
      <c r="AU47" s="263"/>
      <c r="AV47" s="123"/>
      <c r="AW47" s="123"/>
      <c r="AX47" s="123"/>
      <c r="AY47" s="123"/>
      <c r="AZ47" s="123"/>
      <c r="BA47" s="275"/>
      <c r="BB47" s="292"/>
      <c r="BC47" s="34"/>
    </row>
    <row r="48" spans="2:109">
      <c r="B48" s="65">
        <f t="shared" si="13"/>
        <v>10</v>
      </c>
      <c r="C48" s="263"/>
      <c r="D48" s="346"/>
      <c r="E48" s="239"/>
      <c r="F48" s="239"/>
      <c r="G48" s="239"/>
      <c r="H48" s="239"/>
      <c r="I48" s="239"/>
      <c r="J48" s="239"/>
      <c r="K48" s="16"/>
      <c r="L48" s="275"/>
      <c r="M48" s="353"/>
      <c r="N48" s="353"/>
      <c r="O48" s="353"/>
      <c r="P48" s="239"/>
      <c r="Q48" s="239"/>
      <c r="R48" s="239"/>
      <c r="S48" s="239"/>
      <c r="T48" s="239"/>
      <c r="U48" s="239"/>
      <c r="V48" s="353"/>
      <c r="W48" s="353"/>
      <c r="X48" s="353"/>
      <c r="Y48" s="275"/>
      <c r="Z48" s="239"/>
      <c r="AA48" s="16"/>
      <c r="AB48" s="275"/>
      <c r="AC48" s="353"/>
      <c r="AD48" s="353"/>
      <c r="AE48" s="353"/>
      <c r="AF48" s="239"/>
      <c r="AG48" s="339"/>
      <c r="AH48" s="264"/>
      <c r="AI48" s="65">
        <f t="shared" si="14"/>
        <v>10</v>
      </c>
      <c r="AL48" s="440">
        <f t="shared" si="15"/>
        <v>10</v>
      </c>
      <c r="AM48" s="263"/>
      <c r="AN48" s="239"/>
      <c r="AO48" s="239"/>
      <c r="AP48" s="353"/>
      <c r="AQ48" s="353"/>
      <c r="AR48" s="353"/>
      <c r="AS48" s="275"/>
      <c r="AT48" s="239"/>
      <c r="AU48" s="16"/>
      <c r="AV48" s="275"/>
      <c r="AW48" s="353"/>
      <c r="AX48" s="353"/>
      <c r="AY48" s="353"/>
      <c r="AZ48" s="239"/>
      <c r="BA48" s="239"/>
      <c r="BB48" s="264"/>
      <c r="BC48" s="34"/>
    </row>
    <row r="49" spans="2:55">
      <c r="B49" s="65">
        <f t="shared" si="13"/>
        <v>11</v>
      </c>
      <c r="C49" s="263"/>
      <c r="D49" s="339"/>
      <c r="E49" s="239"/>
      <c r="F49" s="239"/>
      <c r="G49" s="239"/>
      <c r="H49" s="239"/>
      <c r="I49" s="239"/>
      <c r="J49" s="239"/>
      <c r="K49" s="16"/>
      <c r="L49" s="275"/>
      <c r="M49" s="353"/>
      <c r="N49" s="353"/>
      <c r="O49" s="353"/>
      <c r="P49" s="239"/>
      <c r="Q49" s="239"/>
      <c r="R49" s="239"/>
      <c r="S49" s="239"/>
      <c r="T49" s="239"/>
      <c r="U49" s="239"/>
      <c r="V49" s="353"/>
      <c r="W49" s="353"/>
      <c r="X49" s="353"/>
      <c r="Y49" s="275"/>
      <c r="Z49" s="239"/>
      <c r="AA49" s="16"/>
      <c r="AB49" s="275"/>
      <c r="AC49" s="353"/>
      <c r="AD49" s="353"/>
      <c r="AE49" s="353"/>
      <c r="AF49" s="239"/>
      <c r="AG49" s="339"/>
      <c r="AH49" s="264"/>
      <c r="AI49" s="65">
        <f t="shared" si="14"/>
        <v>11</v>
      </c>
      <c r="AL49" s="440">
        <f t="shared" si="15"/>
        <v>11</v>
      </c>
      <c r="AM49" s="263"/>
      <c r="AN49" s="239"/>
      <c r="AO49" s="239"/>
      <c r="AP49" s="353"/>
      <c r="AQ49" s="353"/>
      <c r="AR49" s="353"/>
      <c r="AS49" s="275"/>
      <c r="AT49" s="239"/>
      <c r="AU49" s="16"/>
      <c r="AV49" s="275"/>
      <c r="AW49" s="353"/>
      <c r="AX49" s="353"/>
      <c r="AY49" s="353"/>
      <c r="AZ49" s="239"/>
      <c r="BA49" s="239"/>
      <c r="BB49" s="264"/>
      <c r="BC49" s="34"/>
    </row>
    <row r="50" spans="2:55">
      <c r="B50" s="65">
        <f t="shared" si="13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75"/>
      <c r="M50" s="353"/>
      <c r="N50" s="353"/>
      <c r="O50" s="353"/>
      <c r="P50" s="239"/>
      <c r="Q50" s="239"/>
      <c r="R50" s="239"/>
      <c r="S50" s="239"/>
      <c r="T50" s="239"/>
      <c r="U50" s="239"/>
      <c r="V50" s="353"/>
      <c r="W50" s="353"/>
      <c r="X50" s="353"/>
      <c r="Y50" s="275"/>
      <c r="Z50" s="239"/>
      <c r="AA50" s="263"/>
      <c r="AB50" s="275"/>
      <c r="AC50" s="353"/>
      <c r="AD50" s="353"/>
      <c r="AE50" s="353"/>
      <c r="AF50" s="239"/>
      <c r="AG50" s="339"/>
      <c r="AH50" s="264"/>
      <c r="AI50" s="65">
        <f t="shared" si="14"/>
        <v>12</v>
      </c>
      <c r="AL50" s="440">
        <f t="shared" si="15"/>
        <v>12</v>
      </c>
      <c r="AM50" s="263"/>
      <c r="AN50" s="239"/>
      <c r="AO50" s="239"/>
      <c r="AP50" s="353"/>
      <c r="AQ50" s="353"/>
      <c r="AR50" s="353"/>
      <c r="AS50" s="275"/>
      <c r="AT50" s="239"/>
      <c r="AU50" s="263"/>
      <c r="AV50" s="285"/>
      <c r="AW50" s="353"/>
      <c r="AX50" s="353"/>
      <c r="AY50" s="353"/>
      <c r="AZ50" s="239"/>
      <c r="BA50" s="239"/>
      <c r="BB50" s="264"/>
      <c r="BC50" s="34"/>
    </row>
    <row r="51" spans="2:55">
      <c r="B51" s="65">
        <f t="shared" si="13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75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75"/>
      <c r="Z51" s="239"/>
      <c r="AA51" s="263"/>
      <c r="AB51" s="275"/>
      <c r="AC51" s="239"/>
      <c r="AD51" s="239"/>
      <c r="AE51" s="239"/>
      <c r="AF51" s="239"/>
      <c r="AG51" s="339"/>
      <c r="AH51" s="264"/>
      <c r="AI51" s="65">
        <f t="shared" si="14"/>
        <v>13</v>
      </c>
      <c r="AL51" s="440">
        <f t="shared" si="15"/>
        <v>13</v>
      </c>
      <c r="AM51" s="263"/>
      <c r="AN51" s="239"/>
      <c r="AO51" s="239"/>
      <c r="AP51" s="239"/>
      <c r="AQ51" s="239"/>
      <c r="AR51" s="239"/>
      <c r="AS51" s="275"/>
      <c r="AT51" s="239"/>
      <c r="AU51" s="263"/>
      <c r="AV51" s="285"/>
      <c r="AW51" s="239"/>
      <c r="AX51" s="239"/>
      <c r="AY51" s="239"/>
      <c r="AZ51" s="239"/>
      <c r="BA51" s="239"/>
      <c r="BB51" s="264"/>
      <c r="BC51" s="34"/>
    </row>
    <row r="52" spans="2:55">
      <c r="B52" s="65">
        <f t="shared" si="13"/>
        <v>14</v>
      </c>
      <c r="C52" s="16"/>
      <c r="D52" s="340"/>
      <c r="E52" s="239"/>
      <c r="F52" s="239"/>
      <c r="G52" s="239"/>
      <c r="H52" s="17"/>
      <c r="I52" s="17"/>
      <c r="J52" s="17"/>
      <c r="K52" s="17"/>
      <c r="L52" s="123"/>
      <c r="M52" s="17"/>
      <c r="N52" s="239"/>
      <c r="O52" s="239"/>
      <c r="P52" s="239"/>
      <c r="Q52" s="17"/>
      <c r="R52" s="17"/>
      <c r="S52" s="17"/>
      <c r="T52" s="17"/>
      <c r="U52" s="239"/>
      <c r="V52" s="239"/>
      <c r="W52" s="239"/>
      <c r="X52" s="17"/>
      <c r="Y52" s="123"/>
      <c r="Z52" s="17"/>
      <c r="AA52" s="17"/>
      <c r="AB52" s="123"/>
      <c r="AC52" s="17"/>
      <c r="AD52" s="239"/>
      <c r="AE52" s="239"/>
      <c r="AF52" s="239"/>
      <c r="AG52" s="340"/>
      <c r="AH52" s="26"/>
      <c r="AI52" s="65">
        <f t="shared" si="14"/>
        <v>14</v>
      </c>
      <c r="AL52" s="440">
        <f t="shared" si="15"/>
        <v>14</v>
      </c>
      <c r="AM52" s="16"/>
      <c r="AN52" s="17"/>
      <c r="AO52" s="239"/>
      <c r="AP52" s="239"/>
      <c r="AQ52" s="239"/>
      <c r="AR52" s="17"/>
      <c r="AS52" s="123"/>
      <c r="AT52" s="17"/>
      <c r="AU52" s="16"/>
      <c r="AV52" s="157"/>
      <c r="AW52" s="17"/>
      <c r="AX52" s="239"/>
      <c r="AY52" s="239"/>
      <c r="AZ52" s="239"/>
      <c r="BA52" s="17"/>
      <c r="BB52" s="26"/>
      <c r="BC52" s="34"/>
    </row>
    <row r="53" spans="2:55" ht="14.4" thickBot="1">
      <c r="B53" s="65">
        <f t="shared" si="13"/>
        <v>15</v>
      </c>
      <c r="C53" s="531"/>
      <c r="D53" s="532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40"/>
      <c r="AH53" s="26"/>
      <c r="AI53" s="65">
        <f t="shared" si="14"/>
        <v>15</v>
      </c>
      <c r="AL53" s="440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4.4" thickTop="1">
      <c r="B54" s="65">
        <v>0</v>
      </c>
      <c r="C54" s="263"/>
      <c r="D54" s="339"/>
      <c r="E54" s="239"/>
      <c r="F54" s="239"/>
      <c r="G54" s="239"/>
      <c r="H54" s="239"/>
      <c r="I54" s="275"/>
      <c r="J54" s="239"/>
      <c r="K54" s="239"/>
      <c r="L54" s="275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75"/>
      <c r="Z54" s="239"/>
      <c r="AA54" s="239"/>
      <c r="AB54" s="239"/>
      <c r="AC54" s="239"/>
      <c r="AD54" s="239"/>
      <c r="AE54" s="239"/>
      <c r="AF54" s="239"/>
      <c r="AG54" s="535"/>
      <c r="AH54" s="536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>
      <c r="B55" s="65">
        <f>B54+1</f>
        <v>1</v>
      </c>
      <c r="C55" s="263"/>
      <c r="D55" s="339"/>
      <c r="E55" s="239"/>
      <c r="F55" s="239"/>
      <c r="G55" s="239"/>
      <c r="H55" s="239"/>
      <c r="I55" s="275"/>
      <c r="J55" s="239"/>
      <c r="K55" s="239"/>
      <c r="L55" s="275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75"/>
      <c r="Z55" s="239"/>
      <c r="AA55" s="239"/>
      <c r="AB55" s="239"/>
      <c r="AC55" s="239"/>
      <c r="AD55" s="239"/>
      <c r="AE55" s="239"/>
      <c r="AF55" s="239"/>
      <c r="AG55" s="339"/>
      <c r="AH55" s="264"/>
      <c r="AI55" s="65">
        <f>AI54+1</f>
        <v>1</v>
      </c>
    </row>
    <row r="56" spans="2:55">
      <c r="B56" s="65">
        <f t="shared" ref="B56:B69" si="16">B55+1</f>
        <v>2</v>
      </c>
      <c r="C56" s="263"/>
      <c r="D56" s="339"/>
      <c r="E56" s="239"/>
      <c r="F56" s="239"/>
      <c r="G56" s="239"/>
      <c r="H56" s="239"/>
      <c r="I56" s="275"/>
      <c r="J56" s="264"/>
      <c r="K56" s="239"/>
      <c r="L56" s="275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75"/>
      <c r="Z56" s="264"/>
      <c r="AA56" s="239"/>
      <c r="AB56" s="239"/>
      <c r="AC56" s="239"/>
      <c r="AD56" s="239"/>
      <c r="AE56" s="239"/>
      <c r="AF56" s="239"/>
      <c r="AG56" s="339"/>
      <c r="AH56" s="264"/>
      <c r="AI56" s="65">
        <f t="shared" ref="AI56:AI69" si="17">AI55+1</f>
        <v>2</v>
      </c>
    </row>
    <row r="57" spans="2:55">
      <c r="B57" s="65">
        <f t="shared" si="16"/>
        <v>3</v>
      </c>
      <c r="C57" s="263"/>
      <c r="D57" s="339"/>
      <c r="E57" s="239"/>
      <c r="F57" s="353"/>
      <c r="G57" s="353"/>
      <c r="H57" s="353"/>
      <c r="I57" s="275"/>
      <c r="J57" s="264"/>
      <c r="K57" s="239"/>
      <c r="L57" s="275"/>
      <c r="M57" s="353"/>
      <c r="N57" s="353"/>
      <c r="O57" s="353"/>
      <c r="P57" s="239"/>
      <c r="Q57" s="239"/>
      <c r="R57" s="239"/>
      <c r="S57" s="239"/>
      <c r="T57" s="239"/>
      <c r="U57" s="239"/>
      <c r="V57" s="353"/>
      <c r="W57" s="353"/>
      <c r="X57" s="353"/>
      <c r="Y57" s="275"/>
      <c r="Z57" s="264"/>
      <c r="AA57" s="239"/>
      <c r="AB57" s="239"/>
      <c r="AC57" s="239"/>
      <c r="AD57" s="239"/>
      <c r="AE57" s="239"/>
      <c r="AF57" s="239"/>
      <c r="AG57" s="339"/>
      <c r="AH57" s="264"/>
      <c r="AI57" s="65">
        <f t="shared" si="17"/>
        <v>3</v>
      </c>
    </row>
    <row r="58" spans="2:55">
      <c r="B58" s="65">
        <f t="shared" si="16"/>
        <v>4</v>
      </c>
      <c r="C58" s="263"/>
      <c r="D58" s="339"/>
      <c r="E58" s="239"/>
      <c r="F58" s="353"/>
      <c r="G58" s="353"/>
      <c r="H58" s="136"/>
      <c r="I58" s="123"/>
      <c r="J58" s="264"/>
      <c r="K58" s="17"/>
      <c r="L58" s="123"/>
      <c r="M58" s="136"/>
      <c r="N58" s="353"/>
      <c r="O58" s="353"/>
      <c r="P58" s="239"/>
      <c r="Q58" s="239"/>
      <c r="R58" s="239"/>
      <c r="S58" s="239"/>
      <c r="T58" s="239"/>
      <c r="U58" s="239"/>
      <c r="V58" s="353"/>
      <c r="W58" s="353"/>
      <c r="X58" s="136"/>
      <c r="Y58" s="123"/>
      <c r="Z58" s="264"/>
      <c r="AA58" s="17"/>
      <c r="AB58" s="17"/>
      <c r="AC58" s="17"/>
      <c r="AD58" s="239"/>
      <c r="AE58" s="239"/>
      <c r="AF58" s="239"/>
      <c r="AG58" s="339"/>
      <c r="AH58" s="264"/>
      <c r="AI58" s="65">
        <f t="shared" si="17"/>
        <v>4</v>
      </c>
    </row>
    <row r="59" spans="2:55">
      <c r="B59" s="65">
        <f t="shared" si="16"/>
        <v>5</v>
      </c>
      <c r="C59" s="263"/>
      <c r="D59" s="339"/>
      <c r="E59" s="239"/>
      <c r="F59" s="353"/>
      <c r="G59" s="353"/>
      <c r="H59" s="136"/>
      <c r="I59" s="123"/>
      <c r="J59" s="26"/>
      <c r="K59" s="17"/>
      <c r="L59" s="123"/>
      <c r="M59" s="136"/>
      <c r="N59" s="353"/>
      <c r="O59" s="353"/>
      <c r="P59" s="239"/>
      <c r="Q59" s="239"/>
      <c r="R59" s="239"/>
      <c r="S59" s="239"/>
      <c r="T59" s="239"/>
      <c r="U59" s="239"/>
      <c r="V59" s="353"/>
      <c r="W59" s="353"/>
      <c r="X59" s="136"/>
      <c r="Y59" s="123"/>
      <c r="Z59" s="26"/>
      <c r="AA59" s="17"/>
      <c r="AB59" s="17"/>
      <c r="AC59" s="17"/>
      <c r="AD59" s="239"/>
      <c r="AE59" s="239"/>
      <c r="AF59" s="239"/>
      <c r="AG59" s="346"/>
      <c r="AH59" s="264"/>
      <c r="AI59" s="65">
        <f t="shared" si="17"/>
        <v>5</v>
      </c>
    </row>
    <row r="60" spans="2:55">
      <c r="B60" s="65">
        <f t="shared" si="16"/>
        <v>6</v>
      </c>
      <c r="C60" s="263"/>
      <c r="D60" s="339"/>
      <c r="E60" s="275"/>
      <c r="F60" s="275"/>
      <c r="G60" s="275"/>
      <c r="H60" s="123"/>
      <c r="I60" s="123"/>
      <c r="J60" s="26"/>
      <c r="K60" s="17"/>
      <c r="L60" s="123"/>
      <c r="M60" s="123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123"/>
      <c r="Y60" s="123"/>
      <c r="Z60" s="26"/>
      <c r="AA60" s="17"/>
      <c r="AB60" s="17"/>
      <c r="AC60" s="17"/>
      <c r="AD60" s="239"/>
      <c r="AE60" s="239"/>
      <c r="AF60" s="239"/>
      <c r="AG60" s="346"/>
      <c r="AH60" s="264"/>
      <c r="AI60" s="65">
        <f t="shared" si="17"/>
        <v>6</v>
      </c>
    </row>
    <row r="61" spans="2:55">
      <c r="B61" s="65">
        <f t="shared" si="16"/>
        <v>7</v>
      </c>
      <c r="C61" s="16"/>
      <c r="D61" s="340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5"/>
      <c r="AH61" s="26"/>
      <c r="AI61" s="65">
        <f t="shared" si="17"/>
        <v>7</v>
      </c>
    </row>
    <row r="62" spans="2:55">
      <c r="B62" s="65">
        <f t="shared" si="16"/>
        <v>8</v>
      </c>
      <c r="C62" s="260"/>
      <c r="D62" s="524"/>
      <c r="E62" s="239"/>
      <c r="F62" s="239"/>
      <c r="G62" s="17"/>
      <c r="H62" s="17"/>
      <c r="I62" s="17"/>
      <c r="J62" s="17"/>
      <c r="K62" s="25"/>
      <c r="L62" s="20"/>
      <c r="M62" s="20"/>
      <c r="N62" s="261"/>
      <c r="O62" s="261"/>
      <c r="P62" s="261"/>
      <c r="Q62" s="239"/>
      <c r="R62" s="239"/>
      <c r="S62" s="239"/>
      <c r="T62" s="239"/>
      <c r="U62" s="239"/>
      <c r="V62" s="239"/>
      <c r="W62" s="17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I62" s="65">
        <f t="shared" si="17"/>
        <v>8</v>
      </c>
    </row>
    <row r="63" spans="2:55">
      <c r="B63" s="65">
        <f t="shared" si="16"/>
        <v>9</v>
      </c>
      <c r="C63" s="263"/>
      <c r="D63" s="346"/>
      <c r="E63" s="17"/>
      <c r="F63" s="17"/>
      <c r="G63" s="17"/>
      <c r="H63" s="17"/>
      <c r="I63" s="17"/>
      <c r="J63" s="17"/>
      <c r="K63" s="263"/>
      <c r="L63" s="17"/>
      <c r="M63" s="17"/>
      <c r="N63" s="17"/>
      <c r="O63" s="17"/>
      <c r="P63" s="17"/>
      <c r="Q63" s="239"/>
      <c r="R63" s="239"/>
      <c r="S63" s="275"/>
      <c r="T63" s="275"/>
      <c r="U63" s="123"/>
      <c r="V63" s="123"/>
      <c r="W63" s="123"/>
      <c r="X63" s="123"/>
      <c r="Y63" s="123"/>
      <c r="Z63" s="17"/>
      <c r="AA63" s="263"/>
      <c r="AB63" s="17"/>
      <c r="AC63" s="17"/>
      <c r="AD63" s="17"/>
      <c r="AE63" s="17"/>
      <c r="AF63" s="17"/>
      <c r="AG63" s="339"/>
      <c r="AH63" s="264"/>
      <c r="AI63" s="65">
        <f t="shared" si="17"/>
        <v>9</v>
      </c>
    </row>
    <row r="64" spans="2:55">
      <c r="B64" s="65">
        <f t="shared" si="16"/>
        <v>10</v>
      </c>
      <c r="C64" s="263"/>
      <c r="D64" s="346"/>
      <c r="E64" s="239"/>
      <c r="F64" s="239"/>
      <c r="G64" s="239"/>
      <c r="H64" s="239"/>
      <c r="I64" s="239"/>
      <c r="J64" s="239"/>
      <c r="K64" s="16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353"/>
      <c r="W64" s="353"/>
      <c r="X64" s="353"/>
      <c r="Y64" s="275"/>
      <c r="Z64" s="239"/>
      <c r="AA64" s="16"/>
      <c r="AB64" s="239"/>
      <c r="AC64" s="239"/>
      <c r="AD64" s="239"/>
      <c r="AE64" s="239"/>
      <c r="AF64" s="239"/>
      <c r="AG64" s="339"/>
      <c r="AH64" s="264"/>
      <c r="AI64" s="65">
        <f t="shared" si="17"/>
        <v>10</v>
      </c>
    </row>
    <row r="65" spans="2:54">
      <c r="B65" s="65">
        <f t="shared" si="16"/>
        <v>11</v>
      </c>
      <c r="C65" s="263"/>
      <c r="D65" s="339"/>
      <c r="E65" s="239"/>
      <c r="F65" s="239"/>
      <c r="G65" s="239"/>
      <c r="H65" s="239"/>
      <c r="I65" s="239"/>
      <c r="J65" s="239"/>
      <c r="K65" s="16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353"/>
      <c r="W65" s="353"/>
      <c r="X65" s="353"/>
      <c r="Y65" s="275"/>
      <c r="Z65" s="239"/>
      <c r="AA65" s="16"/>
      <c r="AB65" s="239"/>
      <c r="AC65" s="239"/>
      <c r="AD65" s="239"/>
      <c r="AE65" s="239"/>
      <c r="AF65" s="239"/>
      <c r="AG65" s="339"/>
      <c r="AH65" s="264"/>
      <c r="AI65" s="65">
        <f t="shared" si="17"/>
        <v>11</v>
      </c>
    </row>
    <row r="66" spans="2:54">
      <c r="B66" s="65">
        <f t="shared" si="16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353"/>
      <c r="W66" s="353"/>
      <c r="X66" s="353"/>
      <c r="Y66" s="275"/>
      <c r="Z66" s="239"/>
      <c r="AA66" s="263"/>
      <c r="AB66" s="239"/>
      <c r="AC66" s="239"/>
      <c r="AD66" s="239"/>
      <c r="AE66" s="239"/>
      <c r="AF66" s="239"/>
      <c r="AG66" s="339"/>
      <c r="AH66" s="264"/>
      <c r="AI66" s="65">
        <f t="shared" si="17"/>
        <v>12</v>
      </c>
    </row>
    <row r="67" spans="2:54">
      <c r="B67" s="65">
        <f t="shared" si="16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75"/>
      <c r="Z67" s="239"/>
      <c r="AA67" s="263"/>
      <c r="AB67" s="239"/>
      <c r="AC67" s="239"/>
      <c r="AD67" s="239"/>
      <c r="AE67" s="239"/>
      <c r="AF67" s="239"/>
      <c r="AG67" s="339"/>
      <c r="AH67" s="264"/>
      <c r="AI67" s="65">
        <f t="shared" si="17"/>
        <v>13</v>
      </c>
    </row>
    <row r="68" spans="2:54">
      <c r="B68" s="65">
        <f t="shared" si="16"/>
        <v>14</v>
      </c>
      <c r="C68" s="16"/>
      <c r="D68" s="340"/>
      <c r="E68" s="339"/>
      <c r="F68" s="339"/>
      <c r="G68" s="339"/>
      <c r="H68" s="340"/>
      <c r="I68" s="340"/>
      <c r="J68" s="499"/>
      <c r="K68" s="345"/>
      <c r="L68" s="345"/>
      <c r="M68" s="345"/>
      <c r="N68" s="339"/>
      <c r="O68" s="339"/>
      <c r="P68" s="339"/>
      <c r="Q68" s="340"/>
      <c r="R68" s="340"/>
      <c r="S68" s="539"/>
      <c r="T68" s="340"/>
      <c r="U68" s="339"/>
      <c r="V68" s="339"/>
      <c r="W68" s="339"/>
      <c r="X68" s="340"/>
      <c r="Y68" s="340"/>
      <c r="Z68" s="340"/>
      <c r="AA68" s="521"/>
      <c r="AB68" s="345"/>
      <c r="AC68" s="345"/>
      <c r="AD68" s="339"/>
      <c r="AE68" s="339"/>
      <c r="AF68" s="339"/>
      <c r="AG68" s="340"/>
      <c r="AH68" s="26"/>
      <c r="AI68" s="65">
        <f t="shared" si="17"/>
        <v>14</v>
      </c>
    </row>
    <row r="69" spans="2:54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8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>
      <c r="B70" s="239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>
      <c r="B72" s="237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9"/>
      <c r="AL72" s="481"/>
      <c r="AM72" s="440">
        <v>0</v>
      </c>
      <c r="AN72" s="440">
        <f t="shared" ref="AN72:BB72" si="22">AM72+1</f>
        <v>1</v>
      </c>
      <c r="AO72" s="440">
        <f t="shared" si="22"/>
        <v>2</v>
      </c>
      <c r="AP72" s="440">
        <f t="shared" si="22"/>
        <v>3</v>
      </c>
      <c r="AQ72" s="440">
        <f t="shared" si="22"/>
        <v>4</v>
      </c>
      <c r="AR72" s="440">
        <f t="shared" si="22"/>
        <v>5</v>
      </c>
      <c r="AS72" s="440">
        <f t="shared" si="22"/>
        <v>6</v>
      </c>
      <c r="AT72" s="440">
        <f t="shared" si="22"/>
        <v>7</v>
      </c>
      <c r="AU72" s="440">
        <f t="shared" si="22"/>
        <v>8</v>
      </c>
      <c r="AV72" s="440">
        <f t="shared" si="22"/>
        <v>9</v>
      </c>
      <c r="AW72" s="440">
        <f t="shared" si="22"/>
        <v>10</v>
      </c>
      <c r="AX72" s="440">
        <f t="shared" si="22"/>
        <v>11</v>
      </c>
      <c r="AY72" s="440">
        <f t="shared" si="22"/>
        <v>12</v>
      </c>
      <c r="AZ72" s="440">
        <f t="shared" si="22"/>
        <v>13</v>
      </c>
      <c r="BA72" s="440">
        <f t="shared" si="22"/>
        <v>14</v>
      </c>
      <c r="BB72" s="440">
        <f t="shared" si="22"/>
        <v>15</v>
      </c>
    </row>
    <row r="73" spans="2:54">
      <c r="B73" s="65">
        <v>0</v>
      </c>
      <c r="C73" s="260"/>
      <c r="D73" s="261"/>
      <c r="E73" s="261"/>
      <c r="F73" s="261"/>
      <c r="G73" s="261"/>
      <c r="H73" s="261"/>
      <c r="I73" s="261"/>
      <c r="J73" s="262"/>
      <c r="K73" s="261"/>
      <c r="L73" s="261"/>
      <c r="M73" s="261"/>
      <c r="N73" s="261"/>
      <c r="O73" s="261"/>
      <c r="P73" s="261"/>
      <c r="Q73" s="261"/>
      <c r="R73" s="527"/>
      <c r="S73" s="261"/>
      <c r="T73" s="261"/>
      <c r="U73" s="261"/>
      <c r="V73" s="261"/>
      <c r="W73" s="261"/>
      <c r="X73" s="261"/>
      <c r="Y73" s="261"/>
      <c r="Z73" s="262"/>
      <c r="AA73" s="261"/>
      <c r="AB73" s="261"/>
      <c r="AC73" s="261"/>
      <c r="AD73" s="261"/>
      <c r="AE73" s="261"/>
      <c r="AF73" s="261"/>
      <c r="AG73" s="261"/>
      <c r="AH73" s="262"/>
      <c r="AI73" s="65">
        <v>0</v>
      </c>
      <c r="AL73" s="440">
        <v>0</v>
      </c>
      <c r="AM73" s="260"/>
      <c r="AN73" s="261"/>
      <c r="AO73" s="261"/>
      <c r="AP73" s="261"/>
      <c r="AQ73" s="261"/>
      <c r="AR73" s="296"/>
      <c r="AS73" s="261"/>
      <c r="AT73" s="321"/>
      <c r="AU73" s="261"/>
      <c r="AV73" s="261"/>
      <c r="AW73" s="261"/>
      <c r="AX73" s="261"/>
      <c r="AY73" s="261"/>
      <c r="AZ73" s="261"/>
      <c r="BA73" s="261"/>
      <c r="BB73" s="262"/>
    </row>
    <row r="74" spans="2:54">
      <c r="B74" s="65">
        <f>B73+1</f>
        <v>1</v>
      </c>
      <c r="C74" s="263"/>
      <c r="D74" s="339"/>
      <c r="E74" s="339"/>
      <c r="F74" s="339"/>
      <c r="G74" s="339"/>
      <c r="H74" s="346"/>
      <c r="I74" s="346"/>
      <c r="J74" s="522"/>
      <c r="K74" s="339"/>
      <c r="L74" s="339"/>
      <c r="M74" s="339"/>
      <c r="N74" s="339"/>
      <c r="O74" s="339"/>
      <c r="P74" s="339"/>
      <c r="Q74" s="339"/>
      <c r="R74" s="528"/>
      <c r="S74" s="339"/>
      <c r="T74" s="339"/>
      <c r="U74" s="339"/>
      <c r="V74" s="339"/>
      <c r="W74" s="339"/>
      <c r="X74" s="346"/>
      <c r="Y74" s="346"/>
      <c r="Z74" s="522"/>
      <c r="AA74" s="339"/>
      <c r="AB74" s="339"/>
      <c r="AC74" s="339"/>
      <c r="AD74" s="339"/>
      <c r="AE74" s="339"/>
      <c r="AF74" s="339"/>
      <c r="AG74" s="339"/>
      <c r="AH74" s="264"/>
      <c r="AI74" s="65">
        <f>AI73+1</f>
        <v>1</v>
      </c>
      <c r="AL74" s="440">
        <f>AL73+1</f>
        <v>1</v>
      </c>
      <c r="AM74" s="263"/>
      <c r="AN74" s="239"/>
      <c r="AO74" s="353"/>
      <c r="AP74" s="353"/>
      <c r="AQ74" s="353"/>
      <c r="AR74" s="275"/>
      <c r="AS74" s="239"/>
      <c r="AT74" s="292"/>
      <c r="AU74" s="239"/>
      <c r="AV74" s="239"/>
      <c r="AW74" s="239"/>
      <c r="AX74" s="239"/>
      <c r="AY74" s="239"/>
      <c r="AZ74" s="239"/>
      <c r="BA74" s="239"/>
      <c r="BB74" s="264"/>
    </row>
    <row r="75" spans="2:54">
      <c r="B75" s="65">
        <f t="shared" ref="B75:B88" si="23">B74+1</f>
        <v>2</v>
      </c>
      <c r="C75" s="263"/>
      <c r="D75" s="339"/>
      <c r="E75" s="239"/>
      <c r="F75" s="239"/>
      <c r="G75" s="239"/>
      <c r="H75" s="275"/>
      <c r="I75" s="239"/>
      <c r="J75" s="292"/>
      <c r="K75" s="353"/>
      <c r="L75" s="353"/>
      <c r="M75" s="353"/>
      <c r="N75" s="239"/>
      <c r="O75" s="353"/>
      <c r="P75" s="353"/>
      <c r="Q75" s="353"/>
      <c r="R75" s="239"/>
      <c r="S75" s="239"/>
      <c r="T75" s="239"/>
      <c r="U75" s="239"/>
      <c r="V75" s="239"/>
      <c r="W75" s="239"/>
      <c r="X75" s="275"/>
      <c r="Y75" s="239"/>
      <c r="Z75" s="292"/>
      <c r="AA75" s="353"/>
      <c r="AB75" s="353"/>
      <c r="AC75" s="353"/>
      <c r="AD75" s="239"/>
      <c r="AE75" s="239"/>
      <c r="AF75" s="239"/>
      <c r="AG75" s="339"/>
      <c r="AH75" s="264"/>
      <c r="AI75" s="65">
        <f t="shared" ref="AI75:AI88" si="24">AI74+1</f>
        <v>2</v>
      </c>
      <c r="AL75" s="440">
        <f t="shared" ref="AL75:AL88" si="25">AL74+1</f>
        <v>2</v>
      </c>
      <c r="AM75" s="263"/>
      <c r="AN75" s="239"/>
      <c r="AO75" s="353"/>
      <c r="AP75" s="353"/>
      <c r="AQ75" s="353"/>
      <c r="AR75" s="275"/>
      <c r="AS75" s="239"/>
      <c r="AT75" s="292"/>
      <c r="AU75" s="353"/>
      <c r="AV75" s="353"/>
      <c r="AW75" s="353"/>
      <c r="AX75" s="239"/>
      <c r="AY75" s="353"/>
      <c r="AZ75" s="353"/>
      <c r="BA75" s="353"/>
      <c r="BB75" s="264"/>
    </row>
    <row r="76" spans="2:54">
      <c r="B76" s="65">
        <f t="shared" si="23"/>
        <v>3</v>
      </c>
      <c r="C76" s="263"/>
      <c r="D76" s="339"/>
      <c r="E76" s="239"/>
      <c r="F76" s="239"/>
      <c r="G76" s="239"/>
      <c r="H76" s="285"/>
      <c r="I76" s="239"/>
      <c r="J76" s="292"/>
      <c r="K76" s="353"/>
      <c r="L76" s="353"/>
      <c r="M76" s="353"/>
      <c r="N76" s="239"/>
      <c r="O76" s="353"/>
      <c r="P76" s="353"/>
      <c r="Q76" s="353"/>
      <c r="R76" s="239"/>
      <c r="S76" s="239"/>
      <c r="T76" s="239"/>
      <c r="U76" s="239"/>
      <c r="V76" s="239"/>
      <c r="W76" s="239"/>
      <c r="X76" s="285"/>
      <c r="Y76" s="239"/>
      <c r="Z76" s="292"/>
      <c r="AA76" s="353"/>
      <c r="AB76" s="353"/>
      <c r="AC76" s="353"/>
      <c r="AD76" s="239"/>
      <c r="AE76" s="239"/>
      <c r="AF76" s="239"/>
      <c r="AG76" s="339"/>
      <c r="AH76" s="264"/>
      <c r="AI76" s="65">
        <f t="shared" si="24"/>
        <v>3</v>
      </c>
      <c r="AL76" s="440">
        <f t="shared" si="25"/>
        <v>3</v>
      </c>
      <c r="AM76" s="263"/>
      <c r="AN76" s="239"/>
      <c r="AO76" s="353"/>
      <c r="AP76" s="353"/>
      <c r="AQ76" s="353"/>
      <c r="AR76" s="285"/>
      <c r="AS76" s="239"/>
      <c r="AT76" s="292"/>
      <c r="AU76" s="353"/>
      <c r="AV76" s="353"/>
      <c r="AW76" s="353"/>
      <c r="AX76" s="239"/>
      <c r="AY76" s="353"/>
      <c r="AZ76" s="353"/>
      <c r="BA76" s="353"/>
      <c r="BB76" s="264"/>
    </row>
    <row r="77" spans="2:54">
      <c r="B77" s="65">
        <f t="shared" si="23"/>
        <v>4</v>
      </c>
      <c r="C77" s="263"/>
      <c r="D77" s="339"/>
      <c r="E77" s="239"/>
      <c r="F77" s="239"/>
      <c r="G77" s="239"/>
      <c r="H77" s="157"/>
      <c r="I77" s="17"/>
      <c r="J77" s="292"/>
      <c r="K77" s="136"/>
      <c r="L77" s="136"/>
      <c r="M77" s="136"/>
      <c r="N77" s="239"/>
      <c r="O77" s="353"/>
      <c r="P77" s="353"/>
      <c r="Q77" s="353"/>
      <c r="R77" s="239"/>
      <c r="S77" s="239"/>
      <c r="T77" s="239"/>
      <c r="U77" s="239"/>
      <c r="V77" s="239"/>
      <c r="W77" s="239"/>
      <c r="X77" s="157"/>
      <c r="Y77" s="17"/>
      <c r="Z77" s="292"/>
      <c r="AA77" s="136"/>
      <c r="AB77" s="136"/>
      <c r="AC77" s="136"/>
      <c r="AD77" s="239"/>
      <c r="AE77" s="239"/>
      <c r="AF77" s="239"/>
      <c r="AG77" s="339"/>
      <c r="AH77" s="264"/>
      <c r="AI77" s="65">
        <f t="shared" si="24"/>
        <v>4</v>
      </c>
      <c r="AL77" s="440">
        <f t="shared" si="25"/>
        <v>4</v>
      </c>
      <c r="AM77" s="263"/>
      <c r="AN77" s="239"/>
      <c r="AO77" s="239"/>
      <c r="AP77" s="239"/>
      <c r="AQ77" s="239"/>
      <c r="AR77" s="157"/>
      <c r="AS77" s="17"/>
      <c r="AT77" s="292"/>
      <c r="AU77" s="136"/>
      <c r="AV77" s="136"/>
      <c r="AW77" s="136"/>
      <c r="AX77" s="239"/>
      <c r="AY77" s="353"/>
      <c r="AZ77" s="353"/>
      <c r="BA77" s="353"/>
      <c r="BB77" s="264"/>
    </row>
    <row r="78" spans="2:54">
      <c r="B78" s="65">
        <f t="shared" si="23"/>
        <v>5</v>
      </c>
      <c r="C78" s="263"/>
      <c r="D78" s="339"/>
      <c r="E78" s="353"/>
      <c r="F78" s="353"/>
      <c r="G78" s="353"/>
      <c r="H78" s="157"/>
      <c r="I78" s="17"/>
      <c r="J78" s="125"/>
      <c r="K78" s="123"/>
      <c r="L78" s="123"/>
      <c r="M78" s="157"/>
      <c r="N78" s="285"/>
      <c r="O78" s="285"/>
      <c r="P78" s="275"/>
      <c r="Q78" s="275"/>
      <c r="R78" s="275"/>
      <c r="S78" s="239"/>
      <c r="T78" s="239"/>
      <c r="U78" s="353"/>
      <c r="V78" s="353"/>
      <c r="W78" s="353"/>
      <c r="X78" s="157"/>
      <c r="Y78" s="17"/>
      <c r="Z78" s="125"/>
      <c r="AA78" s="123"/>
      <c r="AB78" s="123"/>
      <c r="AC78" s="157"/>
      <c r="AD78" s="285"/>
      <c r="AE78" s="285"/>
      <c r="AF78" s="275"/>
      <c r="AG78" s="346"/>
      <c r="AH78" s="264"/>
      <c r="AI78" s="65">
        <f t="shared" si="24"/>
        <v>5</v>
      </c>
      <c r="AL78" s="440">
        <f t="shared" si="25"/>
        <v>5</v>
      </c>
      <c r="AM78" s="263"/>
      <c r="AN78" s="239"/>
      <c r="AO78" s="353"/>
      <c r="AP78" s="353"/>
      <c r="AQ78" s="353"/>
      <c r="AR78" s="157"/>
      <c r="AS78" s="17"/>
      <c r="AT78" s="125"/>
      <c r="AU78" s="123"/>
      <c r="AV78" s="123"/>
      <c r="AW78" s="157"/>
      <c r="AX78" s="285"/>
      <c r="AY78" s="285"/>
      <c r="AZ78" s="275"/>
      <c r="BA78" s="275"/>
      <c r="BB78" s="292"/>
    </row>
    <row r="79" spans="2:54">
      <c r="B79" s="65">
        <f t="shared" si="23"/>
        <v>6</v>
      </c>
      <c r="C79" s="263"/>
      <c r="D79" s="339"/>
      <c r="E79" s="353"/>
      <c r="F79" s="353"/>
      <c r="G79" s="353"/>
      <c r="H79" s="123"/>
      <c r="I79" s="17"/>
      <c r="J79" s="26"/>
      <c r="K79" s="17"/>
      <c r="L79" s="17"/>
      <c r="M79" s="17"/>
      <c r="N79" s="239"/>
      <c r="O79" s="239"/>
      <c r="P79" s="239"/>
      <c r="Q79" s="239"/>
      <c r="R79" s="239"/>
      <c r="S79" s="239"/>
      <c r="T79" s="239"/>
      <c r="U79" s="353"/>
      <c r="V79" s="353"/>
      <c r="W79" s="353"/>
      <c r="X79" s="123"/>
      <c r="Y79" s="17"/>
      <c r="Z79" s="26"/>
      <c r="AA79" s="17"/>
      <c r="AB79" s="17"/>
      <c r="AC79" s="17"/>
      <c r="AD79" s="239"/>
      <c r="AE79" s="239"/>
      <c r="AF79" s="239"/>
      <c r="AG79" s="346"/>
      <c r="AH79" s="264"/>
      <c r="AI79" s="65">
        <f t="shared" si="24"/>
        <v>6</v>
      </c>
      <c r="AL79" s="440">
        <f t="shared" si="25"/>
        <v>6</v>
      </c>
      <c r="AM79" s="263"/>
      <c r="AN79" s="239"/>
      <c r="AO79" s="353"/>
      <c r="AP79" s="353"/>
      <c r="AQ79" s="353"/>
      <c r="AR79" s="123"/>
      <c r="AS79" s="17"/>
      <c r="AT79" s="26"/>
      <c r="AU79" s="17"/>
      <c r="AV79" s="17"/>
      <c r="AW79" s="17"/>
      <c r="AX79" s="239"/>
      <c r="AY79" s="239"/>
      <c r="AZ79" s="239"/>
      <c r="BA79" s="239"/>
      <c r="BB79" s="264"/>
    </row>
    <row r="80" spans="2:54">
      <c r="B80" s="65">
        <f t="shared" si="23"/>
        <v>7</v>
      </c>
      <c r="C80" s="32"/>
      <c r="D80" s="496"/>
      <c r="E80" s="494"/>
      <c r="F80" s="494"/>
      <c r="G80" s="494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4"/>
      <c r="V80" s="494"/>
      <c r="W80" s="494"/>
      <c r="X80" s="124"/>
      <c r="Y80" s="22"/>
      <c r="Z80" s="33"/>
      <c r="AA80" s="17"/>
      <c r="AB80" s="17"/>
      <c r="AC80" s="123"/>
      <c r="AD80" s="123"/>
      <c r="AE80" s="123"/>
      <c r="AF80" s="123"/>
      <c r="AG80" s="345"/>
      <c r="AH80" s="26"/>
      <c r="AI80" s="65">
        <f t="shared" si="24"/>
        <v>7</v>
      </c>
      <c r="AL80" s="440">
        <f t="shared" si="25"/>
        <v>7</v>
      </c>
      <c r="AM80" s="32"/>
      <c r="AN80" s="22"/>
      <c r="AO80" s="494"/>
      <c r="AP80" s="494"/>
      <c r="AQ80" s="494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>
      <c r="B81" s="65">
        <f t="shared" si="23"/>
        <v>8</v>
      </c>
      <c r="C81" s="263"/>
      <c r="D81" s="346"/>
      <c r="E81" s="275"/>
      <c r="F81" s="275"/>
      <c r="G81" s="123"/>
      <c r="H81" s="123"/>
      <c r="I81" s="17"/>
      <c r="J81" s="17"/>
      <c r="K81" s="25"/>
      <c r="L81" s="20"/>
      <c r="M81" s="126"/>
      <c r="N81" s="495"/>
      <c r="O81" s="495"/>
      <c r="P81" s="495"/>
      <c r="Q81" s="239"/>
      <c r="R81" s="239"/>
      <c r="S81" s="275"/>
      <c r="T81" s="275"/>
      <c r="U81" s="275"/>
      <c r="V81" s="275"/>
      <c r="W81" s="123"/>
      <c r="X81" s="123"/>
      <c r="Y81" s="17"/>
      <c r="Z81" s="17"/>
      <c r="AA81" s="25"/>
      <c r="AB81" s="20"/>
      <c r="AC81" s="126"/>
      <c r="AD81" s="495"/>
      <c r="AE81" s="495"/>
      <c r="AF81" s="495"/>
      <c r="AG81" s="366"/>
      <c r="AH81" s="262"/>
      <c r="AI81" s="65">
        <f t="shared" si="24"/>
        <v>8</v>
      </c>
      <c r="AL81" s="440">
        <f t="shared" si="25"/>
        <v>8</v>
      </c>
      <c r="AM81" s="291"/>
      <c r="AN81" s="275"/>
      <c r="AO81" s="275"/>
      <c r="AP81" s="275"/>
      <c r="AQ81" s="123"/>
      <c r="AR81" s="123"/>
      <c r="AS81" s="17"/>
      <c r="AT81" s="17"/>
      <c r="AU81" s="25"/>
      <c r="AV81" s="20"/>
      <c r="AW81" s="126"/>
      <c r="AX81" s="495"/>
      <c r="AY81" s="495"/>
      <c r="AZ81" s="495"/>
      <c r="BA81" s="261"/>
      <c r="BB81" s="262"/>
    </row>
    <row r="82" spans="2:54">
      <c r="B82" s="65">
        <f t="shared" si="23"/>
        <v>9</v>
      </c>
      <c r="C82" s="263"/>
      <c r="D82" s="346"/>
      <c r="E82" s="17"/>
      <c r="F82" s="17"/>
      <c r="G82" s="17"/>
      <c r="H82" s="17"/>
      <c r="I82" s="17"/>
      <c r="J82" s="17"/>
      <c r="K82" s="263"/>
      <c r="L82" s="17"/>
      <c r="M82" s="123"/>
      <c r="N82" s="136"/>
      <c r="O82" s="136"/>
      <c r="P82" s="136"/>
      <c r="Q82" s="239"/>
      <c r="R82" s="239"/>
      <c r="S82" s="239"/>
      <c r="T82" s="239"/>
      <c r="U82" s="17"/>
      <c r="V82" s="17"/>
      <c r="W82" s="17"/>
      <c r="X82" s="17"/>
      <c r="Y82" s="17"/>
      <c r="Z82" s="17"/>
      <c r="AA82" s="263"/>
      <c r="AB82" s="17"/>
      <c r="AC82" s="123"/>
      <c r="AD82" s="136"/>
      <c r="AE82" s="136"/>
      <c r="AF82" s="136"/>
      <c r="AG82" s="339"/>
      <c r="AH82" s="264"/>
      <c r="AI82" s="65">
        <f t="shared" si="24"/>
        <v>9</v>
      </c>
      <c r="AL82" s="440">
        <f t="shared" si="25"/>
        <v>9</v>
      </c>
      <c r="AM82" s="263"/>
      <c r="AN82" s="239"/>
      <c r="AO82" s="17"/>
      <c r="AP82" s="17"/>
      <c r="AQ82" s="17"/>
      <c r="AR82" s="17"/>
      <c r="AS82" s="17"/>
      <c r="AT82" s="17"/>
      <c r="AU82" s="263"/>
      <c r="AV82" s="17"/>
      <c r="AW82" s="123"/>
      <c r="AX82" s="136"/>
      <c r="AY82" s="136"/>
      <c r="AZ82" s="136"/>
      <c r="BA82" s="239"/>
      <c r="BB82" s="264"/>
    </row>
    <row r="83" spans="2:54">
      <c r="B83" s="65">
        <f t="shared" si="23"/>
        <v>10</v>
      </c>
      <c r="C83" s="263"/>
      <c r="D83" s="346"/>
      <c r="E83" s="275"/>
      <c r="F83" s="285"/>
      <c r="G83" s="285"/>
      <c r="H83" s="285"/>
      <c r="I83" s="275"/>
      <c r="J83" s="275"/>
      <c r="K83" s="122"/>
      <c r="L83" s="239"/>
      <c r="M83" s="285"/>
      <c r="N83" s="353"/>
      <c r="O83" s="353"/>
      <c r="P83" s="353"/>
      <c r="Q83" s="239"/>
      <c r="R83" s="239"/>
      <c r="S83" s="275"/>
      <c r="T83" s="275"/>
      <c r="U83" s="275"/>
      <c r="V83" s="285"/>
      <c r="W83" s="285"/>
      <c r="X83" s="285"/>
      <c r="Y83" s="275"/>
      <c r="Z83" s="275"/>
      <c r="AA83" s="122"/>
      <c r="AB83" s="239"/>
      <c r="AC83" s="285"/>
      <c r="AD83" s="353"/>
      <c r="AE83" s="353"/>
      <c r="AF83" s="353"/>
      <c r="AG83" s="339"/>
      <c r="AH83" s="264"/>
      <c r="AI83" s="65">
        <f t="shared" si="24"/>
        <v>10</v>
      </c>
      <c r="AL83" s="440">
        <f t="shared" si="25"/>
        <v>10</v>
      </c>
      <c r="AM83" s="291"/>
      <c r="AN83" s="275"/>
      <c r="AO83" s="275"/>
      <c r="AP83" s="285"/>
      <c r="AQ83" s="285"/>
      <c r="AR83" s="285"/>
      <c r="AS83" s="275"/>
      <c r="AT83" s="275"/>
      <c r="AU83" s="122"/>
      <c r="AV83" s="239"/>
      <c r="AW83" s="285"/>
      <c r="AX83" s="353"/>
      <c r="AY83" s="353"/>
      <c r="AZ83" s="353"/>
      <c r="BA83" s="239"/>
      <c r="BB83" s="264"/>
    </row>
    <row r="84" spans="2:54">
      <c r="B84" s="65">
        <f t="shared" si="23"/>
        <v>11</v>
      </c>
      <c r="C84" s="263"/>
      <c r="D84" s="339"/>
      <c r="E84" s="239"/>
      <c r="F84" s="239"/>
      <c r="G84" s="239"/>
      <c r="H84" s="353"/>
      <c r="I84" s="353"/>
      <c r="J84" s="353"/>
      <c r="K84" s="122"/>
      <c r="L84" s="239"/>
      <c r="M84" s="285"/>
      <c r="N84" s="239"/>
      <c r="O84" s="239"/>
      <c r="P84" s="239"/>
      <c r="Q84" s="239"/>
      <c r="R84" s="239"/>
      <c r="S84" s="239"/>
      <c r="T84" s="353"/>
      <c r="U84" s="353"/>
      <c r="V84" s="353"/>
      <c r="W84" s="239"/>
      <c r="X84" s="353"/>
      <c r="Y84" s="353"/>
      <c r="Z84" s="353"/>
      <c r="AA84" s="122"/>
      <c r="AB84" s="239"/>
      <c r="AC84" s="285"/>
      <c r="AD84" s="239"/>
      <c r="AE84" s="239"/>
      <c r="AF84" s="239"/>
      <c r="AG84" s="339"/>
      <c r="AH84" s="264"/>
      <c r="AI84" s="65">
        <f t="shared" si="24"/>
        <v>11</v>
      </c>
      <c r="AL84" s="440">
        <f t="shared" si="25"/>
        <v>11</v>
      </c>
      <c r="AM84" s="263"/>
      <c r="AN84" s="353"/>
      <c r="AO84" s="353"/>
      <c r="AP84" s="353"/>
      <c r="AQ84" s="239"/>
      <c r="AR84" s="353"/>
      <c r="AS84" s="353"/>
      <c r="AT84" s="353"/>
      <c r="AU84" s="122"/>
      <c r="AV84" s="239"/>
      <c r="AW84" s="285"/>
      <c r="AX84" s="239"/>
      <c r="AY84" s="239"/>
      <c r="AZ84" s="239"/>
      <c r="BA84" s="239"/>
      <c r="BB84" s="264"/>
    </row>
    <row r="85" spans="2:54">
      <c r="B85" s="65">
        <f t="shared" si="23"/>
        <v>12</v>
      </c>
      <c r="C85" s="263"/>
      <c r="D85" s="339"/>
      <c r="E85" s="239"/>
      <c r="F85" s="239"/>
      <c r="G85" s="239"/>
      <c r="H85" s="353"/>
      <c r="I85" s="353"/>
      <c r="J85" s="353"/>
      <c r="K85" s="291"/>
      <c r="L85" s="239"/>
      <c r="M85" s="285"/>
      <c r="N85" s="353"/>
      <c r="O85" s="353"/>
      <c r="P85" s="353"/>
      <c r="Q85" s="239"/>
      <c r="R85" s="239"/>
      <c r="S85" s="239"/>
      <c r="T85" s="353"/>
      <c r="U85" s="353"/>
      <c r="V85" s="353"/>
      <c r="W85" s="239"/>
      <c r="X85" s="353"/>
      <c r="Y85" s="353"/>
      <c r="Z85" s="353"/>
      <c r="AA85" s="291"/>
      <c r="AB85" s="239"/>
      <c r="AC85" s="285"/>
      <c r="AD85" s="353"/>
      <c r="AE85" s="353"/>
      <c r="AF85" s="353"/>
      <c r="AG85" s="339"/>
      <c r="AH85" s="264"/>
      <c r="AI85" s="65">
        <f t="shared" si="24"/>
        <v>12</v>
      </c>
      <c r="AL85" s="440">
        <f t="shared" si="25"/>
        <v>12</v>
      </c>
      <c r="AM85" s="263"/>
      <c r="AN85" s="353"/>
      <c r="AO85" s="353"/>
      <c r="AP85" s="353"/>
      <c r="AQ85" s="239"/>
      <c r="AR85" s="353"/>
      <c r="AS85" s="353"/>
      <c r="AT85" s="353"/>
      <c r="AU85" s="291"/>
      <c r="AV85" s="239"/>
      <c r="AW85" s="285"/>
      <c r="AX85" s="353"/>
      <c r="AY85" s="353"/>
      <c r="AZ85" s="353"/>
      <c r="BA85" s="239"/>
      <c r="BB85" s="264"/>
    </row>
    <row r="86" spans="2:54">
      <c r="B86" s="65">
        <f t="shared" si="23"/>
        <v>13</v>
      </c>
      <c r="C86" s="263"/>
      <c r="D86" s="339"/>
      <c r="E86" s="239"/>
      <c r="F86" s="239"/>
      <c r="G86" s="239"/>
      <c r="H86" s="353"/>
      <c r="I86" s="353"/>
      <c r="J86" s="353"/>
      <c r="K86" s="291"/>
      <c r="L86" s="239"/>
      <c r="M86" s="275"/>
      <c r="N86" s="353"/>
      <c r="O86" s="353"/>
      <c r="P86" s="353"/>
      <c r="Q86" s="239"/>
      <c r="R86" s="239"/>
      <c r="S86" s="239"/>
      <c r="T86" s="353"/>
      <c r="U86" s="353"/>
      <c r="V86" s="353"/>
      <c r="W86" s="239"/>
      <c r="X86" s="353"/>
      <c r="Y86" s="353"/>
      <c r="Z86" s="353"/>
      <c r="AA86" s="291"/>
      <c r="AB86" s="239"/>
      <c r="AC86" s="275"/>
      <c r="AD86" s="353"/>
      <c r="AE86" s="353"/>
      <c r="AF86" s="353"/>
      <c r="AG86" s="339"/>
      <c r="AH86" s="264"/>
      <c r="AI86" s="65">
        <f t="shared" si="24"/>
        <v>13</v>
      </c>
      <c r="AL86" s="440">
        <f t="shared" si="25"/>
        <v>13</v>
      </c>
      <c r="AM86" s="263"/>
      <c r="AN86" s="353"/>
      <c r="AO86" s="353"/>
      <c r="AP86" s="353"/>
      <c r="AQ86" s="239"/>
      <c r="AR86" s="353"/>
      <c r="AS86" s="353"/>
      <c r="AT86" s="353"/>
      <c r="AU86" s="291"/>
      <c r="AV86" s="239"/>
      <c r="AW86" s="275"/>
      <c r="AX86" s="353"/>
      <c r="AY86" s="353"/>
      <c r="AZ86" s="353"/>
      <c r="BA86" s="239"/>
      <c r="BB86" s="264"/>
    </row>
    <row r="87" spans="2:54">
      <c r="B87" s="65">
        <f t="shared" si="23"/>
        <v>14</v>
      </c>
      <c r="C87" s="16"/>
      <c r="D87" s="340"/>
      <c r="E87" s="239"/>
      <c r="F87" s="239"/>
      <c r="G87" s="239"/>
      <c r="H87" s="17"/>
      <c r="I87" s="17"/>
      <c r="J87" s="17"/>
      <c r="K87" s="123"/>
      <c r="L87" s="17"/>
      <c r="M87" s="123"/>
      <c r="N87" s="353"/>
      <c r="O87" s="353"/>
      <c r="P87" s="353"/>
      <c r="Q87" s="17"/>
      <c r="R87" s="17"/>
      <c r="S87" s="17"/>
      <c r="T87" s="17"/>
      <c r="U87" s="239"/>
      <c r="V87" s="239"/>
      <c r="W87" s="239"/>
      <c r="X87" s="17"/>
      <c r="Y87" s="17"/>
      <c r="Z87" s="17"/>
      <c r="AA87" s="123"/>
      <c r="AB87" s="17"/>
      <c r="AC87" s="123"/>
      <c r="AD87" s="353"/>
      <c r="AE87" s="353"/>
      <c r="AF87" s="353"/>
      <c r="AG87" s="340"/>
      <c r="AH87" s="26"/>
      <c r="AI87" s="65">
        <f t="shared" si="24"/>
        <v>14</v>
      </c>
      <c r="AL87" s="440">
        <f t="shared" si="25"/>
        <v>14</v>
      </c>
      <c r="AM87" s="16"/>
      <c r="AN87" s="17"/>
      <c r="AO87" s="239"/>
      <c r="AP87" s="239"/>
      <c r="AQ87" s="239"/>
      <c r="AR87" s="17"/>
      <c r="AS87" s="17"/>
      <c r="AT87" s="17"/>
      <c r="AU87" s="122"/>
      <c r="AV87" s="17"/>
      <c r="AW87" s="123"/>
      <c r="AX87" s="353"/>
      <c r="AY87" s="353"/>
      <c r="AZ87" s="353"/>
      <c r="BA87" s="17"/>
      <c r="BB87" s="26"/>
    </row>
    <row r="88" spans="2:54" ht="14.4" thickBot="1">
      <c r="B88" s="65">
        <f t="shared" si="23"/>
        <v>15</v>
      </c>
      <c r="C88" s="531"/>
      <c r="D88" s="532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40"/>
      <c r="AH88" s="26"/>
      <c r="AI88" s="65">
        <f t="shared" si="24"/>
        <v>15</v>
      </c>
      <c r="AL88" s="440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201"/>
      <c r="AV88" s="22"/>
      <c r="AW88" s="124"/>
      <c r="AX88" s="22"/>
      <c r="AY88" s="22"/>
      <c r="AZ88" s="22"/>
      <c r="BA88" s="22"/>
      <c r="BB88" s="33"/>
    </row>
    <row r="89" spans="2:54" ht="14.4" thickTop="1">
      <c r="B89" s="65">
        <v>0</v>
      </c>
      <c r="C89" s="263"/>
      <c r="D89" s="339"/>
      <c r="E89" s="239"/>
      <c r="F89" s="239"/>
      <c r="G89" s="239"/>
      <c r="H89" s="275"/>
      <c r="I89" s="239"/>
      <c r="J89" s="275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75"/>
      <c r="Y89" s="239"/>
      <c r="Z89" s="275"/>
      <c r="AA89" s="239"/>
      <c r="AB89" s="239"/>
      <c r="AC89" s="239"/>
      <c r="AD89" s="239"/>
      <c r="AE89" s="239"/>
      <c r="AF89" s="239"/>
      <c r="AG89" s="535"/>
      <c r="AH89" s="536"/>
      <c r="AI89" s="65">
        <v>0</v>
      </c>
    </row>
    <row r="90" spans="2:54">
      <c r="B90" s="65">
        <f>B89+1</f>
        <v>1</v>
      </c>
      <c r="C90" s="263"/>
      <c r="D90" s="339"/>
      <c r="E90" s="353"/>
      <c r="F90" s="353"/>
      <c r="G90" s="353"/>
      <c r="H90" s="275"/>
      <c r="I90" s="239"/>
      <c r="J90" s="275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353"/>
      <c r="V90" s="353"/>
      <c r="W90" s="353"/>
      <c r="X90" s="275"/>
      <c r="Y90" s="239"/>
      <c r="Z90" s="275"/>
      <c r="AA90" s="239"/>
      <c r="AB90" s="239"/>
      <c r="AC90" s="239"/>
      <c r="AD90" s="239"/>
      <c r="AE90" s="239"/>
      <c r="AF90" s="239"/>
      <c r="AG90" s="339"/>
      <c r="AH90" s="264"/>
      <c r="AI90" s="65">
        <f>AI89+1</f>
        <v>1</v>
      </c>
    </row>
    <row r="91" spans="2:54">
      <c r="B91" s="65">
        <f t="shared" ref="B91:B104" si="26">B90+1</f>
        <v>2</v>
      </c>
      <c r="C91" s="263"/>
      <c r="D91" s="339"/>
      <c r="E91" s="353"/>
      <c r="F91" s="353"/>
      <c r="G91" s="353"/>
      <c r="H91" s="275"/>
      <c r="I91" s="239"/>
      <c r="J91" s="292"/>
      <c r="K91" s="353"/>
      <c r="L91" s="353"/>
      <c r="M91" s="353"/>
      <c r="N91" s="239"/>
      <c r="O91" s="353"/>
      <c r="P91" s="353"/>
      <c r="Q91" s="353"/>
      <c r="R91" s="239"/>
      <c r="S91" s="239"/>
      <c r="T91" s="239"/>
      <c r="U91" s="353"/>
      <c r="V91" s="353"/>
      <c r="W91" s="353"/>
      <c r="X91" s="275"/>
      <c r="Y91" s="239"/>
      <c r="Z91" s="292"/>
      <c r="AA91" s="353"/>
      <c r="AB91" s="353"/>
      <c r="AC91" s="353"/>
      <c r="AD91" s="239"/>
      <c r="AE91" s="239"/>
      <c r="AF91" s="239"/>
      <c r="AG91" s="339"/>
      <c r="AH91" s="264"/>
      <c r="AI91" s="65">
        <f t="shared" ref="AI91:AI104" si="27">AI90+1</f>
        <v>2</v>
      </c>
    </row>
    <row r="92" spans="2:54">
      <c r="B92" s="65">
        <f t="shared" si="26"/>
        <v>3</v>
      </c>
      <c r="C92" s="263"/>
      <c r="D92" s="339"/>
      <c r="E92" s="353"/>
      <c r="F92" s="353"/>
      <c r="G92" s="353"/>
      <c r="H92" s="285"/>
      <c r="I92" s="239"/>
      <c r="J92" s="292"/>
      <c r="K92" s="353"/>
      <c r="L92" s="353"/>
      <c r="M92" s="353"/>
      <c r="N92" s="239"/>
      <c r="O92" s="353"/>
      <c r="P92" s="353"/>
      <c r="Q92" s="353"/>
      <c r="R92" s="239"/>
      <c r="S92" s="239"/>
      <c r="T92" s="239"/>
      <c r="U92" s="353"/>
      <c r="V92" s="353"/>
      <c r="W92" s="353"/>
      <c r="X92" s="285"/>
      <c r="Y92" s="239"/>
      <c r="Z92" s="292"/>
      <c r="AA92" s="353"/>
      <c r="AB92" s="353"/>
      <c r="AC92" s="353"/>
      <c r="AD92" s="239"/>
      <c r="AE92" s="239"/>
      <c r="AF92" s="239"/>
      <c r="AG92" s="339"/>
      <c r="AH92" s="264"/>
      <c r="AI92" s="65">
        <f t="shared" si="27"/>
        <v>3</v>
      </c>
    </row>
    <row r="93" spans="2:54">
      <c r="B93" s="65">
        <f t="shared" si="26"/>
        <v>4</v>
      </c>
      <c r="C93" s="263"/>
      <c r="D93" s="339"/>
      <c r="E93" s="239"/>
      <c r="F93" s="239"/>
      <c r="G93" s="239"/>
      <c r="H93" s="157"/>
      <c r="I93" s="17"/>
      <c r="J93" s="292"/>
      <c r="K93" s="136"/>
      <c r="L93" s="136"/>
      <c r="M93" s="136"/>
      <c r="N93" s="239"/>
      <c r="O93" s="353"/>
      <c r="P93" s="353"/>
      <c r="Q93" s="353"/>
      <c r="R93" s="239"/>
      <c r="S93" s="239"/>
      <c r="T93" s="239"/>
      <c r="U93" s="239"/>
      <c r="V93" s="239"/>
      <c r="W93" s="239"/>
      <c r="X93" s="157"/>
      <c r="Y93" s="17"/>
      <c r="Z93" s="292"/>
      <c r="AA93" s="136"/>
      <c r="AB93" s="136"/>
      <c r="AC93" s="136"/>
      <c r="AD93" s="239"/>
      <c r="AE93" s="239"/>
      <c r="AF93" s="239"/>
      <c r="AG93" s="339"/>
      <c r="AH93" s="264"/>
      <c r="AI93" s="65">
        <f t="shared" si="27"/>
        <v>4</v>
      </c>
    </row>
    <row r="94" spans="2:54">
      <c r="B94" s="65">
        <f t="shared" si="26"/>
        <v>5</v>
      </c>
      <c r="C94" s="263"/>
      <c r="D94" s="339"/>
      <c r="E94" s="353"/>
      <c r="F94" s="353"/>
      <c r="G94" s="353"/>
      <c r="H94" s="157"/>
      <c r="I94" s="17"/>
      <c r="J94" s="125"/>
      <c r="K94" s="123"/>
      <c r="L94" s="123"/>
      <c r="M94" s="157"/>
      <c r="N94" s="285"/>
      <c r="O94" s="285"/>
      <c r="P94" s="275"/>
      <c r="Q94" s="275"/>
      <c r="R94" s="275"/>
      <c r="S94" s="239"/>
      <c r="T94" s="239"/>
      <c r="U94" s="353"/>
      <c r="V94" s="353"/>
      <c r="W94" s="353"/>
      <c r="X94" s="157"/>
      <c r="Y94" s="17"/>
      <c r="Z94" s="125"/>
      <c r="AA94" s="123"/>
      <c r="AB94" s="123"/>
      <c r="AC94" s="157"/>
      <c r="AD94" s="285"/>
      <c r="AE94" s="285"/>
      <c r="AF94" s="275"/>
      <c r="AG94" s="346"/>
      <c r="AH94" s="264"/>
      <c r="AI94" s="65">
        <f t="shared" si="27"/>
        <v>5</v>
      </c>
    </row>
    <row r="95" spans="2:54">
      <c r="B95" s="65">
        <f t="shared" si="26"/>
        <v>6</v>
      </c>
      <c r="C95" s="263"/>
      <c r="D95" s="339"/>
      <c r="E95" s="353"/>
      <c r="F95" s="353"/>
      <c r="G95" s="353"/>
      <c r="H95" s="123"/>
      <c r="I95" s="17"/>
      <c r="J95" s="26"/>
      <c r="K95" s="17"/>
      <c r="L95" s="17"/>
      <c r="M95" s="17"/>
      <c r="N95" s="239"/>
      <c r="O95" s="239"/>
      <c r="P95" s="239"/>
      <c r="Q95" s="239"/>
      <c r="R95" s="239"/>
      <c r="S95" s="239"/>
      <c r="T95" s="239"/>
      <c r="U95" s="353"/>
      <c r="V95" s="353"/>
      <c r="W95" s="353"/>
      <c r="X95" s="123"/>
      <c r="Y95" s="17"/>
      <c r="Z95" s="26"/>
      <c r="AA95" s="17"/>
      <c r="AB95" s="17"/>
      <c r="AC95" s="17"/>
      <c r="AD95" s="239"/>
      <c r="AE95" s="239"/>
      <c r="AF95" s="239"/>
      <c r="AG95" s="346"/>
      <c r="AH95" s="264"/>
      <c r="AI95" s="65">
        <f t="shared" si="27"/>
        <v>6</v>
      </c>
    </row>
    <row r="96" spans="2:54">
      <c r="B96" s="65">
        <f t="shared" si="26"/>
        <v>7</v>
      </c>
      <c r="C96" s="16"/>
      <c r="D96" s="340"/>
      <c r="E96" s="494"/>
      <c r="F96" s="494"/>
      <c r="G96" s="494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4"/>
      <c r="V96" s="494"/>
      <c r="W96" s="494"/>
      <c r="X96" s="124"/>
      <c r="Y96" s="22"/>
      <c r="Z96" s="33"/>
      <c r="AA96" s="17"/>
      <c r="AB96" s="17"/>
      <c r="AC96" s="123"/>
      <c r="AD96" s="123"/>
      <c r="AE96" s="123"/>
      <c r="AF96" s="123"/>
      <c r="AG96" s="345"/>
      <c r="AH96" s="26"/>
      <c r="AI96" s="65">
        <f t="shared" si="27"/>
        <v>7</v>
      </c>
    </row>
    <row r="97" spans="2:35">
      <c r="B97" s="65">
        <f t="shared" si="26"/>
        <v>8</v>
      </c>
      <c r="C97" s="260"/>
      <c r="D97" s="524"/>
      <c r="E97" s="275"/>
      <c r="F97" s="275"/>
      <c r="G97" s="123"/>
      <c r="H97" s="123"/>
      <c r="I97" s="17"/>
      <c r="J97" s="17"/>
      <c r="K97" s="25"/>
      <c r="L97" s="20"/>
      <c r="M97" s="126"/>
      <c r="N97" s="495"/>
      <c r="O97" s="495"/>
      <c r="P97" s="495"/>
      <c r="Q97" s="239"/>
      <c r="R97" s="239"/>
      <c r="S97" s="275"/>
      <c r="T97" s="275"/>
      <c r="U97" s="275"/>
      <c r="V97" s="275"/>
      <c r="W97" s="123"/>
      <c r="X97" s="123"/>
      <c r="Y97" s="17"/>
      <c r="Z97" s="17"/>
      <c r="AA97" s="25"/>
      <c r="AB97" s="20"/>
      <c r="AC97" s="126"/>
      <c r="AD97" s="495"/>
      <c r="AE97" s="495"/>
      <c r="AF97" s="495"/>
      <c r="AG97" s="366"/>
      <c r="AH97" s="262"/>
      <c r="AI97" s="65">
        <f t="shared" si="27"/>
        <v>8</v>
      </c>
    </row>
    <row r="98" spans="2:35">
      <c r="B98" s="65">
        <f t="shared" si="26"/>
        <v>9</v>
      </c>
      <c r="C98" s="263"/>
      <c r="D98" s="346"/>
      <c r="E98" s="17"/>
      <c r="F98" s="17"/>
      <c r="G98" s="17"/>
      <c r="H98" s="17"/>
      <c r="I98" s="17"/>
      <c r="J98" s="17"/>
      <c r="K98" s="263"/>
      <c r="L98" s="17"/>
      <c r="M98" s="123"/>
      <c r="N98" s="136"/>
      <c r="O98" s="136"/>
      <c r="P98" s="136"/>
      <c r="Q98" s="239"/>
      <c r="R98" s="239"/>
      <c r="S98" s="239"/>
      <c r="T98" s="239"/>
      <c r="U98" s="17"/>
      <c r="V98" s="17"/>
      <c r="W98" s="17"/>
      <c r="X98" s="17"/>
      <c r="Y98" s="17"/>
      <c r="Z98" s="17"/>
      <c r="AA98" s="263"/>
      <c r="AB98" s="17"/>
      <c r="AC98" s="123"/>
      <c r="AD98" s="136"/>
      <c r="AE98" s="136"/>
      <c r="AF98" s="136"/>
      <c r="AG98" s="339"/>
      <c r="AH98" s="264"/>
      <c r="AI98" s="65">
        <f t="shared" si="27"/>
        <v>9</v>
      </c>
    </row>
    <row r="99" spans="2:35">
      <c r="B99" s="65">
        <f t="shared" si="26"/>
        <v>10</v>
      </c>
      <c r="C99" s="263"/>
      <c r="D99" s="346"/>
      <c r="E99" s="275"/>
      <c r="F99" s="285"/>
      <c r="G99" s="285"/>
      <c r="H99" s="285"/>
      <c r="I99" s="275"/>
      <c r="J99" s="275"/>
      <c r="K99" s="122"/>
      <c r="L99" s="239"/>
      <c r="M99" s="275"/>
      <c r="N99" s="353"/>
      <c r="O99" s="353"/>
      <c r="P99" s="353"/>
      <c r="Q99" s="239"/>
      <c r="R99" s="239"/>
      <c r="S99" s="275"/>
      <c r="T99" s="275"/>
      <c r="U99" s="275"/>
      <c r="V99" s="285"/>
      <c r="W99" s="285"/>
      <c r="X99" s="285"/>
      <c r="Y99" s="275"/>
      <c r="Z99" s="275"/>
      <c r="AA99" s="122"/>
      <c r="AB99" s="239"/>
      <c r="AC99" s="285"/>
      <c r="AD99" s="353"/>
      <c r="AE99" s="353"/>
      <c r="AF99" s="353"/>
      <c r="AG99" s="339"/>
      <c r="AH99" s="264"/>
      <c r="AI99" s="65">
        <f t="shared" si="27"/>
        <v>10</v>
      </c>
    </row>
    <row r="100" spans="2:35">
      <c r="B100" s="65">
        <f t="shared" si="26"/>
        <v>11</v>
      </c>
      <c r="C100" s="263"/>
      <c r="D100" s="339"/>
      <c r="E100" s="239"/>
      <c r="F100" s="239"/>
      <c r="G100" s="239"/>
      <c r="H100" s="353"/>
      <c r="I100" s="353"/>
      <c r="J100" s="353"/>
      <c r="K100" s="122"/>
      <c r="L100" s="239"/>
      <c r="M100" s="275"/>
      <c r="N100" s="239"/>
      <c r="O100" s="239"/>
      <c r="P100" s="239"/>
      <c r="Q100" s="239"/>
      <c r="R100" s="239"/>
      <c r="S100" s="239"/>
      <c r="T100" s="353"/>
      <c r="U100" s="353"/>
      <c r="V100" s="353"/>
      <c r="W100" s="239"/>
      <c r="X100" s="353"/>
      <c r="Y100" s="353"/>
      <c r="Z100" s="353"/>
      <c r="AA100" s="122"/>
      <c r="AB100" s="239"/>
      <c r="AC100" s="285"/>
      <c r="AD100" s="239"/>
      <c r="AE100" s="239"/>
      <c r="AF100" s="239"/>
      <c r="AG100" s="339"/>
      <c r="AH100" s="264"/>
      <c r="AI100" s="65">
        <f t="shared" si="27"/>
        <v>11</v>
      </c>
    </row>
    <row r="101" spans="2:35">
      <c r="B101" s="65">
        <f t="shared" si="26"/>
        <v>12</v>
      </c>
      <c r="C101" s="263"/>
      <c r="D101" s="339"/>
      <c r="E101" s="239"/>
      <c r="F101" s="239"/>
      <c r="G101" s="239"/>
      <c r="H101" s="353"/>
      <c r="I101" s="353"/>
      <c r="J101" s="353"/>
      <c r="K101" s="291"/>
      <c r="L101" s="239"/>
      <c r="M101" s="275"/>
      <c r="N101" s="239"/>
      <c r="O101" s="239"/>
      <c r="P101" s="239"/>
      <c r="Q101" s="239"/>
      <c r="R101" s="239"/>
      <c r="S101" s="239"/>
      <c r="T101" s="353"/>
      <c r="U101" s="353"/>
      <c r="V101" s="353"/>
      <c r="W101" s="239"/>
      <c r="X101" s="353"/>
      <c r="Y101" s="353"/>
      <c r="Z101" s="353"/>
      <c r="AA101" s="291"/>
      <c r="AB101" s="239"/>
      <c r="AC101" s="285"/>
      <c r="AD101" s="239"/>
      <c r="AE101" s="239"/>
      <c r="AF101" s="239"/>
      <c r="AG101" s="339"/>
      <c r="AH101" s="264"/>
      <c r="AI101" s="65">
        <f t="shared" si="27"/>
        <v>12</v>
      </c>
    </row>
    <row r="102" spans="2:35">
      <c r="B102" s="65">
        <f t="shared" si="26"/>
        <v>13</v>
      </c>
      <c r="C102" s="263"/>
      <c r="D102" s="339"/>
      <c r="E102" s="239"/>
      <c r="F102" s="239"/>
      <c r="G102" s="239"/>
      <c r="H102" s="353"/>
      <c r="I102" s="353"/>
      <c r="J102" s="353"/>
      <c r="K102" s="291"/>
      <c r="L102" s="239"/>
      <c r="M102" s="275"/>
      <c r="N102" s="239"/>
      <c r="O102" s="239"/>
      <c r="P102" s="239"/>
      <c r="Q102" s="239"/>
      <c r="R102" s="239"/>
      <c r="S102" s="239"/>
      <c r="T102" s="353"/>
      <c r="U102" s="353"/>
      <c r="V102" s="353"/>
      <c r="W102" s="239"/>
      <c r="X102" s="353"/>
      <c r="Y102" s="353"/>
      <c r="Z102" s="353"/>
      <c r="AA102" s="291"/>
      <c r="AB102" s="239"/>
      <c r="AC102" s="275"/>
      <c r="AD102" s="239"/>
      <c r="AE102" s="239"/>
      <c r="AF102" s="239"/>
      <c r="AG102" s="339"/>
      <c r="AH102" s="264"/>
      <c r="AI102" s="65">
        <f t="shared" si="27"/>
        <v>13</v>
      </c>
    </row>
    <row r="103" spans="2:35">
      <c r="B103" s="65">
        <f t="shared" si="26"/>
        <v>14</v>
      </c>
      <c r="C103" s="16"/>
      <c r="D103" s="340"/>
      <c r="E103" s="339"/>
      <c r="F103" s="339"/>
      <c r="G103" s="339"/>
      <c r="H103" s="340"/>
      <c r="I103" s="340"/>
      <c r="J103" s="499"/>
      <c r="K103" s="345"/>
      <c r="L103" s="345"/>
      <c r="M103" s="345"/>
      <c r="N103" s="339"/>
      <c r="O103" s="339"/>
      <c r="P103" s="339"/>
      <c r="Q103" s="340"/>
      <c r="R103" s="340"/>
      <c r="S103" s="539"/>
      <c r="T103" s="340"/>
      <c r="U103" s="339"/>
      <c r="V103" s="339"/>
      <c r="W103" s="339"/>
      <c r="X103" s="340"/>
      <c r="Y103" s="340"/>
      <c r="Z103" s="340"/>
      <c r="AA103" s="521"/>
      <c r="AB103" s="345"/>
      <c r="AC103" s="345"/>
      <c r="AD103" s="339"/>
      <c r="AE103" s="339"/>
      <c r="AF103" s="339"/>
      <c r="AG103" s="340"/>
      <c r="AH103" s="26"/>
      <c r="AI103" s="65">
        <f t="shared" si="27"/>
        <v>14</v>
      </c>
    </row>
    <row r="104" spans="2:3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8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>
      <c r="B105" s="239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96875" defaultRowHeight="13.8"/>
  <sheetData>
    <row r="1" spans="2:153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>
      <c r="B2" s="65">
        <v>0</v>
      </c>
      <c r="C2" s="493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3" t="s">
        <v>683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3" t="s">
        <v>681</v>
      </c>
      <c r="AN2" s="261"/>
      <c r="AO2" s="261"/>
      <c r="AP2" s="261"/>
      <c r="AQ2" s="283"/>
      <c r="AR2" s="261"/>
      <c r="AS2" s="261"/>
      <c r="AT2" s="262"/>
      <c r="AU2" s="493" t="s">
        <v>682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239"/>
      <c r="BN3" s="239"/>
      <c r="BO3" s="239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7"/>
      <c r="CE3" s="339"/>
      <c r="CF3" s="339"/>
      <c r="CG3" s="339"/>
      <c r="CH3" s="339"/>
      <c r="CI3" s="339"/>
      <c r="CJ3" s="339"/>
      <c r="CK3" s="339"/>
      <c r="CL3" s="497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239"/>
      <c r="CX3" s="239"/>
      <c r="CY3" s="239"/>
      <c r="CZ3" s="239"/>
      <c r="DA3" s="239"/>
      <c r="DB3" s="239"/>
      <c r="DC3" s="339"/>
      <c r="DD3" s="497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239"/>
      <c r="DP3" s="239"/>
      <c r="DQ3" s="239"/>
      <c r="DR3" s="239"/>
      <c r="DS3" s="239"/>
      <c r="DT3" s="239"/>
      <c r="DU3" s="339"/>
      <c r="DV3" s="497"/>
      <c r="DW3" s="34"/>
    </row>
    <row r="4" spans="2:153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239"/>
      <c r="BN4" s="239"/>
      <c r="BO4" s="239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239"/>
      <c r="CX4" s="239"/>
      <c r="CY4" s="239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239"/>
      <c r="DP4" s="239"/>
      <c r="DQ4" s="239"/>
      <c r="DR4" s="239"/>
      <c r="DS4" s="239"/>
      <c r="DT4" s="239"/>
      <c r="DU4" s="239"/>
      <c r="DV4" s="264"/>
      <c r="DW4" s="34"/>
    </row>
    <row r="5" spans="2:153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239"/>
      <c r="BN5" s="239"/>
      <c r="BO5" s="239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239"/>
      <c r="CX5" s="239"/>
      <c r="CY5" s="239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239"/>
      <c r="DP5" s="239"/>
      <c r="DQ5" s="239"/>
      <c r="DR5" s="239"/>
      <c r="DS5" s="239"/>
      <c r="DT5" s="239"/>
      <c r="DU5" s="239"/>
      <c r="DV5" s="264"/>
      <c r="DW5" s="34"/>
      <c r="EG5" s="511" t="s">
        <v>261</v>
      </c>
      <c r="EH5" s="511" t="s">
        <v>262</v>
      </c>
      <c r="EI5" s="511" t="s">
        <v>259</v>
      </c>
      <c r="EJ5" s="511" t="s">
        <v>260</v>
      </c>
      <c r="EK5" s="511" t="s">
        <v>258</v>
      </c>
      <c r="EL5" s="511" t="s">
        <v>257</v>
      </c>
      <c r="EM5" s="511" t="s">
        <v>255</v>
      </c>
      <c r="EN5" s="511" t="s">
        <v>256</v>
      </c>
    </row>
    <row r="6" spans="2:153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239"/>
      <c r="BZ6" s="239"/>
      <c r="CA6" s="239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1" t="s">
        <v>574</v>
      </c>
      <c r="EH6" s="511" t="s">
        <v>574</v>
      </c>
      <c r="EI6" s="511" t="s">
        <v>574</v>
      </c>
      <c r="EJ6" s="511" t="s">
        <v>574</v>
      </c>
      <c r="EK6" s="511" t="s">
        <v>592</v>
      </c>
      <c r="EL6" s="511" t="s">
        <v>592</v>
      </c>
      <c r="EM6" s="511" t="s">
        <v>592</v>
      </c>
      <c r="EN6" s="511" t="s">
        <v>592</v>
      </c>
    </row>
    <row r="7" spans="2:153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239"/>
      <c r="CQ7" s="239"/>
      <c r="CR7" s="239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1"/>
      <c r="EH7" s="511"/>
      <c r="EI7" s="511"/>
      <c r="EJ7" s="511"/>
      <c r="EK7" s="511"/>
      <c r="EL7" s="511"/>
      <c r="EM7" s="511"/>
      <c r="EN7" s="511"/>
    </row>
    <row r="8" spans="2:153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239"/>
      <c r="CQ8" s="239"/>
      <c r="CR8" s="239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1" t="s">
        <v>574</v>
      </c>
      <c r="EH8" s="511" t="s">
        <v>574</v>
      </c>
      <c r="EI8" s="511" t="s">
        <v>691</v>
      </c>
      <c r="EJ8" s="511" t="s">
        <v>691</v>
      </c>
      <c r="EK8" s="511" t="s">
        <v>592</v>
      </c>
      <c r="EL8" s="511" t="s">
        <v>592</v>
      </c>
      <c r="EM8" s="511" t="s">
        <v>592</v>
      </c>
      <c r="EN8" s="511" t="s">
        <v>592</v>
      </c>
    </row>
    <row r="9" spans="2:153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6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6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6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1" t="s">
        <v>691</v>
      </c>
      <c r="EH9" s="511" t="s">
        <v>691</v>
      </c>
      <c r="EI9" s="511" t="s">
        <v>574</v>
      </c>
      <c r="EJ9" s="511" t="s">
        <v>574</v>
      </c>
      <c r="EK9" s="511" t="s">
        <v>592</v>
      </c>
      <c r="EL9" s="511" t="s">
        <v>592</v>
      </c>
      <c r="EM9" s="511" t="s">
        <v>592</v>
      </c>
      <c r="EN9" s="511" t="s">
        <v>592</v>
      </c>
    </row>
    <row r="10" spans="2:153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508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3" t="s">
        <v>684</v>
      </c>
      <c r="AN10" s="239"/>
      <c r="AO10" s="239"/>
      <c r="AP10" s="239"/>
      <c r="AQ10" s="285"/>
      <c r="AR10" s="17"/>
      <c r="AS10" s="17"/>
      <c r="AT10" s="17"/>
      <c r="AU10" s="493" t="s">
        <v>686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261"/>
      <c r="DB10" s="261"/>
      <c r="DC10" s="261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261"/>
      <c r="DT10" s="261"/>
      <c r="DU10" s="261"/>
      <c r="DV10" s="262"/>
      <c r="DW10" s="34"/>
    </row>
    <row r="11" spans="2:153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7"/>
      <c r="DB11" s="17"/>
      <c r="DC11" s="239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7"/>
      <c r="DT11" s="17"/>
      <c r="DU11" s="239"/>
      <c r="DV11" s="264"/>
      <c r="DW11" s="34"/>
      <c r="EG11" s="511" t="s">
        <v>691</v>
      </c>
      <c r="EH11" s="511" t="s">
        <v>574</v>
      </c>
      <c r="EI11" s="511" t="s">
        <v>574</v>
      </c>
      <c r="EJ11" s="511" t="s">
        <v>574</v>
      </c>
      <c r="EK11" s="511" t="s">
        <v>592</v>
      </c>
      <c r="EL11" s="511" t="s">
        <v>592</v>
      </c>
      <c r="EM11" s="511" t="s">
        <v>592</v>
      </c>
      <c r="EN11" s="511" t="s">
        <v>592</v>
      </c>
    </row>
    <row r="12" spans="2:153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239"/>
      <c r="DB12" s="239"/>
      <c r="DC12" s="239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239"/>
      <c r="DT12" s="239"/>
      <c r="DU12" s="239"/>
      <c r="DV12" s="264"/>
      <c r="DW12" s="34"/>
      <c r="EG12" s="511" t="s">
        <v>574</v>
      </c>
      <c r="EH12" s="511" t="s">
        <v>691</v>
      </c>
      <c r="EI12" s="511" t="s">
        <v>574</v>
      </c>
      <c r="EJ12" s="511" t="s">
        <v>574</v>
      </c>
      <c r="EK12" s="511" t="s">
        <v>592</v>
      </c>
      <c r="EL12" s="511" t="s">
        <v>592</v>
      </c>
      <c r="EM12" s="511" t="s">
        <v>592</v>
      </c>
      <c r="EN12" s="511" t="s">
        <v>592</v>
      </c>
    </row>
    <row r="13" spans="2:153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339"/>
      <c r="BT13" s="264"/>
      <c r="BU13" s="34"/>
      <c r="BV13" s="440">
        <f t="shared" si="53"/>
        <v>11</v>
      </c>
      <c r="BW13" s="263"/>
      <c r="BX13" s="3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1" t="s">
        <v>574</v>
      </c>
      <c r="EH13" s="511" t="s">
        <v>574</v>
      </c>
      <c r="EI13" s="511" t="s">
        <v>691</v>
      </c>
      <c r="EJ13" s="511" t="s">
        <v>574</v>
      </c>
      <c r="EK13" s="511" t="s">
        <v>592</v>
      </c>
      <c r="EL13" s="511" t="s">
        <v>592</v>
      </c>
      <c r="EM13" s="511" t="s">
        <v>592</v>
      </c>
      <c r="EN13" s="511" t="s">
        <v>592</v>
      </c>
    </row>
    <row r="14" spans="2:153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53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239"/>
      <c r="DM14" s="239"/>
      <c r="DN14" s="239"/>
      <c r="DO14" s="277"/>
      <c r="DP14" s="353"/>
      <c r="DQ14" s="353"/>
      <c r="DR14" s="353"/>
      <c r="DS14" s="239"/>
      <c r="DT14" s="239"/>
      <c r="DU14" s="239"/>
      <c r="DV14" s="264"/>
      <c r="DW14" s="34"/>
      <c r="EG14" s="511" t="s">
        <v>574</v>
      </c>
      <c r="EH14" s="511" t="s">
        <v>574</v>
      </c>
      <c r="EI14" s="511" t="s">
        <v>574</v>
      </c>
      <c r="EJ14" s="511" t="s">
        <v>691</v>
      </c>
      <c r="EK14" s="511" t="s">
        <v>592</v>
      </c>
      <c r="EL14" s="511" t="s">
        <v>592</v>
      </c>
      <c r="EM14" s="511" t="s">
        <v>592</v>
      </c>
      <c r="EN14" s="511" t="s">
        <v>592</v>
      </c>
    </row>
    <row r="15" spans="2:153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339"/>
      <c r="BT15" s="264"/>
      <c r="BU15" s="34"/>
      <c r="BV15" s="440">
        <f t="shared" si="53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239"/>
      <c r="DM15" s="239"/>
      <c r="DN15" s="239"/>
      <c r="DO15" s="277"/>
      <c r="DP15" s="353"/>
      <c r="DQ15" s="353"/>
      <c r="DR15" s="353"/>
      <c r="DS15" s="239"/>
      <c r="DT15" s="239"/>
      <c r="DU15" s="239"/>
      <c r="DV15" s="264"/>
      <c r="DW15" s="34"/>
      <c r="EP15" s="511"/>
      <c r="EQ15" s="511"/>
      <c r="ER15" s="511"/>
      <c r="ES15" s="511"/>
      <c r="ET15" s="511"/>
      <c r="EU15" s="511"/>
      <c r="EV15" s="511"/>
      <c r="EW15" s="511"/>
    </row>
    <row r="16" spans="2:153">
      <c r="B16" s="65">
        <f t="shared" si="49"/>
        <v>14</v>
      </c>
      <c r="C16" s="498"/>
      <c r="D16" s="340"/>
      <c r="E16" s="339"/>
      <c r="F16" s="339"/>
      <c r="G16" s="339"/>
      <c r="H16" s="340"/>
      <c r="I16" s="340"/>
      <c r="J16" s="8"/>
      <c r="K16" s="498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8"/>
      <c r="AC16" s="498"/>
      <c r="AD16" s="340"/>
      <c r="AE16" s="340"/>
      <c r="AF16" s="339"/>
      <c r="AG16" s="339"/>
      <c r="AH16" s="339"/>
      <c r="AI16" s="340"/>
      <c r="AJ16" s="499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8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8"/>
      <c r="CF16" s="340"/>
      <c r="CG16" s="340"/>
      <c r="CH16" s="339"/>
      <c r="CI16" s="339"/>
      <c r="CJ16" s="339"/>
      <c r="CK16" s="340"/>
      <c r="CL16" s="499"/>
      <c r="CM16" s="34"/>
      <c r="CN16" s="65">
        <f t="shared" si="54"/>
        <v>14</v>
      </c>
      <c r="CO16" s="498"/>
      <c r="CP16" s="340"/>
      <c r="CQ16" s="339"/>
      <c r="CR16" s="339"/>
      <c r="CS16" s="339"/>
      <c r="CT16" s="340"/>
      <c r="CU16" s="340"/>
      <c r="CV16" s="340"/>
      <c r="CW16" s="498"/>
      <c r="CX16" s="340"/>
      <c r="CY16" s="340"/>
      <c r="CZ16" s="339"/>
      <c r="DA16" s="339"/>
      <c r="DB16" s="339"/>
      <c r="DC16" s="340"/>
      <c r="DD16" s="499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7"/>
      <c r="DM16" s="17"/>
      <c r="DN16" s="17"/>
      <c r="DO16" s="156"/>
      <c r="DP16" s="136"/>
      <c r="DQ16" s="136"/>
      <c r="DR16" s="353"/>
      <c r="DS16" s="239"/>
      <c r="DT16" s="239"/>
      <c r="DU16" s="340"/>
      <c r="DV16" s="499"/>
      <c r="DW16" s="34"/>
      <c r="EG16" s="511" t="s">
        <v>574</v>
      </c>
      <c r="EH16" s="511" t="s">
        <v>691</v>
      </c>
      <c r="EI16" s="511" t="s">
        <v>574</v>
      </c>
      <c r="EJ16" s="511" t="s">
        <v>574</v>
      </c>
      <c r="EK16" s="511" t="s">
        <v>691</v>
      </c>
      <c r="EL16" s="511" t="s">
        <v>691</v>
      </c>
      <c r="EM16" s="511" t="s">
        <v>592</v>
      </c>
      <c r="EN16" s="511" t="s">
        <v>592</v>
      </c>
    </row>
    <row r="17" spans="2:144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6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6"/>
      <c r="DV17" s="33"/>
      <c r="DW17" s="34"/>
      <c r="EG17" s="511" t="s">
        <v>574</v>
      </c>
      <c r="EH17" s="511" t="s">
        <v>574</v>
      </c>
      <c r="EI17" s="511" t="s">
        <v>691</v>
      </c>
      <c r="EJ17" s="511" t="s">
        <v>574</v>
      </c>
      <c r="EK17" s="511" t="s">
        <v>592</v>
      </c>
      <c r="EL17" s="511" t="s">
        <v>691</v>
      </c>
      <c r="EM17" s="511" t="s">
        <v>592</v>
      </c>
      <c r="EN17" s="511" t="s">
        <v>691</v>
      </c>
    </row>
    <row r="18" spans="2:144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1" t="s">
        <v>574</v>
      </c>
      <c r="EH18" s="511" t="s">
        <v>574</v>
      </c>
      <c r="EI18" s="511" t="s">
        <v>574</v>
      </c>
      <c r="EJ18" s="511" t="s">
        <v>691</v>
      </c>
      <c r="EK18" s="511" t="s">
        <v>691</v>
      </c>
      <c r="EL18" s="511" t="s">
        <v>592</v>
      </c>
      <c r="EM18" s="511" t="s">
        <v>691</v>
      </c>
      <c r="EN18" s="511" t="s">
        <v>592</v>
      </c>
    </row>
    <row r="19" spans="2:144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1" t="s">
        <v>691</v>
      </c>
      <c r="EH19" s="511" t="s">
        <v>574</v>
      </c>
      <c r="EI19" s="511" t="s">
        <v>574</v>
      </c>
      <c r="EJ19" s="511" t="s">
        <v>574</v>
      </c>
      <c r="EK19" s="511" t="s">
        <v>592</v>
      </c>
      <c r="EL19" s="511" t="s">
        <v>592</v>
      </c>
      <c r="EM19" s="511" t="s">
        <v>691</v>
      </c>
      <c r="EN19" s="511" t="s">
        <v>691</v>
      </c>
    </row>
    <row r="20" spans="2:144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7"/>
      <c r="K21" s="26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7"/>
      <c r="AC21" s="269"/>
      <c r="AD21" s="339"/>
      <c r="AE21" s="339"/>
      <c r="AF21" s="339"/>
      <c r="AG21" s="339"/>
      <c r="AH21" s="339"/>
      <c r="AI21" s="339"/>
      <c r="AJ21" s="497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7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7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239"/>
      <c r="CX21" s="239"/>
      <c r="CY21" s="239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7"/>
      <c r="DO21" s="339"/>
      <c r="DP21" s="339"/>
      <c r="DQ21" s="339"/>
      <c r="DR21" s="339"/>
      <c r="DS21" s="339"/>
      <c r="DT21" s="339"/>
      <c r="DU21" s="339"/>
      <c r="DV21" s="497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U22" s="34"/>
      <c r="BV22" s="440">
        <f t="shared" ref="BV22:BV35" si="93">BV21+1</f>
        <v>2</v>
      </c>
      <c r="BW22" s="263"/>
      <c r="BX22" s="3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239"/>
      <c r="CX22" s="239"/>
      <c r="CY22" s="239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U23" s="34"/>
      <c r="BV23" s="440">
        <f t="shared" si="93"/>
        <v>3</v>
      </c>
      <c r="BW23" s="263"/>
      <c r="BX23" s="3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239"/>
      <c r="CX23" s="239"/>
      <c r="CY23" s="239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339"/>
      <c r="BT24" s="264"/>
      <c r="BU24" s="34"/>
      <c r="BV24" s="440">
        <f t="shared" si="93"/>
        <v>4</v>
      </c>
      <c r="BW24" s="263"/>
      <c r="BX24" s="3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239"/>
      <c r="DI25" s="239"/>
      <c r="DJ25" s="239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239"/>
      <c r="DI26" s="239"/>
      <c r="DJ26" s="239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6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>
      <c r="B28" s="65">
        <f t="shared" si="90"/>
        <v>8</v>
      </c>
      <c r="C28" s="493" t="s">
        <v>685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508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3" t="s">
        <v>687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261"/>
      <c r="DT28" s="261"/>
      <c r="DU28" s="261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7"/>
      <c r="DT29" s="17"/>
      <c r="DU29" s="239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239"/>
      <c r="DT30" s="239"/>
      <c r="DU30" s="239"/>
      <c r="DV30" s="264"/>
      <c r="DW30" s="34"/>
    </row>
    <row r="31" spans="2:144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239"/>
      <c r="DM32" s="239"/>
      <c r="DN32" s="239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239"/>
      <c r="DM33" s="239"/>
      <c r="DN33" s="239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8"/>
      <c r="BF34" s="340"/>
      <c r="BG34" s="339"/>
      <c r="BH34" s="339"/>
      <c r="BI34" s="339"/>
      <c r="BJ34" s="340"/>
      <c r="BK34" s="340"/>
      <c r="BL34" s="340"/>
      <c r="BM34" s="498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8"/>
      <c r="CP34" s="340"/>
      <c r="CQ34" s="239"/>
      <c r="CR34" s="239"/>
      <c r="CS34" s="239"/>
      <c r="CT34" s="17"/>
      <c r="CU34" s="17"/>
      <c r="CV34" s="17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8"/>
      <c r="DH34" s="340"/>
      <c r="DI34" s="239"/>
      <c r="DJ34" s="239"/>
      <c r="DK34" s="239"/>
      <c r="DL34" s="17"/>
      <c r="DM34" s="17"/>
      <c r="DN34" s="17"/>
      <c r="DO34" s="156"/>
      <c r="DP34" s="136"/>
      <c r="DQ34" s="136"/>
      <c r="DR34" s="353"/>
      <c r="DS34" s="239"/>
      <c r="DT34" s="239"/>
      <c r="DU34" s="340"/>
      <c r="DV34" s="499"/>
      <c r="DW34" s="34"/>
    </row>
    <row r="35" spans="2:127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6"/>
      <c r="R35" s="33"/>
      <c r="S35" s="34"/>
      <c r="T35" s="65">
        <f t="shared" si="91"/>
        <v>15</v>
      </c>
      <c r="U35" s="32"/>
      <c r="V35" s="496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6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6"/>
      <c r="CL35" s="33"/>
      <c r="CM35" s="34"/>
      <c r="CN35" s="65">
        <f t="shared" si="94"/>
        <v>15</v>
      </c>
      <c r="CO35" s="32"/>
      <c r="CP35" s="496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6"/>
      <c r="DD35" s="33"/>
      <c r="DE35" s="34"/>
      <c r="DF35" s="440">
        <f t="shared" si="95"/>
        <v>15</v>
      </c>
      <c r="DG35" s="32"/>
      <c r="DH35" s="496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6"/>
      <c r="DV35" s="33"/>
      <c r="DW35" s="34"/>
    </row>
    <row r="37" spans="2:127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S38" s="260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83"/>
      <c r="BZ38" s="283"/>
      <c r="CA38" s="283"/>
      <c r="CB38" s="256"/>
      <c r="CC38" s="4"/>
      <c r="CD38" s="512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2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>
      <c r="B39" s="65">
        <f>B38+1</f>
        <v>1</v>
      </c>
      <c r="C39" s="263"/>
      <c r="D39" s="339"/>
      <c r="E39" s="339"/>
      <c r="F39" s="339"/>
      <c r="G39" s="339"/>
      <c r="H39" s="339"/>
      <c r="I39" s="339"/>
      <c r="J39" s="497"/>
      <c r="K39" s="339"/>
      <c r="L39" s="339"/>
      <c r="M39" s="339"/>
      <c r="N39" s="339"/>
      <c r="O39" s="339"/>
      <c r="P39" s="339"/>
      <c r="Q39" s="339"/>
      <c r="R39" s="497"/>
      <c r="S39" s="367"/>
      <c r="T39" s="339"/>
      <c r="U39" s="339"/>
      <c r="V39" s="339"/>
      <c r="W39" s="339"/>
      <c r="X39" s="339"/>
      <c r="Y39" s="339"/>
      <c r="Z39" s="497"/>
      <c r="AA39" s="339"/>
      <c r="AB39" s="339"/>
      <c r="AC39" s="339"/>
      <c r="AD39" s="339"/>
      <c r="AE39" s="339"/>
      <c r="AF39" s="339"/>
      <c r="AG39" s="339"/>
      <c r="AH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7"/>
      <c r="BM39" s="339"/>
      <c r="BN39" s="339"/>
      <c r="BO39" s="339"/>
      <c r="BP39" s="339"/>
      <c r="BQ39" s="339"/>
      <c r="BR39" s="339"/>
      <c r="BS39" s="339"/>
      <c r="BT39" s="497"/>
      <c r="BU39" s="34"/>
      <c r="BV39" s="440">
        <f>BV38+1</f>
        <v>1</v>
      </c>
      <c r="BW39" s="263"/>
      <c r="BX39" s="339"/>
      <c r="BY39" s="239"/>
      <c r="BZ39" s="353"/>
      <c r="CA39" s="353"/>
      <c r="CB39" s="353"/>
      <c r="CC39" s="6"/>
      <c r="CD39" s="282"/>
      <c r="CE39" s="239"/>
      <c r="CF39" s="239"/>
      <c r="CG39" s="239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7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239"/>
      <c r="DP39" s="239"/>
      <c r="DQ39" s="239"/>
      <c r="DR39" s="239"/>
      <c r="DS39" s="239"/>
      <c r="DT39" s="239"/>
      <c r="DU39" s="239"/>
      <c r="DV39" s="264"/>
      <c r="DW39" s="34"/>
    </row>
    <row r="40" spans="2:127">
      <c r="B40" s="65">
        <f t="shared" ref="B40:B53" si="145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39"/>
      <c r="M40" s="239"/>
      <c r="N40" s="234"/>
      <c r="O40" s="239"/>
      <c r="P40" s="239"/>
      <c r="Q40" s="239"/>
      <c r="R40" s="264"/>
      <c r="S40" s="263"/>
      <c r="T40" s="239"/>
      <c r="U40" s="239"/>
      <c r="V40" s="239"/>
      <c r="W40" s="234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K40" s="34"/>
      <c r="AL40" s="65">
        <f t="shared" ref="AL40:AL53" si="146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8">BV39+1</f>
        <v>2</v>
      </c>
      <c r="BW40" s="263"/>
      <c r="BX40" s="339"/>
      <c r="BY40" s="239"/>
      <c r="BZ40" s="353"/>
      <c r="CA40" s="353"/>
      <c r="CB40" s="353"/>
      <c r="CC40" s="6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49">CN39+1</f>
        <v>2</v>
      </c>
      <c r="CO40" s="263"/>
      <c r="CP40" s="3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339"/>
      <c r="DD40" s="264"/>
      <c r="DE40" s="34"/>
      <c r="DF40" s="440">
        <f t="shared" ref="DF40:DF53" si="150">DF39+1</f>
        <v>2</v>
      </c>
      <c r="DG40" s="263"/>
      <c r="DH40" s="239"/>
      <c r="DI40" s="239"/>
      <c r="DJ40" s="353"/>
      <c r="DK40" s="353">
        <v>1</v>
      </c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>
      <c r="B41" s="65">
        <f t="shared" si="145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39"/>
      <c r="M41" s="239"/>
      <c r="N41" s="234"/>
      <c r="O41" s="239"/>
      <c r="P41" s="239"/>
      <c r="Q41" s="239"/>
      <c r="R41" s="264"/>
      <c r="S41" s="263"/>
      <c r="T41" s="239"/>
      <c r="U41" s="239"/>
      <c r="V41" s="239"/>
      <c r="W41" s="234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K41" s="34"/>
      <c r="AL41" s="65">
        <f t="shared" si="146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8"/>
        <v>3</v>
      </c>
      <c r="BW41" s="263"/>
      <c r="BX41" s="339"/>
      <c r="BY41" s="239"/>
      <c r="BZ41" s="353"/>
      <c r="CA41" s="353"/>
      <c r="CB41" s="353"/>
      <c r="CC41" s="6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49"/>
        <v>3</v>
      </c>
      <c r="CO41" s="263"/>
      <c r="CP41" s="3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339"/>
      <c r="DD41" s="264"/>
      <c r="DE41" s="34"/>
      <c r="DF41" s="440">
        <f t="shared" si="150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>
        <v>2</v>
      </c>
      <c r="DQ41" s="353"/>
      <c r="DR41" s="239"/>
      <c r="DS41" s="353"/>
      <c r="DT41" s="353"/>
      <c r="DU41" s="353"/>
      <c r="DV41" s="282"/>
      <c r="DW41" s="34"/>
    </row>
    <row r="42" spans="2:127">
      <c r="B42" s="65">
        <f t="shared" si="145"/>
        <v>4</v>
      </c>
      <c r="C42" s="263"/>
      <c r="D42" s="339"/>
      <c r="E42" s="239"/>
      <c r="F42" s="239"/>
      <c r="G42" s="239"/>
      <c r="H42" s="17"/>
      <c r="I42" s="17"/>
      <c r="J42" s="26"/>
      <c r="K42" s="17"/>
      <c r="L42" s="17"/>
      <c r="M42" s="17"/>
      <c r="N42" s="234"/>
      <c r="O42" s="239"/>
      <c r="P42" s="239"/>
      <c r="Q42" s="239"/>
      <c r="R42" s="264"/>
      <c r="S42" s="263"/>
      <c r="T42" s="239"/>
      <c r="U42" s="239"/>
      <c r="V42" s="239"/>
      <c r="W42" s="234"/>
      <c r="X42" s="17"/>
      <c r="Y42" s="17"/>
      <c r="Z42" s="26"/>
      <c r="AA42" s="17"/>
      <c r="AB42" s="17"/>
      <c r="AC42" s="17"/>
      <c r="AD42" s="239"/>
      <c r="AE42" s="239"/>
      <c r="AF42" s="239"/>
      <c r="AG42" s="339"/>
      <c r="AH42" s="264"/>
      <c r="AK42" s="34"/>
      <c r="AL42" s="65">
        <f t="shared" si="146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7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8"/>
        <v>4</v>
      </c>
      <c r="BW42" s="263"/>
      <c r="BX42" s="339"/>
      <c r="BY42" s="239"/>
      <c r="BZ42" s="239"/>
      <c r="CA42" s="239"/>
      <c r="CB42" s="17"/>
      <c r="CC42" s="17"/>
      <c r="CD42" s="298"/>
      <c r="CE42" s="136"/>
      <c r="CF42" s="136"/>
      <c r="CG42" s="136"/>
      <c r="CH42" s="239"/>
      <c r="CI42" s="239"/>
      <c r="CJ42" s="239"/>
      <c r="CK42" s="339"/>
      <c r="CL42" s="264"/>
      <c r="CM42" s="34"/>
      <c r="CN42" s="440">
        <f t="shared" si="149"/>
        <v>4</v>
      </c>
      <c r="CO42" s="263"/>
      <c r="CP42" s="339"/>
      <c r="CQ42" s="239"/>
      <c r="CR42" s="239"/>
      <c r="CS42" s="239"/>
      <c r="CT42" s="17"/>
      <c r="CU42" s="17"/>
      <c r="CV42" s="282"/>
      <c r="CW42" s="17"/>
      <c r="CX42" s="17"/>
      <c r="CY42" s="17"/>
      <c r="CZ42" s="239"/>
      <c r="DA42" s="239"/>
      <c r="DB42" s="239"/>
      <c r="DC42" s="339"/>
      <c r="DD42" s="264"/>
      <c r="DE42" s="34"/>
      <c r="DF42" s="440">
        <f t="shared" si="150"/>
        <v>4</v>
      </c>
      <c r="DG42" s="263"/>
      <c r="DH42" s="239"/>
      <c r="DI42" s="239"/>
      <c r="DJ42" s="239"/>
      <c r="DK42" s="239"/>
      <c r="DL42" s="17"/>
      <c r="DM42" s="17"/>
      <c r="DN42" s="298"/>
      <c r="DO42" s="136"/>
      <c r="DP42" s="136"/>
      <c r="DQ42" s="136"/>
      <c r="DR42" s="239"/>
      <c r="DS42" s="353"/>
      <c r="DT42" s="353">
        <v>3</v>
      </c>
      <c r="DU42" s="353"/>
      <c r="DV42" s="282"/>
      <c r="DW42" s="34"/>
    </row>
    <row r="43" spans="2:127">
      <c r="B43" s="65">
        <f t="shared" si="145"/>
        <v>5</v>
      </c>
      <c r="C43" s="263"/>
      <c r="D43" s="339"/>
      <c r="E43" s="239"/>
      <c r="F43" s="239"/>
      <c r="G43" s="239"/>
      <c r="H43" s="17"/>
      <c r="I43" s="17"/>
      <c r="J43" s="264"/>
      <c r="K43" s="17"/>
      <c r="L43" s="17"/>
      <c r="M43" s="17"/>
      <c r="N43" s="234"/>
      <c r="O43" s="239"/>
      <c r="P43" s="239"/>
      <c r="Q43" s="239"/>
      <c r="R43" s="264"/>
      <c r="S43" s="263"/>
      <c r="T43" s="239"/>
      <c r="U43" s="239"/>
      <c r="V43" s="239"/>
      <c r="W43" s="234"/>
      <c r="X43" s="17"/>
      <c r="Y43" s="17"/>
      <c r="Z43" s="264"/>
      <c r="AA43" s="17"/>
      <c r="AB43" s="17"/>
      <c r="AC43" s="17"/>
      <c r="AD43" s="239"/>
      <c r="AE43" s="239"/>
      <c r="AF43" s="239"/>
      <c r="AG43" s="339"/>
      <c r="AH43" s="264"/>
      <c r="AK43" s="34"/>
      <c r="AL43" s="65">
        <f t="shared" si="146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7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8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49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0"/>
        <v>5</v>
      </c>
      <c r="DG43" s="263"/>
      <c r="DH43" s="239"/>
      <c r="DI43" s="353"/>
      <c r="DJ43" s="353"/>
      <c r="DK43" s="353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>
      <c r="B44" s="65">
        <f t="shared" si="145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7"/>
      <c r="M44" s="17"/>
      <c r="N44" s="234"/>
      <c r="O44" s="239"/>
      <c r="P44" s="239"/>
      <c r="Q44" s="239"/>
      <c r="R44" s="264"/>
      <c r="S44" s="263"/>
      <c r="T44" s="239"/>
      <c r="U44" s="239"/>
      <c r="V44" s="239"/>
      <c r="W44" s="234"/>
      <c r="X44" s="17"/>
      <c r="Y44" s="17"/>
      <c r="Z44" s="26"/>
      <c r="AA44" s="17"/>
      <c r="AB44" s="17"/>
      <c r="AC44" s="17"/>
      <c r="AD44" s="239"/>
      <c r="AE44" s="239"/>
      <c r="AF44" s="239"/>
      <c r="AG44" s="339"/>
      <c r="AH44" s="264"/>
      <c r="AK44" s="34"/>
      <c r="AL44" s="65">
        <f t="shared" si="146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7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8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6"/>
      <c r="CJ44" s="239"/>
      <c r="CK44" s="339"/>
      <c r="CL44" s="264"/>
      <c r="CM44" s="34"/>
      <c r="CN44" s="440">
        <f t="shared" si="1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0"/>
        <v>6</v>
      </c>
      <c r="DG44" s="263"/>
      <c r="DH44" s="239"/>
      <c r="DI44" s="353"/>
      <c r="DJ44" s="353">
        <v>8</v>
      </c>
      <c r="DK44" s="353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>
      <c r="B45" s="65">
        <f t="shared" si="145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40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8"/>
        <v>7</v>
      </c>
      <c r="BW45" s="32"/>
      <c r="BX45" s="496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49"/>
        <v>7</v>
      </c>
      <c r="CO45" s="32"/>
      <c r="CP45" s="496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0"/>
        <v>7</v>
      </c>
      <c r="DG45" s="32"/>
      <c r="DH45" s="22"/>
      <c r="DI45" s="494"/>
      <c r="DJ45" s="494"/>
      <c r="DK45" s="494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>
      <c r="B46" s="65">
        <f t="shared" si="145"/>
        <v>8</v>
      </c>
      <c r="C46" s="263"/>
      <c r="D46" s="339"/>
      <c r="E46" s="239"/>
      <c r="F46" s="239"/>
      <c r="G46" s="239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263"/>
      <c r="T46" s="239"/>
      <c r="U46" s="239"/>
      <c r="V46" s="239"/>
      <c r="W46" s="285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K46" s="34"/>
      <c r="AL46" s="65">
        <f t="shared" si="146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48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49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0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495"/>
      <c r="DS46" s="495"/>
      <c r="DT46" s="495"/>
      <c r="DU46" s="261"/>
      <c r="DV46" s="262"/>
      <c r="DW46" s="34"/>
    </row>
    <row r="47" spans="2:127">
      <c r="B47" s="65">
        <f t="shared" si="145"/>
        <v>9</v>
      </c>
      <c r="C47" s="263"/>
      <c r="D47" s="339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263"/>
      <c r="T47" s="239"/>
      <c r="U47" s="17"/>
      <c r="V47" s="17"/>
      <c r="W47" s="214"/>
      <c r="X47" s="17"/>
      <c r="Y47" s="17"/>
      <c r="Z47" s="17"/>
      <c r="AA47" s="16"/>
      <c r="AB47" s="17"/>
      <c r="AC47" s="17"/>
      <c r="AD47" s="17"/>
      <c r="AE47" s="17"/>
      <c r="AF47" s="17"/>
      <c r="AG47" s="339"/>
      <c r="AH47" s="264"/>
      <c r="AK47" s="34"/>
      <c r="AL47" s="65">
        <f t="shared" si="146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7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48"/>
        <v>9</v>
      </c>
      <c r="BW47" s="263"/>
      <c r="BX47" s="339"/>
      <c r="BY47" s="17"/>
      <c r="BZ47" s="6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49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36"/>
      <c r="DS47" s="136">
        <v>4</v>
      </c>
      <c r="DT47" s="136"/>
      <c r="DU47" s="239"/>
      <c r="DV47" s="264"/>
      <c r="DW47" s="34"/>
    </row>
    <row r="48" spans="2:127">
      <c r="B48" s="65">
        <f t="shared" si="145"/>
        <v>10</v>
      </c>
      <c r="C48" s="263"/>
      <c r="D48" s="339"/>
      <c r="E48" s="239"/>
      <c r="F48" s="239"/>
      <c r="G48" s="23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263"/>
      <c r="T48" s="239"/>
      <c r="U48" s="239"/>
      <c r="V48" s="239"/>
      <c r="W48" s="269"/>
      <c r="X48" s="239"/>
      <c r="Y48" s="239"/>
      <c r="Z48" s="239"/>
      <c r="AA48" s="263"/>
      <c r="AB48" s="239"/>
      <c r="AC48" s="239"/>
      <c r="AD48" s="239"/>
      <c r="AE48" s="239"/>
      <c r="AF48" s="239"/>
      <c r="AG48" s="339"/>
      <c r="AH48" s="264"/>
      <c r="AK48" s="34"/>
      <c r="AL48" s="65">
        <f t="shared" si="146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7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48"/>
        <v>10</v>
      </c>
      <c r="BW48" s="263"/>
      <c r="BX48" s="339"/>
      <c r="BY48" s="239"/>
      <c r="BZ48" s="17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49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0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353"/>
      <c r="DS48" s="353"/>
      <c r="DT48" s="353"/>
      <c r="DU48" s="239"/>
      <c r="DV48" s="264"/>
      <c r="DW48" s="34"/>
    </row>
    <row r="49" spans="2:127">
      <c r="B49" s="65">
        <f t="shared" si="145"/>
        <v>11</v>
      </c>
      <c r="C49" s="263"/>
      <c r="D49" s="339"/>
      <c r="E49" s="234"/>
      <c r="F49" s="234"/>
      <c r="G49" s="234"/>
      <c r="H49" s="234"/>
      <c r="I49" s="234"/>
      <c r="J49" s="234"/>
      <c r="K49" s="277"/>
      <c r="L49" s="290"/>
      <c r="M49" s="269"/>
      <c r="N49" s="290"/>
      <c r="O49" s="269"/>
      <c r="P49" s="290"/>
      <c r="Q49" s="285"/>
      <c r="R49" s="282"/>
      <c r="S49" s="277"/>
      <c r="T49" s="285"/>
      <c r="U49" s="285"/>
      <c r="V49" s="285"/>
      <c r="W49" s="290"/>
      <c r="X49" s="285"/>
      <c r="Y49" s="285"/>
      <c r="Z49" s="285"/>
      <c r="AA49" s="326"/>
      <c r="AB49" s="234"/>
      <c r="AC49" s="234"/>
      <c r="AD49" s="234"/>
      <c r="AE49" s="234"/>
      <c r="AF49" s="234"/>
      <c r="AG49" s="339"/>
      <c r="AH49" s="264"/>
      <c r="AK49" s="34"/>
      <c r="AL49" s="65">
        <f t="shared" si="146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7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8"/>
        <v>11</v>
      </c>
      <c r="BW49" s="263"/>
      <c r="BX49" s="339"/>
      <c r="BY49" s="239"/>
      <c r="BZ49" s="239"/>
      <c r="CA49" s="239"/>
      <c r="CB49" s="353"/>
      <c r="CC49" s="353"/>
      <c r="CD49" s="353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277"/>
      <c r="CX49" s="239"/>
      <c r="CY49" s="239"/>
      <c r="CZ49" s="239"/>
      <c r="DA49" s="239"/>
      <c r="DB49" s="239"/>
      <c r="DC49" s="339"/>
      <c r="DD49" s="264"/>
      <c r="DE49" s="34"/>
      <c r="DF49" s="440">
        <f t="shared" si="150"/>
        <v>11</v>
      </c>
      <c r="DG49" s="277"/>
      <c r="DH49" s="353"/>
      <c r="DI49" s="353">
        <v>7</v>
      </c>
      <c r="DJ49" s="353"/>
      <c r="DK49" s="239"/>
      <c r="DL49" s="353"/>
      <c r="DM49" s="353"/>
      <c r="DN49" s="353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>
      <c r="B50" s="65">
        <f t="shared" si="145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263"/>
      <c r="T50" s="239"/>
      <c r="U50" s="239"/>
      <c r="V50" s="239"/>
      <c r="W50" s="269"/>
      <c r="X50" s="239"/>
      <c r="Y50" s="239"/>
      <c r="Z50" s="239"/>
      <c r="AA50" s="263"/>
      <c r="AB50" s="239"/>
      <c r="AC50" s="239"/>
      <c r="AD50" s="239"/>
      <c r="AE50" s="239"/>
      <c r="AF50" s="239"/>
      <c r="AG50" s="339"/>
      <c r="AH50" s="264"/>
      <c r="AK50" s="34"/>
      <c r="AL50" s="65">
        <f t="shared" si="146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8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6"/>
      <c r="CG50" s="353"/>
      <c r="CH50" s="353"/>
      <c r="CI50" s="353"/>
      <c r="CJ50" s="239"/>
      <c r="CK50" s="339"/>
      <c r="CL50" s="264"/>
      <c r="CM50" s="34"/>
      <c r="CN50" s="440">
        <f t="shared" si="1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339"/>
      <c r="DD50" s="264"/>
      <c r="DE50" s="34"/>
      <c r="DF50" s="440">
        <f t="shared" si="150"/>
        <v>12</v>
      </c>
      <c r="DG50" s="277"/>
      <c r="DH50" s="353"/>
      <c r="DI50" s="353"/>
      <c r="DJ50" s="353"/>
      <c r="DK50" s="239"/>
      <c r="DL50" s="353"/>
      <c r="DM50" s="353">
        <v>6</v>
      </c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>
      <c r="B51" s="65">
        <f t="shared" si="145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263"/>
      <c r="T51" s="239"/>
      <c r="U51" s="239"/>
      <c r="V51" s="239"/>
      <c r="W51" s="290"/>
      <c r="X51" s="239"/>
      <c r="Y51" s="239"/>
      <c r="Z51" s="239"/>
      <c r="AA51" s="263"/>
      <c r="AB51" s="239"/>
      <c r="AC51" s="239"/>
      <c r="AD51" s="239"/>
      <c r="AE51" s="239"/>
      <c r="AF51" s="239"/>
      <c r="AG51" s="339"/>
      <c r="AH51" s="264"/>
      <c r="AK51" s="34"/>
      <c r="AL51" s="65">
        <f t="shared" si="146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8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6"/>
      <c r="CG51" s="353"/>
      <c r="CH51" s="353"/>
      <c r="CI51" s="353"/>
      <c r="CJ51" s="239"/>
      <c r="CK51" s="339"/>
      <c r="CL51" s="264"/>
      <c r="CM51" s="34"/>
      <c r="CN51" s="440">
        <f t="shared" si="1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339"/>
      <c r="DD51" s="264"/>
      <c r="DE51" s="34"/>
      <c r="DF51" s="440">
        <f t="shared" si="150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>
        <v>5</v>
      </c>
      <c r="DS51" s="353"/>
      <c r="DT51" s="239"/>
      <c r="DU51" s="239"/>
      <c r="DV51" s="264"/>
      <c r="DW51" s="34"/>
    </row>
    <row r="52" spans="2:127">
      <c r="B52" s="65">
        <f t="shared" si="145"/>
        <v>14</v>
      </c>
      <c r="C52" s="16"/>
      <c r="D52" s="340"/>
      <c r="E52" s="239"/>
      <c r="F52" s="239"/>
      <c r="G52" s="239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16"/>
      <c r="T52" s="17"/>
      <c r="U52" s="239"/>
      <c r="V52" s="239"/>
      <c r="W52" s="285"/>
      <c r="X52" s="17"/>
      <c r="Y52" s="17"/>
      <c r="Z52" s="17"/>
      <c r="AA52" s="16"/>
      <c r="AB52" s="17"/>
      <c r="AC52" s="17"/>
      <c r="AD52" s="239"/>
      <c r="AE52" s="239"/>
      <c r="AF52" s="239"/>
      <c r="AG52" s="340"/>
      <c r="AH52" s="26"/>
      <c r="AK52" s="34"/>
      <c r="AL52" s="65">
        <f t="shared" si="146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7"/>
        <v>14</v>
      </c>
      <c r="BE52" s="498"/>
      <c r="BF52" s="340"/>
      <c r="BG52" s="339"/>
      <c r="BH52" s="339"/>
      <c r="BI52" s="339"/>
      <c r="BJ52" s="340"/>
      <c r="BK52" s="340"/>
      <c r="BL52" s="340"/>
      <c r="BM52" s="498"/>
      <c r="BN52" s="340"/>
      <c r="BO52" s="340"/>
      <c r="BP52" s="339"/>
      <c r="BQ52" s="339"/>
      <c r="BR52" s="339"/>
      <c r="BS52" s="340"/>
      <c r="BT52" s="499"/>
      <c r="BU52" s="34"/>
      <c r="BV52" s="440">
        <f t="shared" si="148"/>
        <v>14</v>
      </c>
      <c r="BW52" s="16"/>
      <c r="BX52" s="340"/>
      <c r="BY52" s="239"/>
      <c r="BZ52" s="239"/>
      <c r="CA52" s="239"/>
      <c r="CB52" s="17"/>
      <c r="CC52" s="17"/>
      <c r="CD52" s="17"/>
      <c r="CE52" s="156"/>
      <c r="CF52" s="6"/>
      <c r="CG52" s="136"/>
      <c r="CH52" s="136"/>
      <c r="CI52" s="353"/>
      <c r="CJ52" s="239"/>
      <c r="CK52" s="340"/>
      <c r="CL52" s="26"/>
      <c r="CM52" s="34"/>
      <c r="CN52" s="440">
        <f t="shared" si="1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0"/>
        <v>14</v>
      </c>
      <c r="DG52" s="16"/>
      <c r="DH52" s="17"/>
      <c r="DI52" s="239"/>
      <c r="DJ52" s="239"/>
      <c r="DK52" s="239"/>
      <c r="DL52" s="17"/>
      <c r="DM52" s="17"/>
      <c r="DN52" s="17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>
      <c r="B53" s="65">
        <f t="shared" si="145"/>
        <v>15</v>
      </c>
      <c r="C53" s="32"/>
      <c r="D53" s="496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6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8"/>
        <v>15</v>
      </c>
      <c r="BW53" s="32"/>
      <c r="BX53" s="496"/>
      <c r="BY53" s="22"/>
      <c r="BZ53" s="22"/>
      <c r="CA53" s="22"/>
      <c r="CB53" s="22"/>
      <c r="CC53" s="22"/>
      <c r="CD53" s="22"/>
      <c r="CE53" s="272"/>
      <c r="CF53" s="21"/>
      <c r="CG53" s="213"/>
      <c r="CH53" s="162"/>
      <c r="CI53" s="162"/>
      <c r="CJ53" s="162"/>
      <c r="CK53" s="496"/>
      <c r="CL53" s="33"/>
      <c r="CM53" s="34"/>
      <c r="CN53" s="440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>
      <c r="B54" s="65">
        <v>0</v>
      </c>
      <c r="C54" s="260"/>
      <c r="D54" s="366"/>
      <c r="E54" s="261"/>
      <c r="F54" s="261"/>
      <c r="G54" s="261"/>
      <c r="H54" s="261"/>
      <c r="I54" s="261"/>
      <c r="J54" s="262"/>
      <c r="K54" s="261"/>
      <c r="L54" s="261"/>
      <c r="M54" s="261"/>
      <c r="N54" s="283"/>
      <c r="O54" s="261"/>
      <c r="P54" s="261"/>
      <c r="Q54" s="261"/>
      <c r="R54" s="262"/>
      <c r="S54" s="260"/>
      <c r="T54" s="261"/>
      <c r="U54" s="261"/>
      <c r="V54" s="261"/>
      <c r="W54" s="283"/>
      <c r="X54" s="261"/>
      <c r="Y54" s="261"/>
      <c r="Z54" s="262"/>
      <c r="AA54" s="261"/>
      <c r="AB54" s="261"/>
      <c r="AC54" s="261"/>
      <c r="AD54" s="261"/>
      <c r="AE54" s="261"/>
      <c r="AF54" s="261"/>
      <c r="AG54" s="366"/>
      <c r="AH54" s="262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>
      <c r="B55" s="65">
        <f>B54+1</f>
        <v>1</v>
      </c>
      <c r="C55" s="263"/>
      <c r="D55" s="339"/>
      <c r="E55" s="239"/>
      <c r="F55" s="239"/>
      <c r="G55" s="239"/>
      <c r="H55" s="239"/>
      <c r="I55" s="239"/>
      <c r="J55" s="264"/>
      <c r="K55" s="239"/>
      <c r="L55" s="239"/>
      <c r="M55" s="239"/>
      <c r="N55" s="285"/>
      <c r="O55" s="239"/>
      <c r="P55" s="239"/>
      <c r="Q55" s="239"/>
      <c r="R55" s="264"/>
      <c r="S55" s="263"/>
      <c r="T55" s="239"/>
      <c r="U55" s="239"/>
      <c r="V55" s="239"/>
      <c r="W55" s="285"/>
      <c r="X55" s="239"/>
      <c r="Y55" s="239"/>
      <c r="Z55" s="264"/>
      <c r="AA55" s="239"/>
      <c r="AB55" s="239"/>
      <c r="AC55" s="239"/>
      <c r="AD55" s="239"/>
      <c r="AE55" s="239"/>
      <c r="AF55" s="239"/>
      <c r="AG55" s="339"/>
      <c r="AH55" s="264"/>
      <c r="AK55" s="34"/>
      <c r="BD55" s="481"/>
      <c r="BE55" s="440">
        <v>0</v>
      </c>
      <c r="BF55" s="440">
        <f t="shared" ref="BF55:BT55" si="151">BE55+1</f>
        <v>1</v>
      </c>
      <c r="BG55" s="440">
        <f t="shared" si="151"/>
        <v>2</v>
      </c>
      <c r="BH55" s="440">
        <f t="shared" si="151"/>
        <v>3</v>
      </c>
      <c r="BI55" s="440">
        <f t="shared" si="151"/>
        <v>4</v>
      </c>
      <c r="BJ55" s="440">
        <f t="shared" si="151"/>
        <v>5</v>
      </c>
      <c r="BK55" s="440">
        <f t="shared" si="151"/>
        <v>6</v>
      </c>
      <c r="BL55" s="440">
        <f t="shared" si="151"/>
        <v>7</v>
      </c>
      <c r="BM55" s="440">
        <f t="shared" si="151"/>
        <v>8</v>
      </c>
      <c r="BN55" s="440">
        <f t="shared" si="151"/>
        <v>9</v>
      </c>
      <c r="BO55" s="440">
        <f t="shared" si="151"/>
        <v>10</v>
      </c>
      <c r="BP55" s="440">
        <f t="shared" si="151"/>
        <v>11</v>
      </c>
      <c r="BQ55" s="440">
        <f t="shared" si="151"/>
        <v>12</v>
      </c>
      <c r="BR55" s="440">
        <f t="shared" si="151"/>
        <v>13</v>
      </c>
      <c r="BS55" s="440">
        <f t="shared" si="151"/>
        <v>14</v>
      </c>
      <c r="BT55" s="440">
        <f t="shared" si="151"/>
        <v>15</v>
      </c>
      <c r="BU55" s="34"/>
      <c r="BV55" s="481"/>
      <c r="BW55" s="440">
        <v>0</v>
      </c>
      <c r="BX55" s="440">
        <f t="shared" ref="BX55:CL55" si="152">BW55+1</f>
        <v>1</v>
      </c>
      <c r="BY55" s="440">
        <f t="shared" si="152"/>
        <v>2</v>
      </c>
      <c r="BZ55" s="440">
        <f t="shared" si="152"/>
        <v>3</v>
      </c>
      <c r="CA55" s="440">
        <f t="shared" si="152"/>
        <v>4</v>
      </c>
      <c r="CB55" s="440">
        <f t="shared" si="152"/>
        <v>5</v>
      </c>
      <c r="CC55" s="440">
        <f t="shared" si="152"/>
        <v>6</v>
      </c>
      <c r="CD55" s="440">
        <f t="shared" si="152"/>
        <v>7</v>
      </c>
      <c r="CE55" s="440">
        <f t="shared" si="152"/>
        <v>8</v>
      </c>
      <c r="CF55" s="440">
        <f t="shared" si="152"/>
        <v>9</v>
      </c>
      <c r="CG55" s="440">
        <f t="shared" si="152"/>
        <v>10</v>
      </c>
      <c r="CH55" s="440">
        <f t="shared" si="152"/>
        <v>11</v>
      </c>
      <c r="CI55" s="440">
        <f t="shared" si="152"/>
        <v>12</v>
      </c>
      <c r="CJ55" s="440">
        <f t="shared" si="152"/>
        <v>13</v>
      </c>
      <c r="CK55" s="440">
        <f t="shared" si="152"/>
        <v>14</v>
      </c>
      <c r="CL55" s="440">
        <f t="shared" si="152"/>
        <v>15</v>
      </c>
      <c r="CN55" s="481"/>
      <c r="CO55" s="440">
        <v>0</v>
      </c>
      <c r="CP55" s="440">
        <f t="shared" ref="CP55" si="153">CO55+1</f>
        <v>1</v>
      </c>
      <c r="CQ55" s="440">
        <f t="shared" ref="CQ55" si="154">CP55+1</f>
        <v>2</v>
      </c>
      <c r="CR55" s="440">
        <f t="shared" ref="CR55" si="155">CQ55+1</f>
        <v>3</v>
      </c>
      <c r="CS55" s="440">
        <f t="shared" ref="CS55" si="156">CR55+1</f>
        <v>4</v>
      </c>
      <c r="CT55" s="440">
        <f t="shared" ref="CT55" si="157">CS55+1</f>
        <v>5</v>
      </c>
      <c r="CU55" s="440">
        <f t="shared" ref="CU55" si="158">CT55+1</f>
        <v>6</v>
      </c>
      <c r="CV55" s="440">
        <f t="shared" ref="CV55" si="159">CU55+1</f>
        <v>7</v>
      </c>
      <c r="CW55" s="440">
        <f t="shared" ref="CW55" si="160">CV55+1</f>
        <v>8</v>
      </c>
      <c r="CX55" s="440">
        <f t="shared" ref="CX55" si="161">CW55+1</f>
        <v>9</v>
      </c>
      <c r="CY55" s="440">
        <f t="shared" ref="CY55" si="162">CX55+1</f>
        <v>10</v>
      </c>
      <c r="CZ55" s="440">
        <f t="shared" ref="CZ55" si="163">CY55+1</f>
        <v>11</v>
      </c>
      <c r="DA55" s="440">
        <f t="shared" ref="DA55" si="164">CZ55+1</f>
        <v>12</v>
      </c>
      <c r="DB55" s="440">
        <f t="shared" ref="DB55" si="165">DA55+1</f>
        <v>13</v>
      </c>
      <c r="DC55" s="440">
        <f t="shared" ref="DC55" si="166">DB55+1</f>
        <v>14</v>
      </c>
      <c r="DD55" s="440">
        <f t="shared" ref="DD55" si="167">DC55+1</f>
        <v>15</v>
      </c>
      <c r="DF55" s="481"/>
      <c r="DG55" s="440">
        <v>0</v>
      </c>
      <c r="DH55" s="440">
        <f t="shared" ref="DH55" si="168">DG55+1</f>
        <v>1</v>
      </c>
      <c r="DI55" s="440">
        <f t="shared" ref="DI55" si="169">DH55+1</f>
        <v>2</v>
      </c>
      <c r="DJ55" s="440">
        <f t="shared" ref="DJ55" si="170">DI55+1</f>
        <v>3</v>
      </c>
      <c r="DK55" s="440">
        <f t="shared" ref="DK55" si="171">DJ55+1</f>
        <v>4</v>
      </c>
      <c r="DL55" s="440">
        <f t="shared" ref="DL55" si="172">DK55+1</f>
        <v>5</v>
      </c>
      <c r="DM55" s="440">
        <f t="shared" ref="DM55" si="173">DL55+1</f>
        <v>6</v>
      </c>
      <c r="DN55" s="440">
        <f t="shared" ref="DN55" si="174">DM55+1</f>
        <v>7</v>
      </c>
      <c r="DO55" s="440">
        <f t="shared" ref="DO55" si="175">DN55+1</f>
        <v>8</v>
      </c>
      <c r="DP55" s="440">
        <f t="shared" ref="DP55" si="176">DO55+1</f>
        <v>9</v>
      </c>
      <c r="DQ55" s="440">
        <f t="shared" ref="DQ55" si="177">DP55+1</f>
        <v>10</v>
      </c>
      <c r="DR55" s="440">
        <f t="shared" ref="DR55" si="178">DQ55+1</f>
        <v>11</v>
      </c>
      <c r="DS55" s="440">
        <f t="shared" ref="DS55" si="179">DR55+1</f>
        <v>12</v>
      </c>
      <c r="DT55" s="440">
        <f t="shared" ref="DT55" si="180">DS55+1</f>
        <v>13</v>
      </c>
      <c r="DU55" s="440">
        <f t="shared" ref="DU55" si="181">DT55+1</f>
        <v>14</v>
      </c>
      <c r="DV55" s="440">
        <f t="shared" ref="DV55" si="182">DU55+1</f>
        <v>15</v>
      </c>
    </row>
    <row r="56" spans="2:127">
      <c r="B56" s="65">
        <f t="shared" ref="B56:B69" si="183">B55+1</f>
        <v>2</v>
      </c>
      <c r="C56" s="263"/>
      <c r="D56" s="339"/>
      <c r="E56" s="239"/>
      <c r="F56" s="239"/>
      <c r="G56" s="239"/>
      <c r="H56" s="239"/>
      <c r="I56" s="239"/>
      <c r="J56" s="264"/>
      <c r="K56" s="239"/>
      <c r="L56" s="239"/>
      <c r="M56" s="239"/>
      <c r="N56" s="290"/>
      <c r="O56" s="239"/>
      <c r="P56" s="239"/>
      <c r="Q56" s="239"/>
      <c r="R56" s="264"/>
      <c r="S56" s="263"/>
      <c r="T56" s="239"/>
      <c r="U56" s="239"/>
      <c r="V56" s="239"/>
      <c r="W56" s="285"/>
      <c r="X56" s="239"/>
      <c r="Y56" s="239"/>
      <c r="Z56" s="264"/>
      <c r="AA56" s="239"/>
      <c r="AB56" s="239"/>
      <c r="AC56" s="239"/>
      <c r="AD56" s="239"/>
      <c r="AE56" s="239"/>
      <c r="AF56" s="239"/>
      <c r="AG56" s="339"/>
      <c r="AH56" s="264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2"/>
      <c r="DO56" s="261"/>
      <c r="DP56" s="261"/>
      <c r="DQ56" s="261"/>
      <c r="DR56" s="261"/>
      <c r="DS56" s="261"/>
      <c r="DT56" s="261"/>
      <c r="DU56" s="261"/>
      <c r="DV56" s="262"/>
    </row>
    <row r="57" spans="2:127">
      <c r="B57" s="65">
        <f t="shared" si="183"/>
        <v>3</v>
      </c>
      <c r="C57" s="263"/>
      <c r="D57" s="339"/>
      <c r="E57" s="239"/>
      <c r="F57" s="239"/>
      <c r="G57" s="239"/>
      <c r="H57" s="239"/>
      <c r="I57" s="239"/>
      <c r="J57" s="264"/>
      <c r="K57" s="239"/>
      <c r="L57" s="239"/>
      <c r="M57" s="239"/>
      <c r="N57" s="269"/>
      <c r="O57" s="239"/>
      <c r="P57" s="239"/>
      <c r="Q57" s="239"/>
      <c r="R57" s="264"/>
      <c r="S57" s="263"/>
      <c r="T57" s="239"/>
      <c r="U57" s="239"/>
      <c r="V57" s="239"/>
      <c r="W57" s="285"/>
      <c r="X57" s="239"/>
      <c r="Y57" s="239"/>
      <c r="Z57" s="264"/>
      <c r="AA57" s="239"/>
      <c r="AB57" s="239"/>
      <c r="AC57" s="239"/>
      <c r="AD57" s="239"/>
      <c r="AE57" s="239"/>
      <c r="AF57" s="239"/>
      <c r="AG57" s="339"/>
      <c r="AH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7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>
      <c r="B58" s="65">
        <f t="shared" si="183"/>
        <v>4</v>
      </c>
      <c r="C58" s="263"/>
      <c r="D58" s="339"/>
      <c r="E58" s="234"/>
      <c r="F58" s="234"/>
      <c r="G58" s="234"/>
      <c r="H58" s="116"/>
      <c r="I58" s="116"/>
      <c r="J58" s="118"/>
      <c r="K58" s="157"/>
      <c r="L58" s="157"/>
      <c r="M58" s="157"/>
      <c r="N58" s="290"/>
      <c r="O58" s="285"/>
      <c r="P58" s="285"/>
      <c r="Q58" s="285"/>
      <c r="R58" s="282"/>
      <c r="S58" s="277"/>
      <c r="T58" s="285"/>
      <c r="U58" s="290"/>
      <c r="V58" s="269"/>
      <c r="W58" s="290"/>
      <c r="X58" s="8"/>
      <c r="Y58" s="214"/>
      <c r="Z58" s="158"/>
      <c r="AA58" s="116"/>
      <c r="AB58" s="116"/>
      <c r="AC58" s="116"/>
      <c r="AD58" s="234"/>
      <c r="AE58" s="234"/>
      <c r="AF58" s="234"/>
      <c r="AG58" s="339"/>
      <c r="AH58" s="264"/>
      <c r="AK58" s="34"/>
      <c r="BD58" s="440">
        <f t="shared" ref="BD58:BD71" si="184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5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86">CN57+1</f>
        <v>2</v>
      </c>
      <c r="CO58" s="263"/>
      <c r="CP58" s="339"/>
      <c r="CQ58" s="510"/>
      <c r="CR58" s="510"/>
      <c r="CS58" s="510"/>
      <c r="CT58" s="239"/>
      <c r="CU58" s="239"/>
      <c r="CV58" s="282"/>
      <c r="CW58" s="239"/>
      <c r="CX58" s="239"/>
      <c r="CY58" s="239"/>
      <c r="CZ58" s="510"/>
      <c r="DA58" s="510"/>
      <c r="DB58" s="510"/>
      <c r="DC58" s="339"/>
      <c r="DD58" s="264"/>
      <c r="DE58" s="34"/>
      <c r="DF58" s="440">
        <f t="shared" ref="DF58:DF71" si="187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>
      <c r="B59" s="65">
        <f t="shared" si="183"/>
        <v>5</v>
      </c>
      <c r="C59" s="263"/>
      <c r="D59" s="339"/>
      <c r="E59" s="239"/>
      <c r="F59" s="239"/>
      <c r="G59" s="239"/>
      <c r="H59" s="17"/>
      <c r="I59" s="17"/>
      <c r="J59" s="264"/>
      <c r="K59" s="17"/>
      <c r="L59" s="17"/>
      <c r="M59" s="17"/>
      <c r="N59" s="269"/>
      <c r="O59" s="239"/>
      <c r="P59" s="239"/>
      <c r="Q59" s="239"/>
      <c r="R59" s="264"/>
      <c r="S59" s="263"/>
      <c r="T59" s="239"/>
      <c r="U59" s="239"/>
      <c r="V59" s="239"/>
      <c r="W59" s="285"/>
      <c r="X59" s="17"/>
      <c r="Y59" s="17"/>
      <c r="Z59" s="264"/>
      <c r="AA59" s="17"/>
      <c r="AB59" s="17"/>
      <c r="AC59" s="17"/>
      <c r="AD59" s="239"/>
      <c r="AE59" s="239"/>
      <c r="AF59" s="239"/>
      <c r="AG59" s="339"/>
      <c r="AH59" s="264"/>
      <c r="AK59" s="34"/>
      <c r="BD59" s="440">
        <f t="shared" si="184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5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86"/>
        <v>3</v>
      </c>
      <c r="CO59" s="263"/>
      <c r="CP59" s="339"/>
      <c r="CQ59" s="510"/>
      <c r="CR59" s="510"/>
      <c r="CS59" s="510"/>
      <c r="CT59" s="239"/>
      <c r="CU59" s="239"/>
      <c r="CV59" s="282"/>
      <c r="CW59" s="239"/>
      <c r="CX59" s="239"/>
      <c r="CY59" s="239"/>
      <c r="CZ59" s="510"/>
      <c r="DA59" s="510"/>
      <c r="DB59" s="510"/>
      <c r="DC59" s="339"/>
      <c r="DD59" s="264"/>
      <c r="DE59" s="34"/>
      <c r="DF59" s="440">
        <f t="shared" si="187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>
      <c r="B60" s="65">
        <f t="shared" si="183"/>
        <v>6</v>
      </c>
      <c r="C60" s="263"/>
      <c r="D60" s="339"/>
      <c r="E60" s="239"/>
      <c r="F60" s="239"/>
      <c r="G60" s="239"/>
      <c r="H60" s="17"/>
      <c r="I60" s="17"/>
      <c r="J60" s="26"/>
      <c r="K60" s="17"/>
      <c r="L60" s="17"/>
      <c r="M60" s="17"/>
      <c r="N60" s="290"/>
      <c r="O60" s="239"/>
      <c r="P60" s="239"/>
      <c r="Q60" s="239"/>
      <c r="R60" s="264"/>
      <c r="S60" s="263"/>
      <c r="T60" s="239"/>
      <c r="U60" s="239"/>
      <c r="V60" s="239"/>
      <c r="W60" s="285"/>
      <c r="X60" s="17"/>
      <c r="Y60" s="17"/>
      <c r="Z60" s="26"/>
      <c r="AA60" s="17"/>
      <c r="AB60" s="17"/>
      <c r="AC60" s="17"/>
      <c r="AD60" s="239"/>
      <c r="AE60" s="239"/>
      <c r="AF60" s="239"/>
      <c r="AG60" s="339"/>
      <c r="AH60" s="264"/>
      <c r="AK60" s="34"/>
      <c r="BD60" s="440">
        <f t="shared" si="184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5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86"/>
        <v>4</v>
      </c>
      <c r="CO60" s="263"/>
      <c r="CP60" s="339"/>
      <c r="CQ60" s="510"/>
      <c r="CR60" s="510"/>
      <c r="CS60" s="510"/>
      <c r="CT60" s="17"/>
      <c r="CU60" s="17"/>
      <c r="CV60" s="282"/>
      <c r="CW60" s="17"/>
      <c r="CX60" s="17"/>
      <c r="CY60" s="17"/>
      <c r="CZ60" s="510"/>
      <c r="DA60" s="510"/>
      <c r="DB60" s="510"/>
      <c r="DC60" s="339"/>
      <c r="DD60" s="264"/>
      <c r="DE60" s="34"/>
      <c r="DF60" s="440">
        <f t="shared" si="187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>
      <c r="B61" s="65">
        <f t="shared" si="183"/>
        <v>7</v>
      </c>
      <c r="C61" s="32"/>
      <c r="D61" s="496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40"/>
      <c r="AH61" s="26"/>
      <c r="AK61" s="34"/>
      <c r="BD61" s="440">
        <f t="shared" si="184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5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86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87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>
      <c r="B62" s="65">
        <f t="shared" si="183"/>
        <v>8</v>
      </c>
      <c r="C62" s="263"/>
      <c r="D62" s="339"/>
      <c r="E62" s="239"/>
      <c r="F62" s="239"/>
      <c r="G62" s="239"/>
      <c r="H62" s="17"/>
      <c r="I62" s="17"/>
      <c r="J62" s="17"/>
      <c r="K62" s="25"/>
      <c r="L62" s="20"/>
      <c r="M62" s="20"/>
      <c r="N62" s="302"/>
      <c r="O62" s="261"/>
      <c r="P62" s="261"/>
      <c r="Q62" s="261"/>
      <c r="R62" s="262"/>
      <c r="S62" s="263"/>
      <c r="T62" s="239"/>
      <c r="U62" s="239"/>
      <c r="V62" s="239"/>
      <c r="W62" s="234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K62" s="34"/>
      <c r="BD62" s="440">
        <f t="shared" si="184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5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86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87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>
      <c r="B63" s="65">
        <f t="shared" si="183"/>
        <v>9</v>
      </c>
      <c r="C63" s="263"/>
      <c r="D63" s="339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9"/>
      <c r="R63" s="264"/>
      <c r="S63" s="263"/>
      <c r="T63" s="239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9"/>
      <c r="AH63" s="264"/>
      <c r="AK63" s="34"/>
      <c r="BD63" s="440">
        <f t="shared" si="184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5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86"/>
        <v>7</v>
      </c>
      <c r="CO63" s="32"/>
      <c r="CP63" s="496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87"/>
        <v>7</v>
      </c>
      <c r="DG63" s="32"/>
      <c r="DH63" s="494"/>
      <c r="DI63" s="494"/>
      <c r="DJ63" s="494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>
      <c r="B64" s="65">
        <f t="shared" si="183"/>
        <v>10</v>
      </c>
      <c r="C64" s="263"/>
      <c r="D64" s="339"/>
      <c r="E64" s="239"/>
      <c r="F64" s="239"/>
      <c r="G64" s="239"/>
      <c r="H64" s="239"/>
      <c r="I64" s="239"/>
      <c r="J64" s="239"/>
      <c r="K64" s="263"/>
      <c r="L64" s="239"/>
      <c r="M64" s="239"/>
      <c r="N64" s="234"/>
      <c r="O64" s="239"/>
      <c r="P64" s="239"/>
      <c r="Q64" s="239"/>
      <c r="R64" s="264"/>
      <c r="S64" s="263"/>
      <c r="T64" s="239"/>
      <c r="U64" s="239"/>
      <c r="V64" s="239"/>
      <c r="W64" s="234"/>
      <c r="X64" s="239"/>
      <c r="Y64" s="239"/>
      <c r="Z64" s="239"/>
      <c r="AA64" s="263"/>
      <c r="AB64" s="239"/>
      <c r="AC64" s="239"/>
      <c r="AD64" s="239"/>
      <c r="AE64" s="239"/>
      <c r="AF64" s="239"/>
      <c r="AG64" s="339"/>
      <c r="AH64" s="264"/>
      <c r="AK64" s="34"/>
      <c r="BD64" s="440">
        <f t="shared" si="184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5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86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87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5"/>
      <c r="DT64" s="495"/>
      <c r="DU64" s="495"/>
      <c r="DV64" s="262"/>
    </row>
    <row r="65" spans="2:126">
      <c r="B65" s="65">
        <f t="shared" si="183"/>
        <v>11</v>
      </c>
      <c r="C65" s="263"/>
      <c r="D65" s="339"/>
      <c r="E65" s="239"/>
      <c r="F65" s="239"/>
      <c r="G65" s="239"/>
      <c r="H65" s="239"/>
      <c r="I65" s="239"/>
      <c r="J65" s="239"/>
      <c r="K65" s="263"/>
      <c r="L65" s="239"/>
      <c r="M65" s="239"/>
      <c r="N65" s="234"/>
      <c r="O65" s="239"/>
      <c r="P65" s="239"/>
      <c r="Q65" s="239"/>
      <c r="R65" s="264"/>
      <c r="S65" s="263"/>
      <c r="T65" s="239"/>
      <c r="U65" s="239"/>
      <c r="V65" s="239"/>
      <c r="W65" s="234"/>
      <c r="X65" s="239"/>
      <c r="Y65" s="239"/>
      <c r="Z65" s="239"/>
      <c r="AA65" s="263"/>
      <c r="AB65" s="239"/>
      <c r="AC65" s="239"/>
      <c r="AD65" s="239"/>
      <c r="AE65" s="239"/>
      <c r="AF65" s="239"/>
      <c r="AG65" s="339"/>
      <c r="AH65" s="264"/>
      <c r="AK65" s="34"/>
      <c r="BD65" s="440">
        <f t="shared" si="184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5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86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87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>
      <c r="B66" s="65">
        <f t="shared" si="183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4"/>
      <c r="O66" s="239"/>
      <c r="P66" s="239"/>
      <c r="Q66" s="239"/>
      <c r="R66" s="264"/>
      <c r="S66" s="263"/>
      <c r="T66" s="239"/>
      <c r="U66" s="239"/>
      <c r="V66" s="239"/>
      <c r="W66" s="234"/>
      <c r="X66" s="239"/>
      <c r="Y66" s="239"/>
      <c r="Z66" s="239"/>
      <c r="AA66" s="263"/>
      <c r="AB66" s="239"/>
      <c r="AC66" s="239"/>
      <c r="AD66" s="239"/>
      <c r="AE66" s="239"/>
      <c r="AF66" s="239"/>
      <c r="AG66" s="339"/>
      <c r="AH66" s="264"/>
      <c r="AK66" s="34"/>
      <c r="BD66" s="440">
        <f t="shared" si="184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5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86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87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>
      <c r="B67" s="65">
        <f t="shared" si="183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4"/>
      <c r="O67" s="239"/>
      <c r="P67" s="239"/>
      <c r="Q67" s="239"/>
      <c r="R67" s="264"/>
      <c r="S67" s="263"/>
      <c r="T67" s="239"/>
      <c r="U67" s="239"/>
      <c r="V67" s="239"/>
      <c r="W67" s="234"/>
      <c r="X67" s="239"/>
      <c r="Y67" s="239"/>
      <c r="Z67" s="239"/>
      <c r="AA67" s="263"/>
      <c r="AB67" s="239"/>
      <c r="AC67" s="239"/>
      <c r="AD67" s="239"/>
      <c r="AE67" s="239"/>
      <c r="AF67" s="239"/>
      <c r="AG67" s="339"/>
      <c r="AH67" s="264"/>
      <c r="AK67" s="34"/>
      <c r="BD67" s="440">
        <f t="shared" si="184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86"/>
        <v>11</v>
      </c>
      <c r="CO67" s="263"/>
      <c r="CP67" s="339"/>
      <c r="CQ67" s="510"/>
      <c r="CR67" s="510"/>
      <c r="CS67" s="510"/>
      <c r="CT67" s="239"/>
      <c r="CU67" s="239"/>
      <c r="CV67" s="239"/>
      <c r="CW67" s="277"/>
      <c r="CX67" s="239"/>
      <c r="CY67" s="239"/>
      <c r="CZ67" s="510"/>
      <c r="DA67" s="510"/>
      <c r="DB67" s="510"/>
      <c r="DC67" s="339"/>
      <c r="DD67" s="264"/>
      <c r="DE67" s="34"/>
      <c r="DF67" s="440">
        <f t="shared" si="187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>
      <c r="B68" s="65">
        <f t="shared" si="183"/>
        <v>14</v>
      </c>
      <c r="C68" s="16"/>
      <c r="D68" s="340"/>
      <c r="E68" s="339"/>
      <c r="F68" s="339"/>
      <c r="G68" s="339"/>
      <c r="H68" s="340"/>
      <c r="I68" s="340"/>
      <c r="J68" s="340"/>
      <c r="K68" s="498"/>
      <c r="L68" s="340"/>
      <c r="M68" s="340"/>
      <c r="N68" s="339"/>
      <c r="O68" s="339"/>
      <c r="P68" s="339"/>
      <c r="Q68" s="340"/>
      <c r="R68" s="499"/>
      <c r="S68" s="498"/>
      <c r="T68" s="340"/>
      <c r="U68" s="339"/>
      <c r="V68" s="339"/>
      <c r="W68" s="339"/>
      <c r="X68" s="340"/>
      <c r="Y68" s="340"/>
      <c r="Z68" s="340"/>
      <c r="AA68" s="498"/>
      <c r="AB68" s="340"/>
      <c r="AC68" s="340"/>
      <c r="AD68" s="339"/>
      <c r="AE68" s="339"/>
      <c r="AF68" s="339"/>
      <c r="AG68" s="340"/>
      <c r="AH68" s="26"/>
      <c r="AK68" s="34"/>
      <c r="BD68" s="440">
        <f t="shared" si="18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86"/>
        <v>12</v>
      </c>
      <c r="CO68" s="263"/>
      <c r="CP68" s="339"/>
      <c r="CQ68" s="510"/>
      <c r="CR68" s="510"/>
      <c r="CS68" s="510"/>
      <c r="CT68" s="239"/>
      <c r="CU68" s="239"/>
      <c r="CV68" s="239"/>
      <c r="CW68" s="277"/>
      <c r="CX68" s="239"/>
      <c r="CY68" s="239"/>
      <c r="CZ68" s="510"/>
      <c r="DA68" s="510"/>
      <c r="DB68" s="510"/>
      <c r="DC68" s="339"/>
      <c r="DD68" s="264"/>
      <c r="DE68" s="34"/>
      <c r="DF68" s="440">
        <f t="shared" si="187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40">
        <f t="shared" si="18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86"/>
        <v>13</v>
      </c>
      <c r="CO69" s="263"/>
      <c r="CP69" s="339"/>
      <c r="CQ69" s="510"/>
      <c r="CR69" s="510"/>
      <c r="CS69" s="510"/>
      <c r="CT69" s="239"/>
      <c r="CU69" s="239"/>
      <c r="CV69" s="239"/>
      <c r="CW69" s="277"/>
      <c r="CX69" s="239"/>
      <c r="CY69" s="239"/>
      <c r="CZ69" s="510"/>
      <c r="DA69" s="510"/>
      <c r="DB69" s="510"/>
      <c r="DC69" s="339"/>
      <c r="DD69" s="264"/>
      <c r="DE69" s="34"/>
      <c r="DF69" s="440">
        <f t="shared" si="187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>
      <c r="BD70" s="440">
        <f t="shared" si="184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5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86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87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>
      <c r="BD71" s="440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3.8"/>
  <cols>
    <col min="1" max="1" width="6.296875" bestFit="1" customWidth="1"/>
    <col min="2" max="17" width="4.3984375" customWidth="1"/>
  </cols>
  <sheetData>
    <row r="1" spans="1:21">
      <c r="A1" s="430" t="s">
        <v>672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673</v>
      </c>
      <c r="U1">
        <v>2</v>
      </c>
    </row>
    <row r="2" spans="1:21">
      <c r="A2">
        <v>0</v>
      </c>
      <c r="B2" s="509" t="b">
        <f t="shared" ref="B2:Q11" si="1">MOD(B$1*16+$A2, CurveSkip)=0</f>
        <v>1</v>
      </c>
      <c r="C2" s="509" t="b">
        <f t="shared" si="1"/>
        <v>1</v>
      </c>
      <c r="D2" s="509" t="b">
        <f t="shared" si="1"/>
        <v>1</v>
      </c>
      <c r="E2" s="509" t="b">
        <f t="shared" si="1"/>
        <v>1</v>
      </c>
      <c r="F2" s="509" t="b">
        <f t="shared" si="1"/>
        <v>1</v>
      </c>
      <c r="G2" s="509" t="b">
        <f t="shared" si="1"/>
        <v>1</v>
      </c>
      <c r="H2" s="509" t="b">
        <f t="shared" si="1"/>
        <v>1</v>
      </c>
      <c r="I2" s="509" t="b">
        <f t="shared" si="1"/>
        <v>1</v>
      </c>
      <c r="J2" s="509" t="b">
        <f t="shared" si="1"/>
        <v>1</v>
      </c>
      <c r="K2" s="509" t="b">
        <f t="shared" si="1"/>
        <v>1</v>
      </c>
      <c r="L2" s="509" t="b">
        <f t="shared" si="1"/>
        <v>1</v>
      </c>
      <c r="M2" s="509" t="b">
        <f t="shared" si="1"/>
        <v>1</v>
      </c>
      <c r="N2" s="509" t="b">
        <f t="shared" si="1"/>
        <v>1</v>
      </c>
      <c r="O2" s="509" t="b">
        <f t="shared" si="1"/>
        <v>1</v>
      </c>
      <c r="P2" s="509" t="b">
        <f t="shared" si="1"/>
        <v>1</v>
      </c>
      <c r="Q2" s="509" t="b">
        <f t="shared" si="1"/>
        <v>1</v>
      </c>
      <c r="T2">
        <v>0</v>
      </c>
      <c r="U2" t="b">
        <f t="shared" ref="U2:U17" si="2">MOD(T2,CurveSkip)=0</f>
        <v>1</v>
      </c>
    </row>
    <row r="3" spans="1:21">
      <c r="A3">
        <f>A2+1</f>
        <v>1</v>
      </c>
      <c r="B3" s="509" t="b">
        <f t="shared" si="1"/>
        <v>0</v>
      </c>
      <c r="C3" s="509" t="b">
        <f t="shared" si="1"/>
        <v>0</v>
      </c>
      <c r="D3" s="509" t="b">
        <f t="shared" si="1"/>
        <v>0</v>
      </c>
      <c r="E3" s="509" t="b">
        <f t="shared" si="1"/>
        <v>0</v>
      </c>
      <c r="F3" s="509" t="b">
        <f t="shared" si="1"/>
        <v>0</v>
      </c>
      <c r="G3" s="509" t="b">
        <f t="shared" si="1"/>
        <v>0</v>
      </c>
      <c r="H3" s="509" t="b">
        <f t="shared" si="1"/>
        <v>0</v>
      </c>
      <c r="I3" s="509" t="b">
        <f t="shared" si="1"/>
        <v>0</v>
      </c>
      <c r="J3" s="509" t="b">
        <f t="shared" si="1"/>
        <v>0</v>
      </c>
      <c r="K3" s="509" t="b">
        <f t="shared" si="1"/>
        <v>0</v>
      </c>
      <c r="L3" s="509" t="b">
        <f t="shared" si="1"/>
        <v>0</v>
      </c>
      <c r="M3" s="509" t="b">
        <f t="shared" si="1"/>
        <v>0</v>
      </c>
      <c r="N3" s="509" t="b">
        <f t="shared" si="1"/>
        <v>0</v>
      </c>
      <c r="O3" s="509" t="b">
        <f t="shared" si="1"/>
        <v>0</v>
      </c>
      <c r="P3" s="509" t="b">
        <f t="shared" si="1"/>
        <v>0</v>
      </c>
      <c r="Q3" s="509" t="b">
        <f t="shared" si="1"/>
        <v>0</v>
      </c>
      <c r="T3">
        <f>T2+1</f>
        <v>1</v>
      </c>
      <c r="U3" t="b">
        <f t="shared" si="2"/>
        <v>0</v>
      </c>
    </row>
    <row r="4" spans="1:21">
      <c r="A4">
        <f t="shared" ref="A4:A17" si="3">A3+1</f>
        <v>2</v>
      </c>
      <c r="B4" s="509" t="b">
        <f t="shared" si="1"/>
        <v>1</v>
      </c>
      <c r="C4" s="509" t="b">
        <f t="shared" si="1"/>
        <v>1</v>
      </c>
      <c r="D4" s="509" t="b">
        <f t="shared" si="1"/>
        <v>1</v>
      </c>
      <c r="E4" s="509" t="b">
        <f t="shared" si="1"/>
        <v>1</v>
      </c>
      <c r="F4" s="509" t="b">
        <f t="shared" si="1"/>
        <v>1</v>
      </c>
      <c r="G4" s="509" t="b">
        <f t="shared" si="1"/>
        <v>1</v>
      </c>
      <c r="H4" s="509" t="b">
        <f t="shared" si="1"/>
        <v>1</v>
      </c>
      <c r="I4" s="509" t="b">
        <f t="shared" si="1"/>
        <v>1</v>
      </c>
      <c r="J4" s="509" t="b">
        <f t="shared" si="1"/>
        <v>1</v>
      </c>
      <c r="K4" s="509" t="b">
        <f t="shared" si="1"/>
        <v>1</v>
      </c>
      <c r="L4" s="509" t="b">
        <f t="shared" si="1"/>
        <v>1</v>
      </c>
      <c r="M4" s="509" t="b">
        <f t="shared" si="1"/>
        <v>1</v>
      </c>
      <c r="N4" s="509" t="b">
        <f t="shared" si="1"/>
        <v>1</v>
      </c>
      <c r="O4" s="509" t="b">
        <f t="shared" si="1"/>
        <v>1</v>
      </c>
      <c r="P4" s="509" t="b">
        <f t="shared" si="1"/>
        <v>1</v>
      </c>
      <c r="Q4" s="509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>
      <c r="A5">
        <f t="shared" si="3"/>
        <v>3</v>
      </c>
      <c r="B5" s="509" t="b">
        <f t="shared" si="1"/>
        <v>0</v>
      </c>
      <c r="C5" s="509" t="b">
        <f t="shared" si="1"/>
        <v>0</v>
      </c>
      <c r="D5" s="509" t="b">
        <f t="shared" si="1"/>
        <v>0</v>
      </c>
      <c r="E5" s="509" t="b">
        <f t="shared" si="1"/>
        <v>0</v>
      </c>
      <c r="F5" s="509" t="b">
        <f t="shared" si="1"/>
        <v>0</v>
      </c>
      <c r="G5" s="509" t="b">
        <f t="shared" si="1"/>
        <v>0</v>
      </c>
      <c r="H5" s="509" t="b">
        <f t="shared" si="1"/>
        <v>0</v>
      </c>
      <c r="I5" s="509" t="b">
        <f t="shared" si="1"/>
        <v>0</v>
      </c>
      <c r="J5" s="509" t="b">
        <f t="shared" si="1"/>
        <v>0</v>
      </c>
      <c r="K5" s="509" t="b">
        <f t="shared" si="1"/>
        <v>0</v>
      </c>
      <c r="L5" s="509" t="b">
        <f t="shared" si="1"/>
        <v>0</v>
      </c>
      <c r="M5" s="509" t="b">
        <f t="shared" si="1"/>
        <v>0</v>
      </c>
      <c r="N5" s="509" t="b">
        <f t="shared" si="1"/>
        <v>0</v>
      </c>
      <c r="O5" s="509" t="b">
        <f t="shared" si="1"/>
        <v>0</v>
      </c>
      <c r="P5" s="509" t="b">
        <f t="shared" si="1"/>
        <v>0</v>
      </c>
      <c r="Q5" s="509" t="b">
        <f t="shared" si="1"/>
        <v>0</v>
      </c>
      <c r="T5">
        <f t="shared" si="4"/>
        <v>3</v>
      </c>
      <c r="U5" t="b">
        <f t="shared" si="2"/>
        <v>0</v>
      </c>
    </row>
    <row r="6" spans="1:21">
      <c r="A6">
        <f t="shared" si="3"/>
        <v>4</v>
      </c>
      <c r="B6" s="509" t="b">
        <f t="shared" si="1"/>
        <v>1</v>
      </c>
      <c r="C6" s="509" t="b">
        <f t="shared" si="1"/>
        <v>1</v>
      </c>
      <c r="D6" s="509" t="b">
        <f t="shared" si="1"/>
        <v>1</v>
      </c>
      <c r="E6" s="509" t="b">
        <f t="shared" si="1"/>
        <v>1</v>
      </c>
      <c r="F6" s="509" t="b">
        <f t="shared" si="1"/>
        <v>1</v>
      </c>
      <c r="G6" s="509" t="b">
        <f t="shared" si="1"/>
        <v>1</v>
      </c>
      <c r="H6" s="509" t="b">
        <f t="shared" si="1"/>
        <v>1</v>
      </c>
      <c r="I6" s="509" t="b">
        <f t="shared" si="1"/>
        <v>1</v>
      </c>
      <c r="J6" s="509" t="b">
        <f t="shared" si="1"/>
        <v>1</v>
      </c>
      <c r="K6" s="509" t="b">
        <f t="shared" si="1"/>
        <v>1</v>
      </c>
      <c r="L6" s="509" t="b">
        <f t="shared" si="1"/>
        <v>1</v>
      </c>
      <c r="M6" s="509" t="b">
        <f t="shared" si="1"/>
        <v>1</v>
      </c>
      <c r="N6" s="509" t="b">
        <f t="shared" si="1"/>
        <v>1</v>
      </c>
      <c r="O6" s="509" t="b">
        <f t="shared" si="1"/>
        <v>1</v>
      </c>
      <c r="P6" s="509" t="b">
        <f t="shared" si="1"/>
        <v>1</v>
      </c>
      <c r="Q6" s="509" t="b">
        <f t="shared" si="1"/>
        <v>1</v>
      </c>
      <c r="T6">
        <f t="shared" si="4"/>
        <v>4</v>
      </c>
      <c r="U6" t="b">
        <f t="shared" si="2"/>
        <v>1</v>
      </c>
    </row>
    <row r="7" spans="1:21">
      <c r="A7">
        <f t="shared" si="3"/>
        <v>5</v>
      </c>
      <c r="B7" s="509" t="b">
        <f t="shared" si="1"/>
        <v>0</v>
      </c>
      <c r="C7" s="509" t="b">
        <f t="shared" si="1"/>
        <v>0</v>
      </c>
      <c r="D7" s="509" t="b">
        <f t="shared" si="1"/>
        <v>0</v>
      </c>
      <c r="E7" s="509" t="b">
        <f t="shared" si="1"/>
        <v>0</v>
      </c>
      <c r="F7" s="509" t="b">
        <f t="shared" si="1"/>
        <v>0</v>
      </c>
      <c r="G7" s="509" t="b">
        <f t="shared" si="1"/>
        <v>0</v>
      </c>
      <c r="H7" s="509" t="b">
        <f t="shared" si="1"/>
        <v>0</v>
      </c>
      <c r="I7" s="509" t="b">
        <f t="shared" si="1"/>
        <v>0</v>
      </c>
      <c r="J7" s="509" t="b">
        <f t="shared" si="1"/>
        <v>0</v>
      </c>
      <c r="K7" s="509" t="b">
        <f t="shared" si="1"/>
        <v>0</v>
      </c>
      <c r="L7" s="509" t="b">
        <f t="shared" si="1"/>
        <v>0</v>
      </c>
      <c r="M7" s="509" t="b">
        <f t="shared" si="1"/>
        <v>0</v>
      </c>
      <c r="N7" s="509" t="b">
        <f t="shared" si="1"/>
        <v>0</v>
      </c>
      <c r="O7" s="509" t="b">
        <f t="shared" si="1"/>
        <v>0</v>
      </c>
      <c r="P7" s="509" t="b">
        <f t="shared" si="1"/>
        <v>0</v>
      </c>
      <c r="Q7" s="509" t="b">
        <f t="shared" si="1"/>
        <v>0</v>
      </c>
      <c r="T7">
        <f t="shared" si="4"/>
        <v>5</v>
      </c>
      <c r="U7" t="b">
        <f t="shared" si="2"/>
        <v>0</v>
      </c>
    </row>
    <row r="8" spans="1:21">
      <c r="A8">
        <f t="shared" si="3"/>
        <v>6</v>
      </c>
      <c r="B8" s="509" t="b">
        <f t="shared" si="1"/>
        <v>1</v>
      </c>
      <c r="C8" s="509" t="b">
        <f t="shared" si="1"/>
        <v>1</v>
      </c>
      <c r="D8" s="509" t="b">
        <f t="shared" si="1"/>
        <v>1</v>
      </c>
      <c r="E8" s="509" t="b">
        <f t="shared" si="1"/>
        <v>1</v>
      </c>
      <c r="F8" s="509" t="b">
        <f t="shared" si="1"/>
        <v>1</v>
      </c>
      <c r="G8" s="509" t="b">
        <f t="shared" si="1"/>
        <v>1</v>
      </c>
      <c r="H8" s="509" t="b">
        <f t="shared" si="1"/>
        <v>1</v>
      </c>
      <c r="I8" s="509" t="b">
        <f t="shared" si="1"/>
        <v>1</v>
      </c>
      <c r="J8" s="509" t="b">
        <f t="shared" si="1"/>
        <v>1</v>
      </c>
      <c r="K8" s="509" t="b">
        <f t="shared" si="1"/>
        <v>1</v>
      </c>
      <c r="L8" s="509" t="b">
        <f t="shared" si="1"/>
        <v>1</v>
      </c>
      <c r="M8" s="509" t="b">
        <f t="shared" si="1"/>
        <v>1</v>
      </c>
      <c r="N8" s="509" t="b">
        <f t="shared" si="1"/>
        <v>1</v>
      </c>
      <c r="O8" s="509" t="b">
        <f t="shared" si="1"/>
        <v>1</v>
      </c>
      <c r="P8" s="509" t="b">
        <f t="shared" si="1"/>
        <v>1</v>
      </c>
      <c r="Q8" s="509" t="b">
        <f t="shared" si="1"/>
        <v>1</v>
      </c>
      <c r="T8">
        <f t="shared" si="4"/>
        <v>6</v>
      </c>
      <c r="U8" t="b">
        <f t="shared" si="2"/>
        <v>1</v>
      </c>
    </row>
    <row r="9" spans="1:21">
      <c r="A9">
        <f t="shared" si="3"/>
        <v>7</v>
      </c>
      <c r="B9" s="509" t="b">
        <f t="shared" si="1"/>
        <v>0</v>
      </c>
      <c r="C9" s="509" t="b">
        <f t="shared" si="1"/>
        <v>0</v>
      </c>
      <c r="D9" s="509" t="b">
        <f t="shared" si="1"/>
        <v>0</v>
      </c>
      <c r="E9" s="509" t="b">
        <f t="shared" si="1"/>
        <v>0</v>
      </c>
      <c r="F9" s="509" t="b">
        <f t="shared" si="1"/>
        <v>0</v>
      </c>
      <c r="G9" s="509" t="b">
        <f t="shared" si="1"/>
        <v>0</v>
      </c>
      <c r="H9" s="509" t="b">
        <f t="shared" si="1"/>
        <v>0</v>
      </c>
      <c r="I9" s="509" t="b">
        <f t="shared" si="1"/>
        <v>0</v>
      </c>
      <c r="J9" s="509" t="b">
        <f t="shared" si="1"/>
        <v>0</v>
      </c>
      <c r="K9" s="509" t="b">
        <f t="shared" si="1"/>
        <v>0</v>
      </c>
      <c r="L9" s="509" t="b">
        <f t="shared" si="1"/>
        <v>0</v>
      </c>
      <c r="M9" s="509" t="b">
        <f t="shared" si="1"/>
        <v>0</v>
      </c>
      <c r="N9" s="509" t="b">
        <f t="shared" si="1"/>
        <v>0</v>
      </c>
      <c r="O9" s="509" t="b">
        <f t="shared" si="1"/>
        <v>0</v>
      </c>
      <c r="P9" s="509" t="b">
        <f t="shared" si="1"/>
        <v>0</v>
      </c>
      <c r="Q9" s="509" t="b">
        <f t="shared" si="1"/>
        <v>0</v>
      </c>
      <c r="T9">
        <f t="shared" si="4"/>
        <v>7</v>
      </c>
      <c r="U9" t="b">
        <f t="shared" si="2"/>
        <v>0</v>
      </c>
    </row>
    <row r="10" spans="1:21">
      <c r="A10">
        <f t="shared" si="3"/>
        <v>8</v>
      </c>
      <c r="B10" s="509" t="b">
        <f t="shared" si="1"/>
        <v>1</v>
      </c>
      <c r="C10" s="509" t="b">
        <f t="shared" si="1"/>
        <v>1</v>
      </c>
      <c r="D10" s="509" t="b">
        <f t="shared" si="1"/>
        <v>1</v>
      </c>
      <c r="E10" s="509" t="b">
        <f t="shared" si="1"/>
        <v>1</v>
      </c>
      <c r="F10" s="509" t="b">
        <f t="shared" si="1"/>
        <v>1</v>
      </c>
      <c r="G10" s="509" t="b">
        <f t="shared" si="1"/>
        <v>1</v>
      </c>
      <c r="H10" s="509" t="b">
        <f t="shared" si="1"/>
        <v>1</v>
      </c>
      <c r="I10" s="509" t="b">
        <f t="shared" si="1"/>
        <v>1</v>
      </c>
      <c r="J10" s="509" t="b">
        <f t="shared" si="1"/>
        <v>1</v>
      </c>
      <c r="K10" s="509" t="b">
        <f t="shared" si="1"/>
        <v>1</v>
      </c>
      <c r="L10" s="509" t="b">
        <f t="shared" si="1"/>
        <v>1</v>
      </c>
      <c r="M10" s="509" t="b">
        <f t="shared" si="1"/>
        <v>1</v>
      </c>
      <c r="N10" s="509" t="b">
        <f t="shared" si="1"/>
        <v>1</v>
      </c>
      <c r="O10" s="509" t="b">
        <f t="shared" si="1"/>
        <v>1</v>
      </c>
      <c r="P10" s="509" t="b">
        <f t="shared" si="1"/>
        <v>1</v>
      </c>
      <c r="Q10" s="509" t="b">
        <f t="shared" si="1"/>
        <v>1</v>
      </c>
      <c r="T10">
        <f t="shared" si="4"/>
        <v>8</v>
      </c>
      <c r="U10" t="b">
        <f t="shared" si="2"/>
        <v>1</v>
      </c>
    </row>
    <row r="11" spans="1:21">
      <c r="A11">
        <f t="shared" si="3"/>
        <v>9</v>
      </c>
      <c r="B11" s="509" t="b">
        <f t="shared" si="1"/>
        <v>0</v>
      </c>
      <c r="C11" s="509" t="b">
        <f t="shared" si="1"/>
        <v>0</v>
      </c>
      <c r="D11" s="509" t="b">
        <f t="shared" si="1"/>
        <v>0</v>
      </c>
      <c r="E11" s="509" t="b">
        <f t="shared" si="1"/>
        <v>0</v>
      </c>
      <c r="F11" s="509" t="b">
        <f t="shared" si="1"/>
        <v>0</v>
      </c>
      <c r="G11" s="509" t="b">
        <f t="shared" si="1"/>
        <v>0</v>
      </c>
      <c r="H11" s="509" t="b">
        <f t="shared" si="1"/>
        <v>0</v>
      </c>
      <c r="I11" s="509" t="b">
        <f t="shared" si="1"/>
        <v>0</v>
      </c>
      <c r="J11" s="509" t="b">
        <f t="shared" si="1"/>
        <v>0</v>
      </c>
      <c r="K11" s="509" t="b">
        <f t="shared" si="1"/>
        <v>0</v>
      </c>
      <c r="L11" s="509" t="b">
        <f t="shared" si="1"/>
        <v>0</v>
      </c>
      <c r="M11" s="509" t="b">
        <f t="shared" si="1"/>
        <v>0</v>
      </c>
      <c r="N11" s="509" t="b">
        <f t="shared" si="1"/>
        <v>0</v>
      </c>
      <c r="O11" s="509" t="b">
        <f t="shared" si="1"/>
        <v>0</v>
      </c>
      <c r="P11" s="509" t="b">
        <f t="shared" si="1"/>
        <v>0</v>
      </c>
      <c r="Q11" s="509" t="b">
        <f t="shared" si="1"/>
        <v>0</v>
      </c>
      <c r="T11">
        <f t="shared" si="4"/>
        <v>9</v>
      </c>
      <c r="U11" t="b">
        <f t="shared" si="2"/>
        <v>0</v>
      </c>
    </row>
    <row r="12" spans="1:21">
      <c r="A12">
        <f t="shared" si="3"/>
        <v>10</v>
      </c>
      <c r="B12" s="509" t="b">
        <f t="shared" ref="B12:Q17" si="5">MOD(B$1*16+$A12, CurveSkip)=0</f>
        <v>1</v>
      </c>
      <c r="C12" s="509" t="b">
        <f t="shared" si="5"/>
        <v>1</v>
      </c>
      <c r="D12" s="509" t="b">
        <f t="shared" si="5"/>
        <v>1</v>
      </c>
      <c r="E12" s="509" t="b">
        <f t="shared" si="5"/>
        <v>1</v>
      </c>
      <c r="F12" s="509" t="b">
        <f t="shared" si="5"/>
        <v>1</v>
      </c>
      <c r="G12" s="509" t="b">
        <f t="shared" si="5"/>
        <v>1</v>
      </c>
      <c r="H12" s="509" t="b">
        <f t="shared" si="5"/>
        <v>1</v>
      </c>
      <c r="I12" s="509" t="b">
        <f t="shared" si="5"/>
        <v>1</v>
      </c>
      <c r="J12" s="509" t="b">
        <f t="shared" si="5"/>
        <v>1</v>
      </c>
      <c r="K12" s="509" t="b">
        <f t="shared" si="5"/>
        <v>1</v>
      </c>
      <c r="L12" s="509" t="b">
        <f t="shared" si="5"/>
        <v>1</v>
      </c>
      <c r="M12" s="509" t="b">
        <f t="shared" si="5"/>
        <v>1</v>
      </c>
      <c r="N12" s="509" t="b">
        <f t="shared" si="5"/>
        <v>1</v>
      </c>
      <c r="O12" s="509" t="b">
        <f t="shared" si="5"/>
        <v>1</v>
      </c>
      <c r="P12" s="509" t="b">
        <f t="shared" si="5"/>
        <v>1</v>
      </c>
      <c r="Q12" s="509" t="b">
        <f t="shared" si="5"/>
        <v>1</v>
      </c>
      <c r="T12">
        <f t="shared" si="4"/>
        <v>10</v>
      </c>
      <c r="U12" t="b">
        <f t="shared" si="2"/>
        <v>1</v>
      </c>
    </row>
    <row r="13" spans="1:21">
      <c r="A13">
        <f t="shared" si="3"/>
        <v>11</v>
      </c>
      <c r="B13" s="509" t="b">
        <f t="shared" si="5"/>
        <v>0</v>
      </c>
      <c r="C13" s="509" t="b">
        <f t="shared" si="5"/>
        <v>0</v>
      </c>
      <c r="D13" s="509" t="b">
        <f t="shared" si="5"/>
        <v>0</v>
      </c>
      <c r="E13" s="509" t="b">
        <f t="shared" si="5"/>
        <v>0</v>
      </c>
      <c r="F13" s="509" t="b">
        <f t="shared" si="5"/>
        <v>0</v>
      </c>
      <c r="G13" s="509" t="b">
        <f t="shared" si="5"/>
        <v>0</v>
      </c>
      <c r="H13" s="509" t="b">
        <f t="shared" si="5"/>
        <v>0</v>
      </c>
      <c r="I13" s="509" t="b">
        <f t="shared" si="5"/>
        <v>0</v>
      </c>
      <c r="J13" s="509" t="b">
        <f t="shared" si="5"/>
        <v>0</v>
      </c>
      <c r="K13" s="509" t="b">
        <f t="shared" si="5"/>
        <v>0</v>
      </c>
      <c r="L13" s="509" t="b">
        <f t="shared" si="5"/>
        <v>0</v>
      </c>
      <c r="M13" s="509" t="b">
        <f t="shared" si="5"/>
        <v>0</v>
      </c>
      <c r="N13" s="509" t="b">
        <f t="shared" si="5"/>
        <v>0</v>
      </c>
      <c r="O13" s="509" t="b">
        <f t="shared" si="5"/>
        <v>0</v>
      </c>
      <c r="P13" s="509" t="b">
        <f t="shared" si="5"/>
        <v>0</v>
      </c>
      <c r="Q13" s="509" t="b">
        <f t="shared" si="5"/>
        <v>0</v>
      </c>
      <c r="T13">
        <f t="shared" si="4"/>
        <v>11</v>
      </c>
      <c r="U13" t="b">
        <f t="shared" si="2"/>
        <v>0</v>
      </c>
    </row>
    <row r="14" spans="1:21">
      <c r="A14">
        <f t="shared" si="3"/>
        <v>12</v>
      </c>
      <c r="B14" s="509" t="b">
        <f t="shared" si="5"/>
        <v>1</v>
      </c>
      <c r="C14" s="509" t="b">
        <f t="shared" si="5"/>
        <v>1</v>
      </c>
      <c r="D14" s="509" t="b">
        <f t="shared" si="5"/>
        <v>1</v>
      </c>
      <c r="E14" s="509" t="b">
        <f t="shared" si="5"/>
        <v>1</v>
      </c>
      <c r="F14" s="509" t="b">
        <f t="shared" si="5"/>
        <v>1</v>
      </c>
      <c r="G14" s="509" t="b">
        <f t="shared" si="5"/>
        <v>1</v>
      </c>
      <c r="H14" s="509" t="b">
        <f t="shared" si="5"/>
        <v>1</v>
      </c>
      <c r="I14" s="509" t="b">
        <f t="shared" si="5"/>
        <v>1</v>
      </c>
      <c r="J14" s="509" t="b">
        <f t="shared" si="5"/>
        <v>1</v>
      </c>
      <c r="K14" s="509" t="b">
        <f t="shared" si="5"/>
        <v>1</v>
      </c>
      <c r="L14" s="509" t="b">
        <f t="shared" si="5"/>
        <v>1</v>
      </c>
      <c r="M14" s="509" t="b">
        <f t="shared" si="5"/>
        <v>1</v>
      </c>
      <c r="N14" s="509" t="b">
        <f t="shared" si="5"/>
        <v>1</v>
      </c>
      <c r="O14" s="509" t="b">
        <f t="shared" si="5"/>
        <v>1</v>
      </c>
      <c r="P14" s="509" t="b">
        <f t="shared" si="5"/>
        <v>1</v>
      </c>
      <c r="Q14" s="509" t="b">
        <f t="shared" si="5"/>
        <v>1</v>
      </c>
      <c r="T14">
        <f t="shared" si="4"/>
        <v>12</v>
      </c>
      <c r="U14" t="b">
        <f t="shared" si="2"/>
        <v>1</v>
      </c>
    </row>
    <row r="15" spans="1:21">
      <c r="A15">
        <f t="shared" si="3"/>
        <v>13</v>
      </c>
      <c r="B15" s="509" t="b">
        <f t="shared" si="5"/>
        <v>0</v>
      </c>
      <c r="C15" s="509" t="b">
        <f t="shared" si="5"/>
        <v>0</v>
      </c>
      <c r="D15" s="509" t="b">
        <f t="shared" si="5"/>
        <v>0</v>
      </c>
      <c r="E15" s="509" t="b">
        <f t="shared" si="5"/>
        <v>0</v>
      </c>
      <c r="F15" s="509" t="b">
        <f t="shared" si="5"/>
        <v>0</v>
      </c>
      <c r="G15" s="509" t="b">
        <f t="shared" si="5"/>
        <v>0</v>
      </c>
      <c r="H15" s="509" t="b">
        <f t="shared" si="5"/>
        <v>0</v>
      </c>
      <c r="I15" s="509" t="b">
        <f t="shared" si="5"/>
        <v>0</v>
      </c>
      <c r="J15" s="509" t="b">
        <f t="shared" si="5"/>
        <v>0</v>
      </c>
      <c r="K15" s="509" t="b">
        <f t="shared" si="5"/>
        <v>0</v>
      </c>
      <c r="L15" s="509" t="b">
        <f t="shared" si="5"/>
        <v>0</v>
      </c>
      <c r="M15" s="509" t="b">
        <f t="shared" si="5"/>
        <v>0</v>
      </c>
      <c r="N15" s="509" t="b">
        <f t="shared" si="5"/>
        <v>0</v>
      </c>
      <c r="O15" s="509" t="b">
        <f t="shared" si="5"/>
        <v>0</v>
      </c>
      <c r="P15" s="509" t="b">
        <f t="shared" si="5"/>
        <v>0</v>
      </c>
      <c r="Q15" s="509" t="b">
        <f t="shared" si="5"/>
        <v>0</v>
      </c>
      <c r="T15">
        <f t="shared" si="4"/>
        <v>13</v>
      </c>
      <c r="U15" t="b">
        <f t="shared" si="2"/>
        <v>0</v>
      </c>
    </row>
    <row r="16" spans="1:21">
      <c r="A16">
        <f t="shared" si="3"/>
        <v>14</v>
      </c>
      <c r="B16" s="509" t="b">
        <f t="shared" si="5"/>
        <v>1</v>
      </c>
      <c r="C16" s="509" t="b">
        <f t="shared" si="5"/>
        <v>1</v>
      </c>
      <c r="D16" s="509" t="b">
        <f t="shared" si="5"/>
        <v>1</v>
      </c>
      <c r="E16" s="509" t="b">
        <f t="shared" si="5"/>
        <v>1</v>
      </c>
      <c r="F16" s="509" t="b">
        <f t="shared" si="5"/>
        <v>1</v>
      </c>
      <c r="G16" s="509" t="b">
        <f t="shared" si="5"/>
        <v>1</v>
      </c>
      <c r="H16" s="509" t="b">
        <f t="shared" si="5"/>
        <v>1</v>
      </c>
      <c r="I16" s="509" t="b">
        <f t="shared" si="5"/>
        <v>1</v>
      </c>
      <c r="J16" s="509" t="b">
        <f t="shared" si="5"/>
        <v>1</v>
      </c>
      <c r="K16" s="509" t="b">
        <f t="shared" si="5"/>
        <v>1</v>
      </c>
      <c r="L16" s="509" t="b">
        <f t="shared" si="5"/>
        <v>1</v>
      </c>
      <c r="M16" s="509" t="b">
        <f t="shared" si="5"/>
        <v>1</v>
      </c>
      <c r="N16" s="509" t="b">
        <f t="shared" si="5"/>
        <v>1</v>
      </c>
      <c r="O16" s="509" t="b">
        <f t="shared" si="5"/>
        <v>1</v>
      </c>
      <c r="P16" s="509" t="b">
        <f t="shared" si="5"/>
        <v>1</v>
      </c>
      <c r="Q16" s="509" t="b">
        <f t="shared" si="5"/>
        <v>1</v>
      </c>
      <c r="T16">
        <f t="shared" si="4"/>
        <v>14</v>
      </c>
      <c r="U16" t="b">
        <f t="shared" si="2"/>
        <v>1</v>
      </c>
    </row>
    <row r="17" spans="1:21">
      <c r="A17">
        <f t="shared" si="3"/>
        <v>15</v>
      </c>
      <c r="B17" s="509" t="b">
        <f t="shared" si="5"/>
        <v>0</v>
      </c>
      <c r="C17" s="509" t="b">
        <f t="shared" si="5"/>
        <v>0</v>
      </c>
      <c r="D17" s="509" t="b">
        <f t="shared" si="5"/>
        <v>0</v>
      </c>
      <c r="E17" s="509" t="b">
        <f t="shared" si="5"/>
        <v>0</v>
      </c>
      <c r="F17" s="509" t="b">
        <f t="shared" si="5"/>
        <v>0</v>
      </c>
      <c r="G17" s="509" t="b">
        <f t="shared" si="5"/>
        <v>0</v>
      </c>
      <c r="H17" s="509" t="b">
        <f t="shared" si="5"/>
        <v>0</v>
      </c>
      <c r="I17" s="509" t="b">
        <f t="shared" si="5"/>
        <v>0</v>
      </c>
      <c r="J17" s="509" t="b">
        <f t="shared" si="5"/>
        <v>0</v>
      </c>
      <c r="K17" s="509" t="b">
        <f t="shared" si="5"/>
        <v>0</v>
      </c>
      <c r="L17" s="509" t="b">
        <f t="shared" si="5"/>
        <v>0</v>
      </c>
      <c r="M17" s="509" t="b">
        <f t="shared" si="5"/>
        <v>0</v>
      </c>
      <c r="N17" s="509" t="b">
        <f t="shared" si="5"/>
        <v>0</v>
      </c>
      <c r="O17" s="509" t="b">
        <f t="shared" si="5"/>
        <v>0</v>
      </c>
      <c r="P17" s="509" t="b">
        <f t="shared" si="5"/>
        <v>0</v>
      </c>
      <c r="Q17" s="509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1"/>
  <sheetViews>
    <sheetView topLeftCell="A17" zoomScale="55" zoomScaleNormal="55" workbookViewId="0">
      <selection activeCell="AL19" sqref="AL19:BB53"/>
    </sheetView>
  </sheetViews>
  <sheetFormatPr defaultColWidth="2.296875" defaultRowHeight="13.8"/>
  <sheetData>
    <row r="1" spans="2:109">
      <c r="B1" s="237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7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</row>
    <row r="2" spans="2:109">
      <c r="B2" s="65">
        <v>0</v>
      </c>
      <c r="C2" s="260"/>
      <c r="D2" s="261"/>
      <c r="E2" s="261"/>
      <c r="F2" s="261"/>
      <c r="G2" s="283"/>
      <c r="H2" s="492"/>
      <c r="I2" s="261"/>
      <c r="J2" s="262"/>
      <c r="K2" s="261"/>
      <c r="L2" s="261"/>
      <c r="M2" s="261"/>
      <c r="N2" s="283"/>
      <c r="O2" s="2"/>
      <c r="P2" s="261"/>
      <c r="Q2" s="261"/>
      <c r="R2" s="262"/>
      <c r="T2" s="65">
        <v>0</v>
      </c>
      <c r="U2" s="260"/>
      <c r="V2" s="261"/>
      <c r="W2" s="261"/>
      <c r="X2" s="261"/>
      <c r="Y2" s="283"/>
      <c r="Z2" s="261"/>
      <c r="AA2" s="261"/>
      <c r="AB2" s="262"/>
      <c r="AC2" s="261"/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260"/>
      <c r="AN2" s="261"/>
      <c r="AO2" s="261"/>
      <c r="AP2" s="261"/>
      <c r="AQ2" s="283"/>
      <c r="AR2" s="261"/>
      <c r="AS2" s="261"/>
      <c r="AT2" s="262"/>
      <c r="AU2" s="261"/>
      <c r="AV2" s="261"/>
      <c r="AW2" s="261"/>
      <c r="AX2" s="283"/>
      <c r="AY2" s="261"/>
      <c r="AZ2" s="261"/>
      <c r="BA2" s="261"/>
      <c r="BB2" s="262"/>
      <c r="BC2" s="34"/>
      <c r="BD2" s="440">
        <v>0</v>
      </c>
      <c r="BE2" s="260"/>
      <c r="BF2" s="261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261"/>
      <c r="BT2" s="262"/>
      <c r="BU2" s="34"/>
      <c r="BV2" s="440">
        <v>0</v>
      </c>
      <c r="BW2" s="260"/>
      <c r="BX2" s="261"/>
      <c r="BY2" s="261"/>
      <c r="BZ2" s="261"/>
      <c r="CA2" s="283"/>
      <c r="CB2" s="283"/>
      <c r="CC2" s="283"/>
      <c r="CD2" s="281"/>
      <c r="CE2" s="261"/>
      <c r="CF2" s="261"/>
      <c r="CG2" s="261"/>
      <c r="CH2" s="261"/>
      <c r="CI2" s="261"/>
      <c r="CJ2" s="261"/>
      <c r="CK2" s="261"/>
      <c r="CL2" s="262"/>
      <c r="CM2" s="34"/>
      <c r="CN2" s="440">
        <v>0</v>
      </c>
      <c r="CO2" s="260"/>
      <c r="CP2" s="261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261"/>
      <c r="DD2" s="262"/>
      <c r="DE2" s="34"/>
    </row>
    <row r="3" spans="2:109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85"/>
      <c r="O3" s="239"/>
      <c r="P3" s="239"/>
      <c r="Q3" s="239"/>
      <c r="R3" s="264"/>
      <c r="T3" s="65">
        <f>T2+1</f>
        <v>1</v>
      </c>
      <c r="U3" s="263"/>
      <c r="V3" s="239"/>
      <c r="W3" s="239"/>
      <c r="X3" s="239"/>
      <c r="Y3" s="285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440">
        <f>BD2+1</f>
        <v>1</v>
      </c>
      <c r="BE3" s="263"/>
      <c r="BF3" s="239"/>
      <c r="BG3" s="239"/>
      <c r="BH3" s="239"/>
      <c r="BI3" s="239"/>
      <c r="BJ3" s="239"/>
      <c r="BK3" s="239"/>
      <c r="BL3" s="282"/>
      <c r="BM3" s="239"/>
      <c r="BN3" s="239"/>
      <c r="BO3" s="239"/>
      <c r="BP3" s="239"/>
      <c r="BQ3" s="239"/>
      <c r="BR3" s="239"/>
      <c r="BS3" s="239"/>
      <c r="BT3" s="264"/>
      <c r="BU3" s="34"/>
      <c r="BV3" s="440">
        <f>BV2+1</f>
        <v>1</v>
      </c>
      <c r="BW3" s="263"/>
      <c r="BX3" s="239"/>
      <c r="BY3" s="239"/>
      <c r="BZ3" s="239"/>
      <c r="CA3" s="239"/>
      <c r="CB3" s="239"/>
      <c r="CC3" s="239"/>
      <c r="CD3" s="282"/>
      <c r="CE3" s="239"/>
      <c r="CF3" s="239"/>
      <c r="CG3" s="239"/>
      <c r="CH3" s="239"/>
      <c r="CI3" s="239"/>
      <c r="CJ3" s="239"/>
      <c r="CK3" s="239"/>
      <c r="CL3" s="264"/>
      <c r="CM3" s="34"/>
      <c r="CN3" s="440">
        <f>CN2+1</f>
        <v>1</v>
      </c>
      <c r="CO3" s="263"/>
      <c r="CP3" s="239"/>
      <c r="CQ3" s="239"/>
      <c r="CR3" s="239"/>
      <c r="CS3" s="239"/>
      <c r="CT3" s="239"/>
      <c r="CU3" s="239"/>
      <c r="CV3" s="282"/>
      <c r="CW3" s="239"/>
      <c r="CX3" s="239"/>
      <c r="CY3" s="239"/>
      <c r="CZ3" s="239"/>
      <c r="DA3" s="239"/>
      <c r="DB3" s="239"/>
      <c r="DC3" s="239"/>
      <c r="DD3" s="264"/>
      <c r="DE3" s="34"/>
    </row>
    <row r="4" spans="2:109">
      <c r="B4" s="65">
        <f t="shared" ref="B4:B17" si="6">B3+1</f>
        <v>2</v>
      </c>
      <c r="C4" s="263"/>
      <c r="D4" s="239"/>
      <c r="E4" s="239"/>
      <c r="F4" s="239"/>
      <c r="G4" s="290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65">
        <f t="shared" ref="T4:T17" si="7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8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440">
        <f t="shared" ref="BD4:BD17" si="9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U4" s="34"/>
      <c r="BV4" s="440">
        <f t="shared" ref="BV4:BV17" si="10">BV3+1</f>
        <v>2</v>
      </c>
      <c r="BW4" s="263"/>
      <c r="BX4" s="2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 t="shared" ref="CN4:CN17" si="11">CN3+1</f>
        <v>2</v>
      </c>
      <c r="CO4" s="263"/>
      <c r="CP4" s="2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239"/>
      <c r="DD4" s="264"/>
      <c r="DE4" s="34"/>
    </row>
    <row r="5" spans="2:109">
      <c r="B5" s="65">
        <f t="shared" si="6"/>
        <v>3</v>
      </c>
      <c r="C5" s="490"/>
      <c r="D5" s="239"/>
      <c r="E5" s="239"/>
      <c r="F5" s="239"/>
      <c r="G5" s="269"/>
      <c r="H5" s="239"/>
      <c r="I5" s="239"/>
      <c r="J5" s="264"/>
      <c r="K5" s="491"/>
      <c r="L5" s="239"/>
      <c r="M5" s="239"/>
      <c r="N5" s="269"/>
      <c r="P5" s="239"/>
      <c r="Q5" s="239"/>
      <c r="R5" s="264"/>
      <c r="T5" s="65">
        <f t="shared" si="7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8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440">
        <f t="shared" si="9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U5" s="34"/>
      <c r="BV5" s="440">
        <f t="shared" si="10"/>
        <v>3</v>
      </c>
      <c r="BW5" s="263"/>
      <c r="BX5" s="2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440">
        <f t="shared" si="11"/>
        <v>3</v>
      </c>
      <c r="CO5" s="263"/>
      <c r="CP5" s="2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239"/>
      <c r="DD5" s="264"/>
      <c r="DE5" s="34"/>
    </row>
    <row r="6" spans="2:109">
      <c r="B6" s="65">
        <f t="shared" si="6"/>
        <v>4</v>
      </c>
      <c r="C6" s="277"/>
      <c r="D6" s="285"/>
      <c r="E6" s="290"/>
      <c r="F6" s="269"/>
      <c r="G6" s="352"/>
      <c r="H6" s="274"/>
      <c r="I6" s="274"/>
      <c r="J6" s="317"/>
      <c r="K6" s="157"/>
      <c r="L6" s="157"/>
      <c r="M6" s="157"/>
      <c r="N6" s="290"/>
      <c r="O6" s="285"/>
      <c r="P6" s="285"/>
      <c r="Q6" s="285"/>
      <c r="R6" s="282"/>
      <c r="T6" s="65">
        <f t="shared" si="7"/>
        <v>4</v>
      </c>
      <c r="U6" s="277"/>
      <c r="V6" s="285"/>
      <c r="W6" s="290"/>
      <c r="X6" s="269"/>
      <c r="Y6" s="290"/>
      <c r="Z6" s="8"/>
      <c r="AA6" s="214"/>
      <c r="AB6" s="158"/>
      <c r="AC6" s="274"/>
      <c r="AD6" s="274"/>
      <c r="AE6" s="274"/>
      <c r="AF6" s="352"/>
      <c r="AG6" s="269"/>
      <c r="AH6" s="290"/>
      <c r="AI6" s="285"/>
      <c r="AJ6" s="282"/>
      <c r="AK6" s="34"/>
      <c r="AL6" s="65">
        <f t="shared" si="8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440">
        <f t="shared" si="9"/>
        <v>4</v>
      </c>
      <c r="BE6" s="263"/>
      <c r="BF6" s="239"/>
      <c r="BG6" s="239"/>
      <c r="BH6" s="239"/>
      <c r="BI6" s="352"/>
      <c r="BJ6" s="274"/>
      <c r="BK6" s="274"/>
      <c r="BL6" s="474"/>
      <c r="BM6" s="17"/>
      <c r="BN6" s="17"/>
      <c r="BO6" s="17"/>
      <c r="BP6" s="239"/>
      <c r="BQ6" s="239"/>
      <c r="BR6" s="239"/>
      <c r="BS6" s="239"/>
      <c r="BT6" s="282"/>
      <c r="BU6" s="34"/>
      <c r="BV6" s="440">
        <f t="shared" si="10"/>
        <v>4</v>
      </c>
      <c r="BW6" s="263"/>
      <c r="BX6" s="239"/>
      <c r="BY6" s="239"/>
      <c r="BZ6" s="239"/>
      <c r="CA6" s="239"/>
      <c r="CB6" s="17"/>
      <c r="CC6" s="17"/>
      <c r="CD6" s="298"/>
      <c r="CE6" s="274"/>
      <c r="CF6" s="274"/>
      <c r="CG6" s="274"/>
      <c r="CH6" s="352"/>
      <c r="CI6" s="239"/>
      <c r="CJ6" s="239"/>
      <c r="CK6" s="239"/>
      <c r="CL6" s="282"/>
      <c r="CM6" s="34"/>
      <c r="CN6" s="440">
        <f t="shared" si="11"/>
        <v>4</v>
      </c>
      <c r="CO6" s="263"/>
      <c r="CP6" s="239"/>
      <c r="CQ6" s="239"/>
      <c r="CR6" s="239"/>
      <c r="CS6" s="239"/>
      <c r="CT6" s="17"/>
      <c r="CU6" s="17"/>
      <c r="CV6" s="264"/>
      <c r="CW6" s="17"/>
      <c r="CX6" s="17"/>
      <c r="CY6" s="17"/>
      <c r="CZ6" s="239"/>
      <c r="DA6" s="239"/>
      <c r="DB6" s="239"/>
      <c r="DC6" s="239"/>
      <c r="DD6" s="282"/>
      <c r="DE6" s="34"/>
    </row>
    <row r="7" spans="2:109">
      <c r="B7" s="65">
        <f t="shared" si="6"/>
        <v>5</v>
      </c>
      <c r="C7" s="263"/>
      <c r="D7" s="239"/>
      <c r="E7" s="239"/>
      <c r="F7" s="239"/>
      <c r="G7" s="352"/>
      <c r="H7" s="274"/>
      <c r="I7" s="274"/>
      <c r="J7" s="474"/>
      <c r="K7" s="17"/>
      <c r="L7" s="17"/>
      <c r="M7" s="17"/>
      <c r="N7" s="269"/>
      <c r="O7" s="239"/>
      <c r="P7" s="239"/>
      <c r="Q7" s="239"/>
      <c r="R7" s="264"/>
      <c r="T7" s="65">
        <f t="shared" si="7"/>
        <v>5</v>
      </c>
      <c r="U7" s="263"/>
      <c r="V7" s="239"/>
      <c r="W7" s="239"/>
      <c r="X7" s="239"/>
      <c r="Y7" s="285"/>
      <c r="Z7" s="17"/>
      <c r="AA7" s="17"/>
      <c r="AB7" s="264"/>
      <c r="AC7" s="274"/>
      <c r="AD7" s="274"/>
      <c r="AE7" s="274"/>
      <c r="AF7" s="352"/>
      <c r="AG7" s="239"/>
      <c r="AH7" s="239"/>
      <c r="AI7" s="239"/>
      <c r="AJ7" s="264"/>
      <c r="AK7" s="34"/>
      <c r="AL7" s="65">
        <f t="shared" si="8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440">
        <f t="shared" si="9"/>
        <v>5</v>
      </c>
      <c r="BE7" s="263"/>
      <c r="BF7" s="239"/>
      <c r="BG7" s="239"/>
      <c r="BH7" s="239"/>
      <c r="BI7" s="352"/>
      <c r="BJ7" s="274"/>
      <c r="BK7" s="274"/>
      <c r="BL7" s="317"/>
      <c r="BM7" s="17"/>
      <c r="BN7" s="17"/>
      <c r="BO7" s="17"/>
      <c r="BP7" s="239"/>
      <c r="BQ7" s="239"/>
      <c r="BR7" s="239"/>
      <c r="BS7" s="239"/>
      <c r="BT7" s="282"/>
      <c r="BU7" s="34"/>
      <c r="BV7" s="440">
        <f t="shared" si="10"/>
        <v>5</v>
      </c>
      <c r="BW7" s="263"/>
      <c r="BX7" s="239"/>
      <c r="BY7" s="239"/>
      <c r="BZ7" s="239"/>
      <c r="CA7" s="239"/>
      <c r="CB7" s="17"/>
      <c r="CC7" s="17"/>
      <c r="CD7" s="24"/>
      <c r="CE7" s="274"/>
      <c r="CF7" s="274"/>
      <c r="CG7" s="274"/>
      <c r="CH7" s="352"/>
      <c r="CI7" s="239"/>
      <c r="CJ7" s="239"/>
      <c r="CK7" s="239"/>
      <c r="CL7" s="282"/>
      <c r="CM7" s="34"/>
      <c r="CN7" s="440">
        <f t="shared" si="11"/>
        <v>5</v>
      </c>
      <c r="CO7" s="263"/>
      <c r="CP7" s="239"/>
      <c r="CQ7" s="239"/>
      <c r="CR7" s="239"/>
      <c r="CS7" s="239"/>
      <c r="CT7" s="17"/>
      <c r="CU7" s="17"/>
      <c r="CV7" s="26"/>
      <c r="CW7" s="17"/>
      <c r="CX7" s="17"/>
      <c r="CY7" s="17"/>
      <c r="CZ7" s="239"/>
      <c r="DA7" s="239"/>
      <c r="DB7" s="239"/>
      <c r="DC7" s="239"/>
      <c r="DD7" s="282"/>
      <c r="DE7" s="34"/>
    </row>
    <row r="8" spans="2:109">
      <c r="B8" s="65">
        <f t="shared" si="6"/>
        <v>6</v>
      </c>
      <c r="C8" s="263"/>
      <c r="D8" s="239"/>
      <c r="E8" s="239"/>
      <c r="F8" s="239"/>
      <c r="G8" s="352"/>
      <c r="H8" s="274"/>
      <c r="I8" s="274"/>
      <c r="J8" s="317"/>
      <c r="K8" s="17"/>
      <c r="L8" s="17"/>
      <c r="M8" s="17"/>
      <c r="N8" s="290"/>
      <c r="O8" s="239"/>
      <c r="P8" s="239"/>
      <c r="Q8" s="239"/>
      <c r="R8" s="264"/>
      <c r="T8" s="65">
        <f t="shared" si="7"/>
        <v>6</v>
      </c>
      <c r="U8" s="263"/>
      <c r="V8" s="239"/>
      <c r="W8" s="239"/>
      <c r="X8" s="239"/>
      <c r="Y8" s="285"/>
      <c r="Z8" s="17"/>
      <c r="AA8" s="17"/>
      <c r="AB8" s="26"/>
      <c r="AC8" s="274"/>
      <c r="AD8" s="274"/>
      <c r="AE8" s="274"/>
      <c r="AF8" s="352"/>
      <c r="AG8" s="239"/>
      <c r="AH8" s="239"/>
      <c r="AI8" s="239"/>
      <c r="AJ8" s="264"/>
      <c r="AK8" s="34"/>
      <c r="AL8" s="65">
        <f t="shared" si="8"/>
        <v>6</v>
      </c>
      <c r="AM8" s="263"/>
      <c r="AN8" s="239"/>
      <c r="AO8" s="239"/>
      <c r="AP8" s="239"/>
      <c r="AQ8" s="285"/>
      <c r="AR8" s="17"/>
      <c r="AS8" s="274"/>
      <c r="AT8" s="317"/>
      <c r="AU8" s="274"/>
      <c r="AV8" s="274"/>
      <c r="AW8" s="17"/>
      <c r="AX8" s="290"/>
      <c r="AY8" s="239"/>
      <c r="AZ8" s="239"/>
      <c r="BA8" s="239"/>
      <c r="BB8" s="264"/>
      <c r="BC8" s="34"/>
      <c r="BD8" s="440">
        <f t="shared" si="9"/>
        <v>6</v>
      </c>
      <c r="BE8" s="263"/>
      <c r="BF8" s="239"/>
      <c r="BG8" s="239"/>
      <c r="BH8" s="239"/>
      <c r="BI8" s="352"/>
      <c r="BJ8" s="274"/>
      <c r="BK8" s="274"/>
      <c r="BL8" s="317"/>
      <c r="BM8" s="17"/>
      <c r="BN8" s="17"/>
      <c r="BO8" s="17"/>
      <c r="BP8" s="239"/>
      <c r="BQ8" s="239"/>
      <c r="BR8" s="239"/>
      <c r="BS8" s="239"/>
      <c r="BT8" s="282"/>
      <c r="BU8" s="34"/>
      <c r="BV8" s="440">
        <f t="shared" si="10"/>
        <v>6</v>
      </c>
      <c r="BW8" s="263"/>
      <c r="BX8" s="239"/>
      <c r="BY8" s="239"/>
      <c r="BZ8" s="239"/>
      <c r="CA8" s="239"/>
      <c r="CB8" s="17"/>
      <c r="CC8" s="17"/>
      <c r="CD8" s="258"/>
      <c r="CE8" s="274"/>
      <c r="CF8" s="274"/>
      <c r="CG8" s="274"/>
      <c r="CH8" s="352"/>
      <c r="CI8" s="239"/>
      <c r="CJ8" s="239"/>
      <c r="CK8" s="239"/>
      <c r="CL8" s="282"/>
      <c r="CM8" s="34"/>
      <c r="CN8" s="440">
        <f t="shared" si="11"/>
        <v>6</v>
      </c>
      <c r="CO8" s="263"/>
      <c r="CP8" s="239"/>
      <c r="CQ8" s="239"/>
      <c r="CR8" s="239"/>
      <c r="CS8" s="239"/>
      <c r="CT8" s="17"/>
      <c r="CU8" s="274"/>
      <c r="CV8" s="317"/>
      <c r="CW8" s="274"/>
      <c r="CX8" s="274"/>
      <c r="CY8" s="17"/>
      <c r="CZ8" s="239"/>
      <c r="DA8" s="239"/>
      <c r="DB8" s="239"/>
      <c r="DC8" s="239"/>
      <c r="DD8" s="282"/>
      <c r="DE8" s="34"/>
    </row>
    <row r="9" spans="2:109">
      <c r="B9" s="65">
        <f t="shared" si="6"/>
        <v>7</v>
      </c>
      <c r="C9" s="32"/>
      <c r="D9" s="22"/>
      <c r="E9" s="22"/>
      <c r="F9" s="22"/>
      <c r="G9" s="475"/>
      <c r="H9" s="475"/>
      <c r="I9" s="475"/>
      <c r="J9" s="476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4"/>
      <c r="AD9" s="274"/>
      <c r="AE9" s="274"/>
      <c r="AF9" s="274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5"/>
      <c r="AT9" s="476"/>
      <c r="AU9" s="274"/>
      <c r="AV9" s="274"/>
      <c r="AW9" s="17"/>
      <c r="AX9" s="157"/>
      <c r="AY9" s="17"/>
      <c r="AZ9" s="17"/>
      <c r="BA9" s="17"/>
      <c r="BB9" s="26"/>
      <c r="BC9" s="34"/>
      <c r="BD9" s="440">
        <f t="shared" si="9"/>
        <v>7</v>
      </c>
      <c r="BE9" s="32"/>
      <c r="BF9" s="22"/>
      <c r="BG9" s="22"/>
      <c r="BH9" s="22"/>
      <c r="BI9" s="475"/>
      <c r="BJ9" s="475"/>
      <c r="BK9" s="475"/>
      <c r="BL9" s="476"/>
      <c r="BM9" s="157"/>
      <c r="BN9" s="214"/>
      <c r="BO9" s="8"/>
      <c r="BP9" s="214"/>
      <c r="BQ9" s="157"/>
      <c r="BR9" s="157"/>
      <c r="BS9" s="157"/>
      <c r="BT9" s="158"/>
      <c r="BU9" s="34"/>
      <c r="BV9" s="440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4"/>
      <c r="CF9" s="274"/>
      <c r="CG9" s="274"/>
      <c r="CH9" s="274"/>
      <c r="CI9" s="157"/>
      <c r="CJ9" s="157"/>
      <c r="CK9" s="157"/>
      <c r="CL9" s="158"/>
      <c r="CM9" s="34"/>
      <c r="CN9" s="440">
        <f t="shared" si="11"/>
        <v>7</v>
      </c>
      <c r="CO9" s="32"/>
      <c r="CP9" s="22"/>
      <c r="CQ9" s="22"/>
      <c r="CR9" s="22"/>
      <c r="CS9" s="22"/>
      <c r="CT9" s="22"/>
      <c r="CU9" s="475"/>
      <c r="CV9" s="476"/>
      <c r="CW9" s="274"/>
      <c r="CX9" s="274"/>
      <c r="CY9" s="17"/>
      <c r="CZ9" s="17"/>
      <c r="DA9" s="157"/>
      <c r="DB9" s="157"/>
      <c r="DC9" s="157"/>
      <c r="DD9" s="158"/>
      <c r="DE9" s="34"/>
    </row>
    <row r="10" spans="2:109">
      <c r="B10" s="65">
        <f t="shared" si="6"/>
        <v>8</v>
      </c>
      <c r="C10" s="263"/>
      <c r="D10" s="239"/>
      <c r="E10" s="239"/>
      <c r="F10" s="239"/>
      <c r="G10" s="285"/>
      <c r="I10" s="17"/>
      <c r="J10" s="17"/>
      <c r="K10" s="25"/>
      <c r="L10" s="20"/>
      <c r="M10" s="20"/>
      <c r="N10" s="283"/>
      <c r="O10" s="2"/>
      <c r="P10" s="261"/>
      <c r="Q10" s="261"/>
      <c r="R10" s="262"/>
      <c r="T10" s="65">
        <f t="shared" si="7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K10" s="34"/>
      <c r="AL10" s="65">
        <f t="shared" si="8"/>
        <v>8</v>
      </c>
      <c r="AM10" s="263"/>
      <c r="AN10" s="239"/>
      <c r="AO10" s="239"/>
      <c r="AP10" s="239"/>
      <c r="AQ10" s="285"/>
      <c r="AR10" s="17"/>
      <c r="AS10" s="274"/>
      <c r="AT10" s="274"/>
      <c r="AU10" s="477"/>
      <c r="AV10" s="479"/>
      <c r="AW10" s="20"/>
      <c r="AX10" s="283"/>
      <c r="AY10" s="261"/>
      <c r="AZ10" s="261"/>
      <c r="BA10" s="261"/>
      <c r="BB10" s="262"/>
      <c r="BC10" s="34"/>
      <c r="BD10" s="440">
        <f t="shared" si="9"/>
        <v>8</v>
      </c>
      <c r="BE10" s="277"/>
      <c r="BF10" s="285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261"/>
      <c r="BT10" s="262"/>
      <c r="BU10" s="34"/>
      <c r="BV10" s="440">
        <f t="shared" si="10"/>
        <v>8</v>
      </c>
      <c r="BW10" s="277"/>
      <c r="BX10" s="285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440">
        <f t="shared" si="11"/>
        <v>8</v>
      </c>
      <c r="CO10" s="277"/>
      <c r="CP10" s="285"/>
      <c r="CQ10" s="285"/>
      <c r="CR10" s="285"/>
      <c r="CS10" s="17"/>
      <c r="CT10" s="17"/>
      <c r="CU10" s="274"/>
      <c r="CV10" s="274"/>
      <c r="CW10" s="477"/>
      <c r="CX10" s="479"/>
      <c r="CY10" s="20"/>
      <c r="CZ10" s="261"/>
      <c r="DA10" s="261"/>
      <c r="DB10" s="261"/>
      <c r="DC10" s="261"/>
      <c r="DD10" s="262"/>
      <c r="DE10" s="34"/>
    </row>
    <row r="11" spans="2:109">
      <c r="B11" s="65">
        <f t="shared" si="6"/>
        <v>9</v>
      </c>
      <c r="C11" s="263"/>
      <c r="D11" s="239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65">
        <f t="shared" si="7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K11" s="34"/>
      <c r="AL11" s="65">
        <f t="shared" si="8"/>
        <v>9</v>
      </c>
      <c r="AM11" s="263"/>
      <c r="AN11" s="239"/>
      <c r="AO11" s="17"/>
      <c r="AP11" s="17"/>
      <c r="AQ11" s="214"/>
      <c r="AR11" s="17"/>
      <c r="AS11" s="274"/>
      <c r="AT11" s="274"/>
      <c r="AU11" s="478"/>
      <c r="AV11" s="274"/>
      <c r="AW11" s="17"/>
      <c r="AX11" s="157"/>
      <c r="AY11" s="17"/>
      <c r="AZ11" s="17"/>
      <c r="BA11" s="239"/>
      <c r="BB11" s="264"/>
      <c r="BC11" s="34"/>
      <c r="BD11" s="440">
        <f t="shared" si="9"/>
        <v>9</v>
      </c>
      <c r="BE11" s="277"/>
      <c r="BF11" s="2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239"/>
      <c r="BT11" s="264"/>
      <c r="BU11" s="34"/>
      <c r="BV11" s="440">
        <f t="shared" si="10"/>
        <v>9</v>
      </c>
      <c r="BW11" s="277"/>
      <c r="BX11" s="2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440">
        <f t="shared" si="11"/>
        <v>9</v>
      </c>
      <c r="CO11" s="277"/>
      <c r="CP11" s="239"/>
      <c r="CQ11" s="17"/>
      <c r="CR11" s="17"/>
      <c r="CS11" s="17"/>
      <c r="CT11" s="17"/>
      <c r="CU11" s="274"/>
      <c r="CV11" s="274"/>
      <c r="CW11" s="442"/>
      <c r="CX11" s="274"/>
      <c r="CY11" s="17"/>
      <c r="CZ11" s="17"/>
      <c r="DA11" s="17"/>
      <c r="DB11" s="17"/>
      <c r="DC11" s="239"/>
      <c r="DD11" s="264"/>
      <c r="DE11" s="34"/>
    </row>
    <row r="12" spans="2:109">
      <c r="B12" s="65">
        <f t="shared" si="6"/>
        <v>10</v>
      </c>
      <c r="C12" s="263"/>
      <c r="D12" s="239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65">
        <f t="shared" si="7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K12" s="34"/>
      <c r="AL12" s="65">
        <f t="shared" si="8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440">
        <f t="shared" si="9"/>
        <v>10</v>
      </c>
      <c r="BE12" s="277"/>
      <c r="BF12" s="2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239"/>
      <c r="BT12" s="264"/>
      <c r="BU12" s="34"/>
      <c r="BV12" s="440">
        <f t="shared" si="10"/>
        <v>10</v>
      </c>
      <c r="BW12" s="277"/>
      <c r="BX12" s="2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440">
        <f t="shared" si="11"/>
        <v>10</v>
      </c>
      <c r="CO12" s="277"/>
      <c r="CP12" s="239"/>
      <c r="CQ12" s="239"/>
      <c r="CR12" s="239"/>
      <c r="CS12" s="239"/>
      <c r="CT12" s="239"/>
      <c r="CU12" s="239"/>
      <c r="CV12" s="239"/>
      <c r="CW12" s="16"/>
      <c r="CX12" s="239"/>
      <c r="CY12" s="239"/>
      <c r="CZ12" s="239"/>
      <c r="DA12" s="239"/>
      <c r="DB12" s="239"/>
      <c r="DC12" s="239"/>
      <c r="DD12" s="264"/>
      <c r="DE12" s="34"/>
    </row>
    <row r="13" spans="2:109">
      <c r="B13" s="65">
        <f t="shared" si="6"/>
        <v>11</v>
      </c>
      <c r="C13" s="277"/>
      <c r="D13" s="285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85"/>
      <c r="R13" s="282"/>
      <c r="T13" s="65">
        <f t="shared" si="7"/>
        <v>11</v>
      </c>
      <c r="U13" s="277"/>
      <c r="V13" s="285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85"/>
      <c r="AJ13" s="282"/>
      <c r="AK13" s="34"/>
      <c r="AL13" s="65">
        <f t="shared" si="8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440">
        <f t="shared" si="9"/>
        <v>11</v>
      </c>
      <c r="BE13" s="277"/>
      <c r="BF13" s="2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239"/>
      <c r="BT13" s="264"/>
      <c r="BU13" s="34"/>
      <c r="BV13" s="440">
        <f t="shared" si="10"/>
        <v>11</v>
      </c>
      <c r="BW13" s="277"/>
      <c r="BX13" s="2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440">
        <f t="shared" si="11"/>
        <v>11</v>
      </c>
      <c r="CO13" s="277"/>
      <c r="CP13" s="239"/>
      <c r="CQ13" s="239"/>
      <c r="CR13" s="239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E13" s="34"/>
    </row>
    <row r="14" spans="2:109">
      <c r="B14" s="65">
        <f t="shared" si="6"/>
        <v>12</v>
      </c>
      <c r="C14" s="490"/>
      <c r="D14" s="239"/>
      <c r="E14" s="239"/>
      <c r="F14" s="239"/>
      <c r="G14" s="269"/>
      <c r="H14" s="239"/>
      <c r="I14" s="239"/>
      <c r="J14" s="239"/>
      <c r="K14" s="490"/>
      <c r="L14" s="239"/>
      <c r="M14" s="239"/>
      <c r="N14" s="285"/>
      <c r="P14" s="239"/>
      <c r="Q14" s="239"/>
      <c r="R14" s="264"/>
      <c r="T14" s="65">
        <f t="shared" si="7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K14" s="34"/>
      <c r="AL14" s="65">
        <f t="shared" si="8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440">
        <f t="shared" si="9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U14" s="34"/>
      <c r="BV14" s="440">
        <f t="shared" si="10"/>
        <v>12</v>
      </c>
      <c r="BW14" s="263"/>
      <c r="BX14" s="2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</row>
    <row r="15" spans="2:109">
      <c r="B15" s="65">
        <f t="shared" si="6"/>
        <v>13</v>
      </c>
      <c r="C15" s="263"/>
      <c r="D15" s="2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65">
        <f t="shared" si="7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K15" s="34"/>
      <c r="AL15" s="65">
        <f t="shared" si="8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440">
        <f t="shared" si="9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U15" s="34"/>
      <c r="BV15" s="440">
        <f t="shared" si="10"/>
        <v>13</v>
      </c>
      <c r="BW15" s="263"/>
      <c r="BX15" s="2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440">
        <f t="shared" si="11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</row>
    <row r="16" spans="2:109">
      <c r="B16" s="65">
        <f t="shared" si="6"/>
        <v>14</v>
      </c>
      <c r="C16" s="16"/>
      <c r="D16" s="17"/>
      <c r="E16" s="239"/>
      <c r="F16" s="239"/>
      <c r="G16" s="285"/>
      <c r="H16" s="17"/>
      <c r="I16" s="17"/>
      <c r="J16" s="17"/>
      <c r="K16" s="16"/>
      <c r="L16" s="17"/>
      <c r="M16" s="17"/>
      <c r="N16" s="285"/>
      <c r="O16" s="239"/>
      <c r="P16" s="239"/>
      <c r="Q16" s="17"/>
      <c r="R16" s="26"/>
      <c r="T16" s="65">
        <f t="shared" si="7"/>
        <v>14</v>
      </c>
      <c r="U16" s="16"/>
      <c r="V16" s="17"/>
      <c r="W16" s="239"/>
      <c r="X16" s="239"/>
      <c r="Y16" s="285"/>
      <c r="Z16" s="17"/>
      <c r="AA16" s="17"/>
      <c r="AB16" s="17"/>
      <c r="AC16" s="16"/>
      <c r="AD16" s="17"/>
      <c r="AE16" s="17"/>
      <c r="AF16" s="285"/>
      <c r="AG16" s="239"/>
      <c r="AH16" s="239"/>
      <c r="AI16" s="17"/>
      <c r="AJ16" s="26"/>
      <c r="AK16" s="34"/>
      <c r="AL16" s="65">
        <f t="shared" si="8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440">
        <f t="shared" si="9"/>
        <v>14</v>
      </c>
      <c r="BE16" s="16"/>
      <c r="BF16" s="17"/>
      <c r="BG16" s="239"/>
      <c r="BH16" s="239"/>
      <c r="BI16" s="239"/>
      <c r="BJ16" s="17"/>
      <c r="BK16" s="17"/>
      <c r="BL16" s="17"/>
      <c r="BM16" s="156"/>
      <c r="BN16" s="17"/>
      <c r="BO16" s="17"/>
      <c r="BP16" s="239"/>
      <c r="BQ16" s="239"/>
      <c r="BR16" s="239"/>
      <c r="BS16" s="17"/>
      <c r="BT16" s="26"/>
      <c r="BU16" s="34"/>
      <c r="BV16" s="440">
        <f t="shared" si="10"/>
        <v>14</v>
      </c>
      <c r="BW16" s="16"/>
      <c r="BX16" s="17"/>
      <c r="BY16" s="239"/>
      <c r="BZ16" s="239"/>
      <c r="CA16" s="239"/>
      <c r="CB16" s="17"/>
      <c r="CC16" s="17"/>
      <c r="CD16" s="17"/>
      <c r="CE16" s="156"/>
      <c r="CF16" s="17"/>
      <c r="CG16" s="17"/>
      <c r="CH16" s="239"/>
      <c r="CI16" s="239"/>
      <c r="CJ16" s="239"/>
      <c r="CK16" s="17"/>
      <c r="CL16" s="26"/>
      <c r="CM16" s="34"/>
      <c r="CN16" s="440">
        <f t="shared" si="11"/>
        <v>14</v>
      </c>
      <c r="CO16" s="16"/>
      <c r="CP16" s="17"/>
      <c r="CQ16" s="239"/>
      <c r="CR16" s="239"/>
      <c r="CS16" s="239"/>
      <c r="CT16" s="17"/>
      <c r="CU16" s="17"/>
      <c r="CV16" s="17"/>
      <c r="CW16" s="156"/>
      <c r="CX16" s="17"/>
      <c r="CY16" s="17"/>
      <c r="CZ16" s="239"/>
      <c r="DA16" s="239"/>
      <c r="DB16" s="239"/>
      <c r="DC16" s="17"/>
      <c r="DD16" s="26"/>
      <c r="DE16" s="34"/>
    </row>
    <row r="17" spans="2:109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40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41"/>
      <c r="BN17" s="162"/>
      <c r="BO17" s="162"/>
      <c r="BP17" s="162"/>
      <c r="BQ17" s="22"/>
      <c r="BR17" s="22"/>
      <c r="BS17" s="22"/>
      <c r="BT17" s="33"/>
      <c r="BU17" s="34"/>
      <c r="BV17" s="440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41"/>
      <c r="CF17" s="162"/>
      <c r="CG17" s="162"/>
      <c r="CH17" s="162"/>
      <c r="CI17" s="22"/>
      <c r="CJ17" s="22"/>
      <c r="CK17" s="22"/>
      <c r="CL17" s="33"/>
      <c r="CM17" s="34"/>
      <c r="CN17" s="440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41"/>
      <c r="CX17" s="162"/>
      <c r="CY17" s="162"/>
      <c r="CZ17" s="162"/>
      <c r="DA17" s="22"/>
      <c r="DB17" s="22"/>
      <c r="DC17" s="22"/>
      <c r="DD17" s="33"/>
      <c r="DE17" s="34"/>
    </row>
    <row r="18" spans="2:109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>
      <c r="B19" s="237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7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7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81"/>
      <c r="BE19" s="440">
        <v>0</v>
      </c>
      <c r="BF19" s="440">
        <f t="shared" ref="BF19:BT19" si="29">BE19+1</f>
        <v>1</v>
      </c>
      <c r="BG19" s="440">
        <f t="shared" si="29"/>
        <v>2</v>
      </c>
      <c r="BH19" s="440">
        <f t="shared" si="29"/>
        <v>3</v>
      </c>
      <c r="BI19" s="440">
        <f t="shared" si="29"/>
        <v>4</v>
      </c>
      <c r="BJ19" s="440">
        <f t="shared" si="29"/>
        <v>5</v>
      </c>
      <c r="BK19" s="440">
        <f t="shared" si="29"/>
        <v>6</v>
      </c>
      <c r="BL19" s="440">
        <f t="shared" si="29"/>
        <v>7</v>
      </c>
      <c r="BM19" s="440">
        <f t="shared" si="29"/>
        <v>8</v>
      </c>
      <c r="BN19" s="440">
        <f t="shared" si="29"/>
        <v>9</v>
      </c>
      <c r="BO19" s="440">
        <f t="shared" si="29"/>
        <v>10</v>
      </c>
      <c r="BP19" s="440">
        <f t="shared" si="29"/>
        <v>11</v>
      </c>
      <c r="BQ19" s="440">
        <f t="shared" si="29"/>
        <v>12</v>
      </c>
      <c r="BR19" s="440">
        <f t="shared" si="29"/>
        <v>13</v>
      </c>
      <c r="BS19" s="440">
        <f t="shared" si="29"/>
        <v>14</v>
      </c>
      <c r="BT19" s="440">
        <f t="shared" si="29"/>
        <v>15</v>
      </c>
      <c r="BU19" s="34"/>
      <c r="BV19" s="481"/>
      <c r="BW19" s="440">
        <v>0</v>
      </c>
      <c r="BX19" s="440">
        <f t="shared" ref="BX19:CL19" si="30">BW19+1</f>
        <v>1</v>
      </c>
      <c r="BY19" s="440">
        <f t="shared" si="30"/>
        <v>2</v>
      </c>
      <c r="BZ19" s="440">
        <f t="shared" si="30"/>
        <v>3</v>
      </c>
      <c r="CA19" s="440">
        <f t="shared" si="30"/>
        <v>4</v>
      </c>
      <c r="CB19" s="440">
        <f t="shared" si="30"/>
        <v>5</v>
      </c>
      <c r="CC19" s="440">
        <f t="shared" si="30"/>
        <v>6</v>
      </c>
      <c r="CD19" s="440">
        <f t="shared" si="30"/>
        <v>7</v>
      </c>
      <c r="CE19" s="440">
        <f t="shared" si="30"/>
        <v>8</v>
      </c>
      <c r="CF19" s="440">
        <f t="shared" si="30"/>
        <v>9</v>
      </c>
      <c r="CG19" s="440">
        <f t="shared" si="30"/>
        <v>10</v>
      </c>
      <c r="CH19" s="440">
        <f t="shared" si="30"/>
        <v>11</v>
      </c>
      <c r="CI19" s="440">
        <f t="shared" si="30"/>
        <v>12</v>
      </c>
      <c r="CJ19" s="440">
        <f t="shared" si="30"/>
        <v>13</v>
      </c>
      <c r="CK19" s="440">
        <f t="shared" si="30"/>
        <v>14</v>
      </c>
      <c r="CL19" s="440">
        <f t="shared" si="30"/>
        <v>15</v>
      </c>
      <c r="CM19" s="34"/>
      <c r="CN19" s="481"/>
      <c r="CO19" s="440">
        <v>0</v>
      </c>
      <c r="CP19" s="440">
        <f t="shared" ref="CP19:DD19" si="31">CO19+1</f>
        <v>1</v>
      </c>
      <c r="CQ19" s="440">
        <f t="shared" si="31"/>
        <v>2</v>
      </c>
      <c r="CR19" s="440">
        <f t="shared" si="31"/>
        <v>3</v>
      </c>
      <c r="CS19" s="440">
        <f t="shared" si="31"/>
        <v>4</v>
      </c>
      <c r="CT19" s="440">
        <f t="shared" si="31"/>
        <v>5</v>
      </c>
      <c r="CU19" s="440">
        <f t="shared" si="31"/>
        <v>6</v>
      </c>
      <c r="CV19" s="440">
        <f t="shared" si="31"/>
        <v>7</v>
      </c>
      <c r="CW19" s="440">
        <f t="shared" si="31"/>
        <v>8</v>
      </c>
      <c r="CX19" s="440">
        <f t="shared" si="31"/>
        <v>9</v>
      </c>
      <c r="CY19" s="440">
        <f t="shared" si="31"/>
        <v>10</v>
      </c>
      <c r="CZ19" s="440">
        <f t="shared" si="31"/>
        <v>11</v>
      </c>
      <c r="DA19" s="440">
        <f t="shared" si="31"/>
        <v>12</v>
      </c>
      <c r="DB19" s="440">
        <f t="shared" si="31"/>
        <v>13</v>
      </c>
      <c r="DC19" s="440">
        <f t="shared" si="31"/>
        <v>14</v>
      </c>
      <c r="DD19" s="440">
        <f t="shared" si="31"/>
        <v>15</v>
      </c>
    </row>
    <row r="20" spans="2:109">
      <c r="B20" s="65">
        <v>0</v>
      </c>
      <c r="C20" s="260"/>
      <c r="D20" s="261"/>
      <c r="E20" s="261"/>
      <c r="F20" s="261"/>
      <c r="G20" s="283"/>
      <c r="H20" s="261"/>
      <c r="I20" s="261"/>
      <c r="J20" s="262"/>
      <c r="K20" s="261"/>
      <c r="L20" s="261"/>
      <c r="M20" s="261"/>
      <c r="N20" s="283"/>
      <c r="O20" s="261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83"/>
      <c r="CS20" s="283"/>
      <c r="CT20" s="256">
        <v>1</v>
      </c>
      <c r="CU20" s="4"/>
      <c r="CV20" s="512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2:109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6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2:109">
      <c r="B22" s="65">
        <f t="shared" ref="B22:B35" si="32">B21+1</f>
        <v>2</v>
      </c>
      <c r="C22" s="263"/>
      <c r="D22" s="2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33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34">AL21+1</f>
        <v>2</v>
      </c>
      <c r="AM22" s="263"/>
      <c r="AN22" s="239"/>
      <c r="AO22" s="239"/>
      <c r="AP22" s="239"/>
      <c r="AQ22" s="290">
        <v>1</v>
      </c>
      <c r="AR22" s="239"/>
      <c r="AS22" s="239"/>
      <c r="AT22" s="264"/>
      <c r="AU22" s="239"/>
      <c r="AV22" s="239"/>
      <c r="AW22" s="239"/>
      <c r="AX22" s="290">
        <v>3</v>
      </c>
      <c r="AY22" s="239"/>
      <c r="AZ22" s="239"/>
      <c r="BA22" s="239"/>
      <c r="BB22" s="264"/>
      <c r="BC22" s="34"/>
      <c r="BD22" s="440">
        <f t="shared" ref="BD22:BD35" si="35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36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37">CN21+1</f>
        <v>2</v>
      </c>
      <c r="CO22" s="263"/>
      <c r="CP22" s="239"/>
      <c r="CQ22" s="239"/>
      <c r="CR22" s="239"/>
      <c r="CS22" s="239"/>
      <c r="CT22" s="239"/>
      <c r="CU22" s="6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2:109">
      <c r="B23" s="65">
        <f t="shared" si="32"/>
        <v>3</v>
      </c>
      <c r="C23" s="263"/>
      <c r="D23" s="2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65">
        <f t="shared" si="33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34"/>
        <v>3</v>
      </c>
      <c r="AM23" s="263"/>
      <c r="AN23" s="239"/>
      <c r="AO23" s="239"/>
      <c r="AP23" s="239"/>
      <c r="AQ23" s="269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35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36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37"/>
        <v>3</v>
      </c>
      <c r="CO23" s="263"/>
      <c r="CP23" s="239"/>
      <c r="CQ23" s="239"/>
      <c r="CR23" s="239"/>
      <c r="CS23" s="239"/>
      <c r="CT23" s="239"/>
      <c r="CU23" s="6"/>
      <c r="CV23" s="282"/>
      <c r="CW23" s="239"/>
      <c r="CX23" s="239"/>
      <c r="CY23" s="239"/>
      <c r="CZ23" s="239"/>
      <c r="DA23" s="239"/>
      <c r="DB23" s="239"/>
      <c r="DC23" s="239"/>
      <c r="DD23" s="282"/>
      <c r="DE23" s="34"/>
    </row>
    <row r="24" spans="2:109">
      <c r="B24" s="65">
        <f t="shared" si="32"/>
        <v>4</v>
      </c>
      <c r="C24" s="277"/>
      <c r="D24" s="285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85"/>
      <c r="R24" s="282"/>
      <c r="T24" s="65">
        <f t="shared" si="33"/>
        <v>4</v>
      </c>
      <c r="U24" s="277"/>
      <c r="V24" s="285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85"/>
      <c r="AJ24" s="282"/>
      <c r="AK24" s="34"/>
      <c r="AL24" s="65">
        <f t="shared" si="34"/>
        <v>4</v>
      </c>
      <c r="AM24" s="277"/>
      <c r="AN24" s="285"/>
      <c r="AO24" s="290">
        <v>2</v>
      </c>
      <c r="AP24" s="269"/>
      <c r="AQ24" s="290"/>
      <c r="AR24" s="157"/>
      <c r="AS24" s="157"/>
      <c r="AT24" s="158"/>
      <c r="AU24" s="157"/>
      <c r="AV24" s="157"/>
      <c r="AW24" s="157"/>
      <c r="AX24" s="290">
        <v>4</v>
      </c>
      <c r="AY24" s="269"/>
      <c r="AZ24" s="290"/>
      <c r="BA24" s="285"/>
      <c r="BB24" s="282"/>
      <c r="BC24" s="34"/>
      <c r="BD24" s="440">
        <f t="shared" si="35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36"/>
        <v>4</v>
      </c>
      <c r="BW24" s="263"/>
      <c r="BX24" s="2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239"/>
      <c r="CL24" s="282"/>
      <c r="CM24" s="34"/>
      <c r="CN24" s="440">
        <f t="shared" si="37"/>
        <v>4</v>
      </c>
      <c r="CO24" s="263"/>
      <c r="CP24" s="239"/>
      <c r="CQ24" s="239"/>
      <c r="CR24" s="239"/>
      <c r="CS24" s="239"/>
      <c r="CT24" s="17"/>
      <c r="CU24" s="17"/>
      <c r="CV24" s="298">
        <v>2</v>
      </c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2:109">
      <c r="B25" s="65">
        <f t="shared" si="32"/>
        <v>5</v>
      </c>
      <c r="C25" s="263"/>
      <c r="D25" s="2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65">
        <f t="shared" si="33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K25" s="34"/>
      <c r="AL25" s="65">
        <f t="shared" si="34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85"/>
      <c r="AY25" s="239"/>
      <c r="AZ25" s="239"/>
      <c r="BA25" s="239"/>
      <c r="BB25" s="264"/>
      <c r="BC25" s="34"/>
      <c r="BD25" s="440">
        <f t="shared" si="35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36"/>
        <v>5</v>
      </c>
      <c r="BW25" s="263"/>
      <c r="BX25" s="2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239"/>
      <c r="CL25" s="282"/>
      <c r="CM25" s="34"/>
      <c r="CN25" s="440">
        <f t="shared" si="37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239"/>
      <c r="DD25" s="298">
        <v>4</v>
      </c>
      <c r="DE25" s="34"/>
    </row>
    <row r="26" spans="2:109">
      <c r="B26" s="65">
        <f t="shared" si="32"/>
        <v>6</v>
      </c>
      <c r="C26" s="263"/>
      <c r="D26" s="2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65">
        <f t="shared" si="33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K26" s="34"/>
      <c r="AL26" s="65">
        <f t="shared" si="34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85"/>
      <c r="AY26" s="239"/>
      <c r="AZ26" s="239"/>
      <c r="BA26" s="239"/>
      <c r="BB26" s="264"/>
      <c r="BC26" s="34"/>
      <c r="BD26" s="440">
        <f t="shared" si="35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36"/>
        <v>6</v>
      </c>
      <c r="BW26" s="263"/>
      <c r="BX26" s="2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239"/>
      <c r="CL26" s="282"/>
      <c r="CM26" s="34"/>
      <c r="CN26" s="440">
        <f t="shared" si="37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17"/>
      <c r="DB26" s="17"/>
      <c r="DC26" s="17"/>
      <c r="DD26" s="24"/>
      <c r="DE26" s="34"/>
    </row>
    <row r="27" spans="2:109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40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157"/>
      <c r="CL27" s="158"/>
      <c r="CM27" s="34"/>
      <c r="CN27" s="440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>
        <v>3</v>
      </c>
      <c r="CY27" s="8"/>
      <c r="CZ27" s="214"/>
      <c r="DA27" s="157"/>
      <c r="DB27" s="157"/>
      <c r="DC27" s="157"/>
      <c r="DD27" s="258"/>
      <c r="DE27" s="34"/>
    </row>
    <row r="28" spans="2:109">
      <c r="B28" s="65">
        <f t="shared" si="32"/>
        <v>8</v>
      </c>
      <c r="C28" s="263"/>
      <c r="D28" s="239"/>
      <c r="E28" s="239"/>
      <c r="F28" s="239"/>
      <c r="G28" s="352"/>
      <c r="H28" s="274"/>
      <c r="I28" s="274"/>
      <c r="J28" s="274"/>
      <c r="K28" s="25"/>
      <c r="L28" s="20"/>
      <c r="M28" s="20"/>
      <c r="N28" s="283"/>
      <c r="O28" s="261"/>
      <c r="P28" s="261"/>
      <c r="Q28" s="261"/>
      <c r="R28" s="262"/>
      <c r="T28" s="65">
        <f t="shared" si="33"/>
        <v>8</v>
      </c>
      <c r="U28" s="263"/>
      <c r="V28" s="239"/>
      <c r="W28" s="239"/>
      <c r="X28" s="239"/>
      <c r="Y28" s="285"/>
      <c r="Z28" s="17"/>
      <c r="AA28" s="17"/>
      <c r="AB28" s="17"/>
      <c r="AC28" s="477"/>
      <c r="AD28" s="479"/>
      <c r="AE28" s="479"/>
      <c r="AF28" s="480"/>
      <c r="AG28" s="261"/>
      <c r="AH28" s="261"/>
      <c r="AI28" s="261"/>
      <c r="AJ28" s="262"/>
      <c r="AK28" s="34"/>
      <c r="AL28" s="65">
        <f t="shared" si="34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261"/>
      <c r="BB28" s="262"/>
      <c r="BC28" s="34"/>
      <c r="BD28" s="440">
        <f t="shared" si="35"/>
        <v>8</v>
      </c>
      <c r="BE28" s="277"/>
      <c r="BF28" s="285"/>
      <c r="BG28" s="285"/>
      <c r="BH28" s="285"/>
      <c r="BI28" s="274"/>
      <c r="BJ28" s="274"/>
      <c r="BK28" s="274"/>
      <c r="BL28" s="274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36"/>
        <v>8</v>
      </c>
      <c r="BW28" s="277"/>
      <c r="BX28" s="285"/>
      <c r="BY28" s="285"/>
      <c r="BZ28" s="285"/>
      <c r="CA28" s="214"/>
      <c r="CB28" s="8"/>
      <c r="CC28" s="214"/>
      <c r="CD28" s="157"/>
      <c r="CE28" s="477"/>
      <c r="CF28" s="479"/>
      <c r="CG28" s="479"/>
      <c r="CH28" s="480"/>
      <c r="CI28" s="261"/>
      <c r="CJ28" s="261"/>
      <c r="CK28" s="261"/>
      <c r="CL28" s="262"/>
      <c r="CM28" s="34"/>
      <c r="CN28" s="440">
        <f t="shared" si="37"/>
        <v>8</v>
      </c>
      <c r="CO28" s="327">
        <v>8</v>
      </c>
      <c r="CP28" s="285"/>
      <c r="CQ28" s="285"/>
      <c r="CR28" s="285"/>
      <c r="CS28" s="214">
        <v>7</v>
      </c>
      <c r="CT28" s="8"/>
      <c r="CU28" s="214"/>
      <c r="CV28" s="157"/>
      <c r="CW28" s="159"/>
      <c r="CX28" s="20"/>
      <c r="CY28" s="20"/>
      <c r="CZ28" s="261"/>
      <c r="DA28" s="261"/>
      <c r="DB28" s="261"/>
      <c r="DC28" s="261"/>
      <c r="DD28" s="262"/>
      <c r="DE28" s="34"/>
    </row>
    <row r="29" spans="2:109">
      <c r="B29" s="65">
        <f t="shared" si="32"/>
        <v>9</v>
      </c>
      <c r="C29" s="263"/>
      <c r="D29" s="239"/>
      <c r="E29" s="17"/>
      <c r="F29" s="17"/>
      <c r="G29" s="274"/>
      <c r="H29" s="274"/>
      <c r="I29" s="274"/>
      <c r="J29" s="274"/>
      <c r="K29" s="16"/>
      <c r="L29" s="17"/>
      <c r="M29" s="17"/>
      <c r="N29" s="157"/>
      <c r="O29" s="17"/>
      <c r="P29" s="17"/>
      <c r="Q29" s="239"/>
      <c r="R29" s="264"/>
      <c r="T29" s="65">
        <f t="shared" si="33"/>
        <v>9</v>
      </c>
      <c r="U29" s="263"/>
      <c r="V29" s="239"/>
      <c r="W29" s="17"/>
      <c r="X29" s="17"/>
      <c r="Y29" s="214"/>
      <c r="Z29" s="17"/>
      <c r="AA29" s="17"/>
      <c r="AB29" s="17"/>
      <c r="AC29" s="478"/>
      <c r="AD29" s="274"/>
      <c r="AE29" s="274"/>
      <c r="AF29" s="274"/>
      <c r="AG29" s="17"/>
      <c r="AH29" s="17"/>
      <c r="AI29" s="239"/>
      <c r="AJ29" s="264"/>
      <c r="AK29" s="34"/>
      <c r="AL29" s="65">
        <f t="shared" si="34"/>
        <v>9</v>
      </c>
      <c r="AM29" s="263"/>
      <c r="AN29" s="239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9"/>
      <c r="BB29" s="264"/>
      <c r="BC29" s="34"/>
      <c r="BD29" s="440">
        <f t="shared" si="35"/>
        <v>9</v>
      </c>
      <c r="BE29" s="277"/>
      <c r="BF29" s="239"/>
      <c r="BG29" s="17"/>
      <c r="BH29" s="17"/>
      <c r="BI29" s="274"/>
      <c r="BJ29" s="274"/>
      <c r="BK29" s="274"/>
      <c r="BL29" s="274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36"/>
        <v>9</v>
      </c>
      <c r="BW29" s="277"/>
      <c r="BX29" s="239"/>
      <c r="BY29" s="17"/>
      <c r="BZ29" s="17"/>
      <c r="CA29" s="17"/>
      <c r="CB29" s="17"/>
      <c r="CC29" s="17"/>
      <c r="CD29" s="17"/>
      <c r="CE29" s="442"/>
      <c r="CF29" s="274"/>
      <c r="CG29" s="274"/>
      <c r="CH29" s="274"/>
      <c r="CI29" s="17"/>
      <c r="CJ29" s="17"/>
      <c r="CK29" s="239"/>
      <c r="CL29" s="264"/>
      <c r="CM29" s="34"/>
      <c r="CN29" s="440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7">
        <v>6</v>
      </c>
      <c r="CX29" s="17"/>
      <c r="CY29" s="17"/>
      <c r="CZ29" s="17"/>
      <c r="DA29" s="17"/>
      <c r="DB29" s="17"/>
      <c r="DC29" s="239"/>
      <c r="DD29" s="264"/>
      <c r="DE29" s="34"/>
    </row>
    <row r="30" spans="2:109">
      <c r="B30" s="65">
        <f t="shared" si="32"/>
        <v>10</v>
      </c>
      <c r="C30" s="263"/>
      <c r="D30" s="239"/>
      <c r="E30" s="239"/>
      <c r="F30" s="239"/>
      <c r="G30" s="352"/>
      <c r="H30" s="352"/>
      <c r="I30" s="352"/>
      <c r="J30" s="352"/>
      <c r="K30" s="263"/>
      <c r="L30" s="239"/>
      <c r="M30" s="239"/>
      <c r="N30" s="285"/>
      <c r="O30" s="239"/>
      <c r="P30" s="239"/>
      <c r="Q30" s="239"/>
      <c r="R30" s="264"/>
      <c r="T30" s="65">
        <f t="shared" si="33"/>
        <v>10</v>
      </c>
      <c r="U30" s="263"/>
      <c r="V30" s="239"/>
      <c r="W30" s="239"/>
      <c r="X30" s="239"/>
      <c r="Y30" s="269"/>
      <c r="Z30" s="239"/>
      <c r="AA30" s="239"/>
      <c r="AB30" s="239"/>
      <c r="AC30" s="442"/>
      <c r="AD30" s="352"/>
      <c r="AE30" s="352"/>
      <c r="AF30" s="352"/>
      <c r="AG30" s="239"/>
      <c r="AH30" s="239"/>
      <c r="AI30" s="239"/>
      <c r="AJ30" s="264"/>
      <c r="AK30" s="34"/>
      <c r="AL30" s="65">
        <f t="shared" si="34"/>
        <v>10</v>
      </c>
      <c r="AM30" s="263"/>
      <c r="AN30" s="239"/>
      <c r="AO30" s="239"/>
      <c r="AP30" s="239"/>
      <c r="AQ30" s="285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35"/>
        <v>10</v>
      </c>
      <c r="BE30" s="277"/>
      <c r="BF30" s="239"/>
      <c r="BG30" s="239"/>
      <c r="BH30" s="239"/>
      <c r="BI30" s="352"/>
      <c r="BJ30" s="352"/>
      <c r="BK30" s="352"/>
      <c r="BL30" s="352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36"/>
        <v>10</v>
      </c>
      <c r="BW30" s="277"/>
      <c r="BX30" s="239"/>
      <c r="BY30" s="239"/>
      <c r="BZ30" s="239"/>
      <c r="CA30" s="239"/>
      <c r="CB30" s="239"/>
      <c r="CC30" s="239"/>
      <c r="CD30" s="239"/>
      <c r="CE30" s="478"/>
      <c r="CF30" s="352"/>
      <c r="CG30" s="352"/>
      <c r="CH30" s="352"/>
      <c r="CI30" s="239"/>
      <c r="CJ30" s="239"/>
      <c r="CK30" s="239"/>
      <c r="CL30" s="264"/>
      <c r="CM30" s="34"/>
      <c r="CN30" s="440">
        <f t="shared" si="37"/>
        <v>10</v>
      </c>
      <c r="CO30" s="257"/>
      <c r="CP30" s="239"/>
      <c r="CQ30" s="17"/>
      <c r="CR30" s="17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239"/>
      <c r="DD30" s="264"/>
      <c r="DE30" s="34"/>
    </row>
    <row r="31" spans="2:109">
      <c r="B31" s="65">
        <f t="shared" si="32"/>
        <v>11</v>
      </c>
      <c r="C31" s="277"/>
      <c r="D31" s="285"/>
      <c r="E31" s="290"/>
      <c r="F31" s="269"/>
      <c r="G31" s="352"/>
      <c r="H31" s="352"/>
      <c r="I31" s="352"/>
      <c r="J31" s="352"/>
      <c r="K31" s="277"/>
      <c r="L31" s="290"/>
      <c r="M31" s="269"/>
      <c r="N31" s="290"/>
      <c r="O31" s="269"/>
      <c r="P31" s="290"/>
      <c r="Q31" s="285"/>
      <c r="R31" s="282"/>
      <c r="T31" s="65">
        <f t="shared" si="33"/>
        <v>11</v>
      </c>
      <c r="U31" s="277"/>
      <c r="V31" s="285"/>
      <c r="W31" s="285"/>
      <c r="X31" s="285"/>
      <c r="Y31" s="290"/>
      <c r="Z31" s="285"/>
      <c r="AA31" s="285"/>
      <c r="AB31" s="285"/>
      <c r="AC31" s="442"/>
      <c r="AD31" s="352"/>
      <c r="AE31" s="352"/>
      <c r="AF31" s="352"/>
      <c r="AG31" s="269"/>
      <c r="AH31" s="290"/>
      <c r="AI31" s="285"/>
      <c r="AJ31" s="282"/>
      <c r="AK31" s="34"/>
      <c r="AL31" s="65">
        <f t="shared" si="34"/>
        <v>11</v>
      </c>
      <c r="AM31" s="277"/>
      <c r="AN31" s="285"/>
      <c r="AO31" s="290">
        <v>5</v>
      </c>
      <c r="AP31" s="269"/>
      <c r="AQ31" s="290">
        <v>6</v>
      </c>
      <c r="AR31" s="285"/>
      <c r="AS31" s="285"/>
      <c r="AT31" s="285"/>
      <c r="AU31" s="277"/>
      <c r="AV31" s="285"/>
      <c r="AW31" s="285"/>
      <c r="AX31" s="290">
        <v>7</v>
      </c>
      <c r="AY31" s="269"/>
      <c r="AZ31" s="290"/>
      <c r="BA31" s="285"/>
      <c r="BB31" s="282"/>
      <c r="BC31" s="34"/>
      <c r="BD31" s="440">
        <f t="shared" si="35"/>
        <v>11</v>
      </c>
      <c r="BE31" s="277"/>
      <c r="BF31" s="239"/>
      <c r="BG31" s="239"/>
      <c r="BH31" s="239"/>
      <c r="BI31" s="352"/>
      <c r="BJ31" s="352"/>
      <c r="BK31" s="352"/>
      <c r="BL31" s="352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36"/>
        <v>11</v>
      </c>
      <c r="BW31" s="277"/>
      <c r="BX31" s="239"/>
      <c r="BY31" s="239"/>
      <c r="BZ31" s="239"/>
      <c r="CA31" s="239"/>
      <c r="CB31" s="239"/>
      <c r="CC31" s="239"/>
      <c r="CD31" s="239"/>
      <c r="CE31" s="478"/>
      <c r="CF31" s="352"/>
      <c r="CG31" s="352"/>
      <c r="CH31" s="352"/>
      <c r="CI31" s="239"/>
      <c r="CJ31" s="239"/>
      <c r="CK31" s="239"/>
      <c r="CL31" s="264"/>
      <c r="CM31" s="34"/>
      <c r="CN31" s="440">
        <f t="shared" si="37"/>
        <v>11</v>
      </c>
      <c r="CO31" s="277"/>
      <c r="CP31" s="239"/>
      <c r="CQ31" s="239"/>
      <c r="CR31" s="239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239"/>
      <c r="DD31" s="264"/>
      <c r="DE31" s="34"/>
    </row>
    <row r="32" spans="2:109">
      <c r="B32" s="65">
        <f t="shared" si="32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65">
        <f t="shared" si="33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69"/>
      <c r="AG32" s="239"/>
      <c r="AH32" s="239"/>
      <c r="AI32" s="239"/>
      <c r="AJ32" s="264"/>
      <c r="AK32" s="34"/>
      <c r="AL32" s="65">
        <f t="shared" si="34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69"/>
      <c r="AY32" s="239"/>
      <c r="AZ32" s="239"/>
      <c r="BA32" s="239"/>
      <c r="BB32" s="264"/>
      <c r="BC32" s="34"/>
      <c r="BD32" s="440">
        <f t="shared" si="35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36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37"/>
        <v>12</v>
      </c>
      <c r="CO32" s="277"/>
      <c r="CP32" s="239"/>
      <c r="CQ32" s="239"/>
      <c r="CR32" s="239"/>
      <c r="CS32" s="239"/>
      <c r="CT32" s="239"/>
      <c r="CU32" s="239"/>
      <c r="CV32" s="239"/>
      <c r="CW32" s="277"/>
      <c r="CX32" s="17"/>
      <c r="CY32" s="239"/>
      <c r="CZ32" s="239"/>
      <c r="DA32" s="239"/>
      <c r="DB32" s="239"/>
      <c r="DC32" s="239"/>
      <c r="DD32" s="264"/>
      <c r="DE32" s="34"/>
    </row>
    <row r="33" spans="2:109">
      <c r="B33" s="65">
        <f t="shared" si="32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33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90"/>
      <c r="AG33" s="239"/>
      <c r="AH33" s="239"/>
      <c r="AI33" s="239"/>
      <c r="AJ33" s="264"/>
      <c r="AK33" s="34"/>
      <c r="AL33" s="65">
        <f t="shared" si="34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90"/>
      <c r="AY33" s="239"/>
      <c r="AZ33" s="239"/>
      <c r="BA33" s="239"/>
      <c r="BB33" s="264"/>
      <c r="BC33" s="34"/>
      <c r="BD33" s="440">
        <f t="shared" si="35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36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37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17"/>
      <c r="CY33" s="239"/>
      <c r="CZ33" s="239"/>
      <c r="DA33" s="239"/>
      <c r="DB33" s="239"/>
      <c r="DC33" s="239"/>
      <c r="DD33" s="264"/>
      <c r="DE33" s="34"/>
    </row>
    <row r="34" spans="2:109">
      <c r="B34" s="65">
        <f t="shared" si="32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33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34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35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36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37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17"/>
      <c r="DA34" s="239"/>
      <c r="DB34" s="239"/>
      <c r="DC34" s="17"/>
      <c r="DD34" s="26"/>
      <c r="DE34" s="34"/>
    </row>
    <row r="35" spans="2:109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72">
        <v>5</v>
      </c>
      <c r="CX35" s="21"/>
      <c r="CY35" s="213"/>
      <c r="CZ35" s="162"/>
      <c r="DA35" s="162"/>
      <c r="DB35" s="22"/>
      <c r="DC35" s="22"/>
      <c r="DD35" s="33"/>
      <c r="DE35" s="34"/>
    </row>
    <row r="37" spans="2:109">
      <c r="B37" s="237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7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7"/>
      <c r="AM37" s="65">
        <v>0</v>
      </c>
      <c r="AN37" s="65">
        <f>AM37+1</f>
        <v>1</v>
      </c>
      <c r="AO37" s="65">
        <f>AN37+1</f>
        <v>2</v>
      </c>
      <c r="AP37" s="65">
        <f>AO37+1</f>
        <v>3</v>
      </c>
      <c r="AQ37" s="65">
        <f>AP37+1</f>
        <v>4</v>
      </c>
      <c r="AR37" s="65">
        <f>AQ37+1</f>
        <v>5</v>
      </c>
      <c r="AS37" s="65">
        <f>AR37+1</f>
        <v>6</v>
      </c>
      <c r="AT37" s="65">
        <f>AS37+1</f>
        <v>7</v>
      </c>
      <c r="AU37" s="65">
        <f>AT37+1</f>
        <v>8</v>
      </c>
      <c r="AV37" s="65">
        <f>AU37+1</f>
        <v>9</v>
      </c>
      <c r="AW37" s="65">
        <f>AV37+1</f>
        <v>10</v>
      </c>
      <c r="AX37" s="65">
        <f>AW37+1</f>
        <v>11</v>
      </c>
      <c r="AY37" s="65">
        <f>AX37+1</f>
        <v>12</v>
      </c>
      <c r="AZ37" s="65">
        <f>AY37+1</f>
        <v>13</v>
      </c>
      <c r="BA37" s="65">
        <f>AZ37+1</f>
        <v>14</v>
      </c>
      <c r="BB37" s="65">
        <f>BA37+1</f>
        <v>15</v>
      </c>
      <c r="BD37" s="481"/>
      <c r="BE37" s="440">
        <v>0</v>
      </c>
      <c r="BF37" s="440">
        <f t="shared" ref="BF37:BT37" si="40">BE37+1</f>
        <v>1</v>
      </c>
      <c r="BG37" s="440">
        <f t="shared" si="40"/>
        <v>2</v>
      </c>
      <c r="BH37" s="440">
        <f t="shared" si="40"/>
        <v>3</v>
      </c>
      <c r="BI37" s="440">
        <f t="shared" si="40"/>
        <v>4</v>
      </c>
      <c r="BJ37" s="440">
        <f t="shared" si="40"/>
        <v>5</v>
      </c>
      <c r="BK37" s="440">
        <f t="shared" si="40"/>
        <v>6</v>
      </c>
      <c r="BL37" s="440">
        <f t="shared" si="40"/>
        <v>7</v>
      </c>
      <c r="BM37" s="440">
        <f t="shared" si="40"/>
        <v>8</v>
      </c>
      <c r="BN37" s="440">
        <f t="shared" si="40"/>
        <v>9</v>
      </c>
      <c r="BO37" s="440">
        <f t="shared" si="40"/>
        <v>10</v>
      </c>
      <c r="BP37" s="440">
        <f t="shared" si="40"/>
        <v>11</v>
      </c>
      <c r="BQ37" s="440">
        <f t="shared" si="40"/>
        <v>12</v>
      </c>
      <c r="BR37" s="440">
        <f t="shared" si="40"/>
        <v>13</v>
      </c>
      <c r="BS37" s="440">
        <f t="shared" si="40"/>
        <v>14</v>
      </c>
      <c r="BT37" s="440">
        <f t="shared" si="40"/>
        <v>15</v>
      </c>
      <c r="BV37" s="481"/>
      <c r="BW37" s="440">
        <v>0</v>
      </c>
      <c r="BX37" s="440">
        <f t="shared" ref="BX37:CL37" si="41">BW37+1</f>
        <v>1</v>
      </c>
      <c r="BY37" s="440">
        <f t="shared" si="41"/>
        <v>2</v>
      </c>
      <c r="BZ37" s="440">
        <f t="shared" si="41"/>
        <v>3</v>
      </c>
      <c r="CA37" s="440">
        <f t="shared" si="41"/>
        <v>4</v>
      </c>
      <c r="CB37" s="440">
        <f t="shared" si="41"/>
        <v>5</v>
      </c>
      <c r="CC37" s="440">
        <f t="shared" si="41"/>
        <v>6</v>
      </c>
      <c r="CD37" s="440">
        <f t="shared" si="41"/>
        <v>7</v>
      </c>
      <c r="CE37" s="440">
        <f t="shared" si="41"/>
        <v>8</v>
      </c>
      <c r="CF37" s="440">
        <f t="shared" si="41"/>
        <v>9</v>
      </c>
      <c r="CG37" s="440">
        <f t="shared" si="41"/>
        <v>10</v>
      </c>
      <c r="CH37" s="440">
        <f t="shared" si="41"/>
        <v>11</v>
      </c>
      <c r="CI37" s="440">
        <f t="shared" si="41"/>
        <v>12</v>
      </c>
      <c r="CJ37" s="440">
        <f t="shared" si="41"/>
        <v>13</v>
      </c>
      <c r="CK37" s="440">
        <f t="shared" si="41"/>
        <v>14</v>
      </c>
      <c r="CL37" s="440">
        <f t="shared" si="41"/>
        <v>15</v>
      </c>
      <c r="CN37" s="481"/>
      <c r="CO37" s="440">
        <v>0</v>
      </c>
      <c r="CP37" s="440">
        <f t="shared" ref="CP37:DD37" si="42">CO37+1</f>
        <v>1</v>
      </c>
      <c r="CQ37" s="440">
        <f t="shared" si="42"/>
        <v>2</v>
      </c>
      <c r="CR37" s="440">
        <f t="shared" si="42"/>
        <v>3</v>
      </c>
      <c r="CS37" s="440">
        <f t="shared" si="42"/>
        <v>4</v>
      </c>
      <c r="CT37" s="440">
        <f t="shared" si="42"/>
        <v>5</v>
      </c>
      <c r="CU37" s="440">
        <f t="shared" si="42"/>
        <v>6</v>
      </c>
      <c r="CV37" s="440">
        <f t="shared" si="42"/>
        <v>7</v>
      </c>
      <c r="CW37" s="440">
        <f t="shared" si="42"/>
        <v>8</v>
      </c>
      <c r="CX37" s="440">
        <f t="shared" si="42"/>
        <v>9</v>
      </c>
      <c r="CY37" s="440">
        <f t="shared" si="42"/>
        <v>10</v>
      </c>
      <c r="CZ37" s="440">
        <f t="shared" si="42"/>
        <v>11</v>
      </c>
      <c r="DA37" s="440">
        <f t="shared" si="42"/>
        <v>12</v>
      </c>
      <c r="DB37" s="440">
        <f t="shared" si="42"/>
        <v>13</v>
      </c>
      <c r="DC37" s="440">
        <f t="shared" si="42"/>
        <v>14</v>
      </c>
      <c r="DD37" s="440">
        <f t="shared" si="42"/>
        <v>15</v>
      </c>
    </row>
    <row r="38" spans="2:109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S38" s="34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61"/>
      <c r="CT38" s="20"/>
      <c r="CU38" s="20"/>
      <c r="CV38" s="31"/>
      <c r="CW38" s="261"/>
      <c r="CX38" s="261"/>
      <c r="CY38" s="261"/>
      <c r="CZ38" s="261"/>
      <c r="DA38" s="261"/>
      <c r="DB38" s="261"/>
      <c r="DC38" s="261"/>
      <c r="DD38" s="262"/>
    </row>
    <row r="39" spans="2:109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S39" s="3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40"/>
      <c r="CV39" s="497"/>
      <c r="CW39" s="339"/>
      <c r="CX39" s="339"/>
      <c r="CY39" s="339"/>
      <c r="CZ39" s="339"/>
      <c r="DA39" s="339"/>
      <c r="DB39" s="339"/>
      <c r="DC39" s="339"/>
      <c r="DD39" s="264"/>
    </row>
    <row r="40" spans="2:109">
      <c r="B40" s="65">
        <f t="shared" ref="B40:B53" si="43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S40" s="34"/>
      <c r="T40" s="65">
        <f t="shared" ref="T40:T53" si="44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45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46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47">CN39+1</f>
        <v>2</v>
      </c>
      <c r="CO40" s="263"/>
      <c r="CP40" s="3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339"/>
      <c r="DD40" s="264"/>
    </row>
    <row r="41" spans="2:109">
      <c r="B41" s="65">
        <f t="shared" si="43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S41" s="34"/>
      <c r="T41" s="65">
        <f t="shared" si="44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>AL40+1</f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45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46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47"/>
        <v>3</v>
      </c>
      <c r="CO41" s="263"/>
      <c r="CP41" s="3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339"/>
      <c r="DD41" s="264"/>
    </row>
    <row r="42" spans="2:109">
      <c r="B42" s="65">
        <f t="shared" si="43"/>
        <v>4</v>
      </c>
      <c r="C42" s="277"/>
      <c r="D42" s="285"/>
      <c r="E42" s="290"/>
      <c r="F42" s="269"/>
      <c r="G42" s="290"/>
      <c r="H42" s="8"/>
      <c r="I42" s="274"/>
      <c r="J42" s="317"/>
      <c r="K42" s="274"/>
      <c r="L42" s="274"/>
      <c r="M42" s="157"/>
      <c r="N42" s="290"/>
      <c r="O42" s="285"/>
      <c r="P42" s="285"/>
      <c r="Q42" s="285"/>
      <c r="R42" s="282"/>
      <c r="S42" s="34"/>
      <c r="T42" s="65">
        <f t="shared" si="44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>AL41+1</f>
        <v>4</v>
      </c>
      <c r="AM42" s="277"/>
      <c r="AN42" s="285"/>
      <c r="AO42" s="285"/>
      <c r="AP42" s="285"/>
      <c r="AQ42" s="290">
        <v>8</v>
      </c>
      <c r="AR42" s="8"/>
      <c r="AS42" s="214"/>
      <c r="AT42" s="157"/>
      <c r="AU42" s="285"/>
      <c r="AV42" s="290">
        <v>9</v>
      </c>
      <c r="AW42" s="8"/>
      <c r="AX42" s="290">
        <v>10</v>
      </c>
      <c r="AY42" s="285"/>
      <c r="AZ42" s="285"/>
      <c r="BA42" s="285"/>
      <c r="BB42" s="282"/>
      <c r="BC42" s="34"/>
      <c r="BD42" s="440">
        <f t="shared" si="45"/>
        <v>4</v>
      </c>
      <c r="BE42" s="263"/>
      <c r="BF42" s="239"/>
      <c r="BG42" s="239"/>
      <c r="BH42" s="239"/>
      <c r="BI42" s="239"/>
      <c r="BJ42" s="17"/>
      <c r="BK42" s="274"/>
      <c r="BL42" s="474"/>
      <c r="BM42" s="274"/>
      <c r="BN42" s="274"/>
      <c r="BO42" s="17"/>
      <c r="BP42" s="239"/>
      <c r="BQ42" s="239"/>
      <c r="BR42" s="239"/>
      <c r="BS42" s="239"/>
      <c r="BT42" s="282"/>
      <c r="BU42" s="34"/>
      <c r="BV42" s="440">
        <f t="shared" si="46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47"/>
        <v>4</v>
      </c>
      <c r="CO42" s="263"/>
      <c r="CP42" s="339"/>
      <c r="CQ42" s="239"/>
      <c r="CR42" s="239"/>
      <c r="CS42" s="239"/>
      <c r="CT42" s="17"/>
      <c r="CU42" s="17"/>
      <c r="CV42" s="152"/>
      <c r="CW42" s="17"/>
      <c r="CX42" s="17"/>
      <c r="CY42" s="17"/>
      <c r="CZ42" s="239"/>
      <c r="DA42" s="239"/>
      <c r="DB42" s="239"/>
      <c r="DC42" s="339"/>
      <c r="DD42" s="264"/>
    </row>
    <row r="43" spans="2:109">
      <c r="B43" s="65">
        <f t="shared" si="43"/>
        <v>5</v>
      </c>
      <c r="C43" s="263"/>
      <c r="D43" s="239"/>
      <c r="E43" s="239"/>
      <c r="F43" s="239"/>
      <c r="G43" s="285"/>
      <c r="H43" s="17"/>
      <c r="I43" s="274"/>
      <c r="J43" s="474"/>
      <c r="K43" s="274"/>
      <c r="L43" s="274"/>
      <c r="M43" s="17"/>
      <c r="N43" s="269"/>
      <c r="O43" s="239"/>
      <c r="P43" s="239"/>
      <c r="Q43" s="239"/>
      <c r="R43" s="264"/>
      <c r="S43" s="34"/>
      <c r="T43" s="65">
        <f t="shared" si="44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>AL42+1</f>
        <v>5</v>
      </c>
      <c r="AM43" s="263"/>
      <c r="AN43" s="239"/>
      <c r="AO43" s="239"/>
      <c r="AP43" s="239"/>
      <c r="AQ43" s="269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45"/>
        <v>5</v>
      </c>
      <c r="BE43" s="263"/>
      <c r="BF43" s="239"/>
      <c r="BG43" s="239"/>
      <c r="BH43" s="239"/>
      <c r="BI43" s="239"/>
      <c r="BJ43" s="17"/>
      <c r="BK43" s="274"/>
      <c r="BL43" s="317"/>
      <c r="BM43" s="274"/>
      <c r="BN43" s="274"/>
      <c r="BO43" s="17"/>
      <c r="BP43" s="239"/>
      <c r="BQ43" s="239"/>
      <c r="BR43" s="239"/>
      <c r="BS43" s="239"/>
      <c r="BT43" s="282"/>
      <c r="BU43" s="34"/>
      <c r="BV43" s="440">
        <f t="shared" si="46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47"/>
        <v>5</v>
      </c>
      <c r="CO43" s="263"/>
      <c r="CP43" s="339"/>
      <c r="CQ43" s="239"/>
      <c r="CR43" s="239"/>
      <c r="CS43" s="239"/>
      <c r="CT43" s="17"/>
      <c r="CU43" s="17"/>
      <c r="CV43" s="298" t="s">
        <v>717</v>
      </c>
      <c r="CW43" s="17"/>
      <c r="CX43" s="17"/>
      <c r="CY43" s="17"/>
      <c r="CZ43" s="239"/>
      <c r="DA43" s="239"/>
      <c r="DB43" s="239"/>
      <c r="DC43" s="339"/>
      <c r="DD43" s="264"/>
    </row>
    <row r="44" spans="2:109">
      <c r="B44" s="65">
        <f t="shared" si="43"/>
        <v>6</v>
      </c>
      <c r="C44" s="263"/>
      <c r="D44" s="239"/>
      <c r="E44" s="239"/>
      <c r="F44" s="239"/>
      <c r="G44" s="285"/>
      <c r="H44" s="17"/>
      <c r="I44" s="274"/>
      <c r="J44" s="317"/>
      <c r="K44" s="274"/>
      <c r="L44" s="274"/>
      <c r="M44" s="17"/>
      <c r="N44" s="290"/>
      <c r="O44" s="239"/>
      <c r="P44" s="239"/>
      <c r="Q44" s="239"/>
      <c r="R44" s="264"/>
      <c r="S44" s="34"/>
      <c r="T44" s="65">
        <f t="shared" si="44"/>
        <v>6</v>
      </c>
      <c r="U44" s="263"/>
      <c r="V44" s="239"/>
      <c r="W44" s="239"/>
      <c r="X44" s="239"/>
      <c r="Y44" s="285"/>
      <c r="Z44" s="17"/>
      <c r="AA44" s="17"/>
      <c r="AB44" s="26"/>
      <c r="AC44" s="274"/>
      <c r="AD44" s="274"/>
      <c r="AE44" s="274"/>
      <c r="AF44" s="352"/>
      <c r="AG44" s="239"/>
      <c r="AH44" s="239"/>
      <c r="AI44" s="239"/>
      <c r="AJ44" s="264"/>
      <c r="AK44" s="34"/>
      <c r="AL44" s="65">
        <f>AL43+1</f>
        <v>6</v>
      </c>
      <c r="AM44" s="263"/>
      <c r="AN44" s="239"/>
      <c r="AO44" s="239"/>
      <c r="AP44" s="239"/>
      <c r="AQ44" s="290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45"/>
        <v>6</v>
      </c>
      <c r="BE44" s="263"/>
      <c r="BF44" s="239"/>
      <c r="BG44" s="239"/>
      <c r="BH44" s="239"/>
      <c r="BI44" s="239"/>
      <c r="BJ44" s="17"/>
      <c r="BK44" s="274"/>
      <c r="BL44" s="317"/>
      <c r="BM44" s="274"/>
      <c r="BN44" s="274"/>
      <c r="BO44" s="17"/>
      <c r="BP44" s="239"/>
      <c r="BQ44" s="239"/>
      <c r="BR44" s="239"/>
      <c r="BS44" s="239"/>
      <c r="BT44" s="282"/>
      <c r="BU44" s="34"/>
      <c r="BV44" s="440">
        <f t="shared" si="46"/>
        <v>6</v>
      </c>
      <c r="BW44" s="263"/>
      <c r="BX44" s="239"/>
      <c r="BY44" s="239"/>
      <c r="BZ44" s="239"/>
      <c r="CA44" s="239"/>
      <c r="CB44" s="17"/>
      <c r="CC44" s="17"/>
      <c r="CD44" s="258"/>
      <c r="CE44" s="274"/>
      <c r="CF44" s="274"/>
      <c r="CG44" s="274"/>
      <c r="CH44" s="352"/>
      <c r="CI44" s="239"/>
      <c r="CJ44" s="239"/>
      <c r="CK44" s="239"/>
      <c r="CL44" s="282"/>
      <c r="CM44" s="34"/>
      <c r="CN44" s="440">
        <f t="shared" si="47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17"/>
      <c r="DB44" s="17"/>
      <c r="DC44" s="340"/>
      <c r="DD44" s="26"/>
    </row>
    <row r="45" spans="2:109">
      <c r="B45" s="65">
        <f t="shared" si="43"/>
        <v>7</v>
      </c>
      <c r="C45" s="32"/>
      <c r="D45" s="22"/>
      <c r="E45" s="22"/>
      <c r="F45" s="22"/>
      <c r="G45" s="162"/>
      <c r="H45" s="22"/>
      <c r="I45" s="475"/>
      <c r="J45" s="476"/>
      <c r="K45" s="274"/>
      <c r="L45" s="274"/>
      <c r="M45" s="17"/>
      <c r="N45" s="157"/>
      <c r="O45" s="17"/>
      <c r="P45" s="17"/>
      <c r="Q45" s="17"/>
      <c r="R45" s="26"/>
      <c r="S45" s="34"/>
      <c r="T45" s="65">
        <f t="shared" si="44"/>
        <v>7</v>
      </c>
      <c r="U45" s="32"/>
      <c r="V45" s="22"/>
      <c r="W45" s="22"/>
      <c r="X45" s="22"/>
      <c r="Y45" s="162"/>
      <c r="Z45" s="22"/>
      <c r="AA45" s="22"/>
      <c r="AB45" s="33"/>
      <c r="AC45" s="274"/>
      <c r="AD45" s="274"/>
      <c r="AE45" s="274"/>
      <c r="AF45" s="274"/>
      <c r="AG45" s="17"/>
      <c r="AH45" s="17"/>
      <c r="AI45" s="17"/>
      <c r="AJ45" s="26"/>
      <c r="AK45" s="34"/>
      <c r="AL45" s="65">
        <f>AL44+1</f>
        <v>7</v>
      </c>
      <c r="AM45" s="32"/>
      <c r="AN45" s="22"/>
      <c r="AO45" s="22"/>
      <c r="AP45" s="22"/>
      <c r="AQ45" s="285"/>
      <c r="AR45" s="22"/>
      <c r="AS45" s="22"/>
      <c r="AT45" s="33"/>
      <c r="AU45" s="17"/>
      <c r="AV45" s="17"/>
      <c r="AW45" s="17"/>
      <c r="AX45" s="285"/>
      <c r="AY45" s="17"/>
      <c r="AZ45" s="17"/>
      <c r="BA45" s="17"/>
      <c r="BB45" s="26"/>
      <c r="BC45" s="34"/>
      <c r="BD45" s="440">
        <f t="shared" si="45"/>
        <v>7</v>
      </c>
      <c r="BE45" s="32"/>
      <c r="BF45" s="22"/>
      <c r="BG45" s="22"/>
      <c r="BH45" s="22"/>
      <c r="BI45" s="22"/>
      <c r="BJ45" s="22"/>
      <c r="BK45" s="475"/>
      <c r="BL45" s="476"/>
      <c r="BM45" s="274"/>
      <c r="BN45" s="274"/>
      <c r="BO45" s="8"/>
      <c r="BP45" s="214"/>
      <c r="BQ45" s="157"/>
      <c r="BR45" s="157"/>
      <c r="BS45" s="157"/>
      <c r="BT45" s="158"/>
      <c r="BU45" s="34"/>
      <c r="BV45" s="440">
        <f t="shared" si="46"/>
        <v>7</v>
      </c>
      <c r="BW45" s="32"/>
      <c r="BX45" s="22"/>
      <c r="BY45" s="22"/>
      <c r="BZ45" s="22"/>
      <c r="CA45" s="22"/>
      <c r="CB45" s="22"/>
      <c r="CC45" s="22"/>
      <c r="CD45" s="163"/>
      <c r="CE45" s="274"/>
      <c r="CF45" s="274"/>
      <c r="CG45" s="274"/>
      <c r="CH45" s="274"/>
      <c r="CI45" s="157"/>
      <c r="CJ45" s="157"/>
      <c r="CK45" s="157"/>
      <c r="CL45" s="158"/>
      <c r="CM45" s="34"/>
      <c r="CN45" s="440">
        <f t="shared" si="47"/>
        <v>7</v>
      </c>
      <c r="CO45" s="32"/>
      <c r="CP45" s="496"/>
      <c r="CQ45" s="22"/>
      <c r="CR45" s="22"/>
      <c r="CS45" s="22"/>
      <c r="CT45" s="22"/>
      <c r="CU45" s="22"/>
      <c r="CV45" s="258"/>
      <c r="CW45" s="214" t="s">
        <v>425</v>
      </c>
      <c r="CX45" s="8"/>
      <c r="CY45" s="214"/>
      <c r="CZ45" s="152"/>
      <c r="DA45" s="157"/>
      <c r="DB45" s="157"/>
      <c r="DC45" s="340"/>
      <c r="DD45" s="26"/>
    </row>
    <row r="46" spans="2:109">
      <c r="B46" s="65">
        <f t="shared" si="43"/>
        <v>8</v>
      </c>
      <c r="C46" s="263"/>
      <c r="D46" s="239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34"/>
      <c r="T46" s="65">
        <f t="shared" si="44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>AL45+1</f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5"/>
      <c r="AY46" s="261"/>
      <c r="AZ46" s="261"/>
      <c r="BA46" s="261"/>
      <c r="BB46" s="262"/>
      <c r="BC46" s="34"/>
      <c r="BD46" s="440">
        <f t="shared" si="45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46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47"/>
        <v>8</v>
      </c>
      <c r="CO46" s="263"/>
      <c r="CP46" s="339"/>
      <c r="CQ46" s="285"/>
      <c r="CR46" s="285"/>
      <c r="CS46" s="152"/>
      <c r="CT46" s="214" t="s">
        <v>424</v>
      </c>
      <c r="CU46" s="8"/>
      <c r="CV46" s="214"/>
      <c r="CW46" s="327" t="s">
        <v>388</v>
      </c>
      <c r="CX46" s="20"/>
      <c r="CY46" s="20"/>
      <c r="CZ46" s="261"/>
      <c r="DA46" s="261"/>
      <c r="DB46" s="261"/>
      <c r="DC46" s="366"/>
      <c r="DD46" s="262"/>
    </row>
    <row r="47" spans="2:109">
      <c r="B47" s="65">
        <f t="shared" si="43"/>
        <v>9</v>
      </c>
      <c r="C47" s="263"/>
      <c r="D47" s="239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34"/>
      <c r="T47" s="65">
        <f t="shared" si="44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>AL46+1</f>
        <v>9</v>
      </c>
      <c r="AM47" s="263"/>
      <c r="AN47" s="239"/>
      <c r="AO47" s="17"/>
      <c r="AP47" s="17"/>
      <c r="AQ47" s="290">
        <v>14</v>
      </c>
      <c r="AR47" s="17"/>
      <c r="AS47" s="17"/>
      <c r="AT47" s="17"/>
      <c r="AU47" s="16"/>
      <c r="AV47" s="17"/>
      <c r="AW47" s="17"/>
      <c r="AX47" s="290">
        <v>11</v>
      </c>
      <c r="AY47" s="17"/>
      <c r="AZ47" s="17"/>
      <c r="BA47" s="239"/>
      <c r="BB47" s="264"/>
      <c r="BC47" s="34"/>
      <c r="BD47" s="440">
        <f t="shared" si="45"/>
        <v>9</v>
      </c>
      <c r="BE47" s="277"/>
      <c r="BF47" s="239"/>
      <c r="BG47" s="17"/>
      <c r="BH47" s="17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46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47"/>
        <v>9</v>
      </c>
      <c r="CO47" s="16"/>
      <c r="CP47" s="340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</row>
    <row r="48" spans="2:109">
      <c r="B48" s="65">
        <f t="shared" si="43"/>
        <v>10</v>
      </c>
      <c r="C48" s="263"/>
      <c r="D48" s="239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34"/>
      <c r="T48" s="65">
        <f t="shared" si="44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K48" s="34"/>
      <c r="AL48" s="65">
        <f>AL47+1</f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69"/>
      <c r="AY48" s="239"/>
      <c r="AZ48" s="239"/>
      <c r="BA48" s="239"/>
      <c r="BB48" s="264"/>
      <c r="BC48" s="34"/>
      <c r="BD48" s="440">
        <f t="shared" si="45"/>
        <v>10</v>
      </c>
      <c r="BE48" s="277"/>
      <c r="BF48" s="239"/>
      <c r="BG48" s="239"/>
      <c r="BH48" s="239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46"/>
        <v>10</v>
      </c>
      <c r="BW48" s="277"/>
      <c r="BX48" s="239"/>
      <c r="BY48" s="239"/>
      <c r="BZ48" s="239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239"/>
      <c r="CL48" s="264"/>
      <c r="CM48" s="34"/>
      <c r="CN48" s="440">
        <f t="shared" si="47"/>
        <v>10</v>
      </c>
      <c r="CO48" s="16"/>
      <c r="CP48" s="339"/>
      <c r="CQ48" s="17"/>
      <c r="CR48" s="17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</row>
    <row r="49" spans="2:108">
      <c r="B49" s="65">
        <f t="shared" si="43"/>
        <v>11</v>
      </c>
      <c r="C49" s="277"/>
      <c r="D49" s="285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85"/>
      <c r="R49" s="282"/>
      <c r="S49" s="34"/>
      <c r="T49" s="65">
        <f t="shared" si="44"/>
        <v>11</v>
      </c>
      <c r="U49" s="277"/>
      <c r="V49" s="285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85"/>
      <c r="AJ49" s="282"/>
      <c r="AK49" s="34"/>
      <c r="AL49" s="65">
        <f>AL48+1</f>
        <v>11</v>
      </c>
      <c r="AM49" s="277"/>
      <c r="AN49" s="285"/>
      <c r="AO49" s="285"/>
      <c r="AP49" s="285"/>
      <c r="AQ49" s="290">
        <v>13</v>
      </c>
      <c r="AR49" s="8"/>
      <c r="AS49" s="214"/>
      <c r="AT49" s="157"/>
      <c r="AU49" s="285"/>
      <c r="AV49" s="290">
        <v>12</v>
      </c>
      <c r="AW49" s="8"/>
      <c r="AX49" s="290"/>
      <c r="AY49" s="285"/>
      <c r="AZ49" s="285"/>
      <c r="BA49" s="285"/>
      <c r="BB49" s="282"/>
      <c r="BC49" s="34"/>
      <c r="BD49" s="440">
        <f t="shared" si="45"/>
        <v>11</v>
      </c>
      <c r="BE49" s="277"/>
      <c r="BF49" s="239"/>
      <c r="BG49" s="239"/>
      <c r="BH49" s="239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46"/>
        <v>11</v>
      </c>
      <c r="BW49" s="277"/>
      <c r="BX49" s="239"/>
      <c r="BY49" s="239"/>
      <c r="BZ49" s="239"/>
      <c r="CA49" s="239"/>
      <c r="CB49" s="239"/>
      <c r="CC49" s="239"/>
      <c r="CD49" s="239"/>
      <c r="CE49" s="257"/>
      <c r="CF49" s="239"/>
      <c r="CG49" s="239"/>
      <c r="CH49" s="239"/>
      <c r="CI49" s="239"/>
      <c r="CJ49" s="239"/>
      <c r="CK49" s="239"/>
      <c r="CL49" s="264"/>
      <c r="CM49" s="34"/>
      <c r="CN49" s="440">
        <f t="shared" si="47"/>
        <v>11</v>
      </c>
      <c r="CO49" s="263"/>
      <c r="CP49" s="339"/>
      <c r="CQ49" s="239"/>
      <c r="CR49" s="239"/>
      <c r="CS49" s="239"/>
      <c r="CT49" s="239"/>
      <c r="CU49" s="239"/>
      <c r="CV49" s="239"/>
      <c r="CW49" s="152"/>
      <c r="CX49" s="239"/>
      <c r="CY49" s="239"/>
      <c r="CZ49" s="239"/>
      <c r="DA49" s="239"/>
      <c r="DB49" s="239"/>
      <c r="DC49" s="339"/>
      <c r="DD49" s="264"/>
    </row>
    <row r="50" spans="2:108">
      <c r="B50" s="65">
        <f t="shared" si="43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34"/>
      <c r="T50" s="65">
        <f t="shared" si="44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K50" s="34"/>
      <c r="AL50" s="65">
        <f>AL49+1</f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45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46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47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339"/>
      <c r="DD50" s="264"/>
    </row>
    <row r="51" spans="2:108">
      <c r="B51" s="65">
        <f t="shared" si="43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34"/>
      <c r="T51" s="65">
        <f t="shared" si="44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K51" s="34"/>
      <c r="AL51" s="65">
        <f>AL50+1</f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45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46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47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339"/>
      <c r="DD51" s="264"/>
    </row>
    <row r="52" spans="2:108">
      <c r="B52" s="65">
        <f t="shared" si="43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34"/>
      <c r="T52" s="65">
        <f t="shared" si="44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>AL51+1</f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45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46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47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40"/>
      <c r="DA52" s="339"/>
      <c r="DB52" s="339"/>
      <c r="DC52" s="340"/>
      <c r="DD52" s="26"/>
    </row>
    <row r="53" spans="2:108">
      <c r="B53" s="65">
        <f t="shared" si="43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4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>AL52+1</f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45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46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47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>
      <c r="B55" s="237"/>
      <c r="C55" s="65">
        <v>0</v>
      </c>
      <c r="D55" s="65">
        <f t="shared" ref="D55:R55" si="48">C55+1</f>
        <v>1</v>
      </c>
      <c r="E55" s="65">
        <f t="shared" si="48"/>
        <v>2</v>
      </c>
      <c r="F55" s="65">
        <f t="shared" si="48"/>
        <v>3</v>
      </c>
      <c r="G55" s="65">
        <f t="shared" si="48"/>
        <v>4</v>
      </c>
      <c r="H55" s="65">
        <f t="shared" si="48"/>
        <v>5</v>
      </c>
      <c r="I55" s="65">
        <f t="shared" si="48"/>
        <v>6</v>
      </c>
      <c r="J55" s="65">
        <f t="shared" si="48"/>
        <v>7</v>
      </c>
      <c r="K55" s="65">
        <f t="shared" si="48"/>
        <v>8</v>
      </c>
      <c r="L55" s="65">
        <f t="shared" si="48"/>
        <v>9</v>
      </c>
      <c r="M55" s="65">
        <f t="shared" si="48"/>
        <v>10</v>
      </c>
      <c r="N55" s="65">
        <f t="shared" si="48"/>
        <v>11</v>
      </c>
      <c r="O55" s="65">
        <f t="shared" si="48"/>
        <v>12</v>
      </c>
      <c r="P55" s="65">
        <f t="shared" si="48"/>
        <v>13</v>
      </c>
      <c r="Q55" s="65">
        <f t="shared" si="48"/>
        <v>14</v>
      </c>
      <c r="R55" s="65">
        <f t="shared" si="48"/>
        <v>15</v>
      </c>
      <c r="T55" s="237"/>
      <c r="U55" s="65">
        <v>0</v>
      </c>
      <c r="V55" s="65">
        <f t="shared" ref="V55:AJ55" si="49">U55+1</f>
        <v>1</v>
      </c>
      <c r="W55" s="65">
        <f t="shared" si="49"/>
        <v>2</v>
      </c>
      <c r="X55" s="65">
        <f t="shared" si="49"/>
        <v>3</v>
      </c>
      <c r="Y55" s="65">
        <f t="shared" si="49"/>
        <v>4</v>
      </c>
      <c r="Z55" s="65">
        <f t="shared" si="49"/>
        <v>5</v>
      </c>
      <c r="AA55" s="65">
        <f t="shared" si="49"/>
        <v>6</v>
      </c>
      <c r="AB55" s="65">
        <f t="shared" si="49"/>
        <v>7</v>
      </c>
      <c r="AC55" s="65">
        <f t="shared" si="49"/>
        <v>8</v>
      </c>
      <c r="AD55" s="65">
        <f t="shared" si="49"/>
        <v>9</v>
      </c>
      <c r="AE55" s="65">
        <f t="shared" si="49"/>
        <v>10</v>
      </c>
      <c r="AF55" s="65">
        <f t="shared" si="49"/>
        <v>11</v>
      </c>
      <c r="AG55" s="65">
        <f t="shared" si="49"/>
        <v>12</v>
      </c>
      <c r="AH55" s="65">
        <f t="shared" si="49"/>
        <v>13</v>
      </c>
      <c r="AI55" s="65">
        <f t="shared" si="49"/>
        <v>14</v>
      </c>
      <c r="AJ55" s="65">
        <f t="shared" si="49"/>
        <v>15</v>
      </c>
      <c r="AL55" s="237"/>
      <c r="AM55" s="65">
        <v>0</v>
      </c>
      <c r="AN55" s="65">
        <f>AM55+1</f>
        <v>1</v>
      </c>
      <c r="AO55" s="65">
        <f>AN55+1</f>
        <v>2</v>
      </c>
      <c r="AP55" s="65">
        <f>AO55+1</f>
        <v>3</v>
      </c>
      <c r="AQ55" s="65">
        <f>AP55+1</f>
        <v>4</v>
      </c>
      <c r="AR55" s="65">
        <f>AQ55+1</f>
        <v>5</v>
      </c>
      <c r="AS55" s="65">
        <f>AR55+1</f>
        <v>6</v>
      </c>
      <c r="AT55" s="65">
        <f>AS55+1</f>
        <v>7</v>
      </c>
      <c r="AU55" s="65">
        <f>AT55+1</f>
        <v>8</v>
      </c>
      <c r="AV55" s="65">
        <f>AU55+1</f>
        <v>9</v>
      </c>
      <c r="AW55" s="65">
        <f>AV55+1</f>
        <v>10</v>
      </c>
      <c r="AX55" s="65">
        <f>AW55+1</f>
        <v>11</v>
      </c>
      <c r="AY55" s="65">
        <f>AX55+1</f>
        <v>12</v>
      </c>
      <c r="AZ55" s="65">
        <f>AY55+1</f>
        <v>13</v>
      </c>
      <c r="BA55" s="65">
        <f>AZ55+1</f>
        <v>14</v>
      </c>
      <c r="BB55" s="65">
        <f>BA55+1</f>
        <v>15</v>
      </c>
      <c r="BD55" s="481"/>
      <c r="BE55" s="440">
        <v>0</v>
      </c>
      <c r="BF55" s="440">
        <f t="shared" ref="BF55:BT55" si="50">BE55+1</f>
        <v>1</v>
      </c>
      <c r="BG55" s="440">
        <f t="shared" si="50"/>
        <v>2</v>
      </c>
      <c r="BH55" s="440">
        <f t="shared" si="50"/>
        <v>3</v>
      </c>
      <c r="BI55" s="440">
        <f t="shared" si="50"/>
        <v>4</v>
      </c>
      <c r="BJ55" s="440">
        <f t="shared" si="50"/>
        <v>5</v>
      </c>
      <c r="BK55" s="440">
        <f t="shared" si="50"/>
        <v>6</v>
      </c>
      <c r="BL55" s="440">
        <f t="shared" si="50"/>
        <v>7</v>
      </c>
      <c r="BM55" s="440">
        <f t="shared" si="50"/>
        <v>8</v>
      </c>
      <c r="BN55" s="440">
        <f t="shared" si="50"/>
        <v>9</v>
      </c>
      <c r="BO55" s="440">
        <f t="shared" si="50"/>
        <v>10</v>
      </c>
      <c r="BP55" s="440">
        <f t="shared" si="50"/>
        <v>11</v>
      </c>
      <c r="BQ55" s="440">
        <f t="shared" si="50"/>
        <v>12</v>
      </c>
      <c r="BR55" s="440">
        <f t="shared" si="50"/>
        <v>13</v>
      </c>
      <c r="BS55" s="440">
        <f t="shared" si="50"/>
        <v>14</v>
      </c>
      <c r="BT55" s="440">
        <f t="shared" si="50"/>
        <v>15</v>
      </c>
      <c r="BU55" s="34"/>
      <c r="BV55" s="481"/>
      <c r="BW55" s="440">
        <v>0</v>
      </c>
      <c r="BX55" s="440">
        <f t="shared" ref="BX55:CL55" si="51">BW55+1</f>
        <v>1</v>
      </c>
      <c r="BY55" s="440">
        <f t="shared" si="51"/>
        <v>2</v>
      </c>
      <c r="BZ55" s="440">
        <f t="shared" si="51"/>
        <v>3</v>
      </c>
      <c r="CA55" s="440">
        <f t="shared" si="51"/>
        <v>4</v>
      </c>
      <c r="CB55" s="440">
        <f t="shared" si="51"/>
        <v>5</v>
      </c>
      <c r="CC55" s="440">
        <f t="shared" si="51"/>
        <v>6</v>
      </c>
      <c r="CD55" s="440">
        <f t="shared" si="51"/>
        <v>7</v>
      </c>
      <c r="CE55" s="440">
        <f t="shared" si="51"/>
        <v>8</v>
      </c>
      <c r="CF55" s="440">
        <f t="shared" si="51"/>
        <v>9</v>
      </c>
      <c r="CG55" s="440">
        <f t="shared" si="51"/>
        <v>10</v>
      </c>
      <c r="CH55" s="440">
        <f t="shared" si="51"/>
        <v>11</v>
      </c>
      <c r="CI55" s="440">
        <f t="shared" si="51"/>
        <v>12</v>
      </c>
      <c r="CJ55" s="440">
        <f t="shared" si="51"/>
        <v>13</v>
      </c>
      <c r="CK55" s="440">
        <f t="shared" si="51"/>
        <v>14</v>
      </c>
      <c r="CL55" s="440">
        <f t="shared" si="51"/>
        <v>15</v>
      </c>
    </row>
    <row r="56" spans="2:108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8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8">
      <c r="B58" s="65">
        <f t="shared" ref="B58:B71" si="52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53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>AL57+1</f>
        <v>2</v>
      </c>
      <c r="AM58" s="263"/>
      <c r="AN58" s="239"/>
      <c r="AO58" s="239"/>
      <c r="AP58" s="239"/>
      <c r="AQ58" s="285"/>
      <c r="AR58" s="239"/>
      <c r="AS58" s="239"/>
      <c r="AT58" s="264"/>
      <c r="AU58" s="239"/>
      <c r="AV58" s="239"/>
      <c r="AW58" s="239"/>
      <c r="AX58" s="285"/>
      <c r="AY58" s="239"/>
      <c r="AZ58" s="239"/>
      <c r="BA58" s="239"/>
      <c r="BB58" s="264"/>
      <c r="BC58" s="34"/>
      <c r="BD58" s="440">
        <f t="shared" ref="BD58:BD71" si="54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55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8">
      <c r="B59" s="65">
        <f t="shared" si="52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53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>AL58+1</f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85"/>
      <c r="AY59" s="239"/>
      <c r="AZ59" s="239"/>
      <c r="BA59" s="239"/>
      <c r="BB59" s="264"/>
      <c r="BC59" s="34"/>
      <c r="BD59" s="440">
        <f t="shared" si="54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55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8">
      <c r="B60" s="65">
        <f t="shared" si="52"/>
        <v>4</v>
      </c>
      <c r="C60" s="277"/>
      <c r="D60" s="285"/>
      <c r="E60" s="290"/>
      <c r="F60" s="269"/>
      <c r="G60" s="290"/>
      <c r="H60" s="8"/>
      <c r="I60" s="214"/>
      <c r="J60" s="158"/>
      <c r="K60" s="157"/>
      <c r="L60" s="157"/>
      <c r="M60" s="157"/>
      <c r="N60" s="290"/>
      <c r="O60" s="285"/>
      <c r="P60" s="285"/>
      <c r="Q60" s="285"/>
      <c r="R60" s="282"/>
      <c r="S60" s="34"/>
      <c r="T60" s="65">
        <f t="shared" si="53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>AL59+1</f>
        <v>4</v>
      </c>
      <c r="AM60" s="277"/>
      <c r="AN60" s="285"/>
      <c r="AO60" s="285"/>
      <c r="AP60" s="285"/>
      <c r="AQ60" s="285"/>
      <c r="AR60" s="157"/>
      <c r="AS60" s="157"/>
      <c r="AT60" s="290">
        <v>15</v>
      </c>
      <c r="AU60" s="269"/>
      <c r="AV60" s="290"/>
      <c r="AW60" s="157"/>
      <c r="AX60" s="285"/>
      <c r="AY60" s="285"/>
      <c r="AZ60" s="285"/>
      <c r="BA60" s="285"/>
      <c r="BB60" s="282"/>
      <c r="BC60" s="34"/>
      <c r="BD60" s="440">
        <f t="shared" si="54"/>
        <v>4</v>
      </c>
      <c r="BE60" s="263"/>
      <c r="BF60" s="239"/>
      <c r="BG60" s="239"/>
      <c r="BH60" s="239"/>
      <c r="BI60" s="239"/>
      <c r="BJ60" s="17"/>
      <c r="BK60" s="17"/>
      <c r="BL60" s="298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55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8">
      <c r="B61" s="65">
        <f t="shared" si="52"/>
        <v>5</v>
      </c>
      <c r="C61" s="263"/>
      <c r="D61" s="239"/>
      <c r="E61" s="239"/>
      <c r="F61" s="239"/>
      <c r="G61" s="285"/>
      <c r="H61" s="17"/>
      <c r="I61" s="17"/>
      <c r="J61" s="264"/>
      <c r="K61" s="17"/>
      <c r="L61" s="17"/>
      <c r="M61" s="17"/>
      <c r="N61" s="269"/>
      <c r="O61" s="239"/>
      <c r="P61" s="239"/>
      <c r="Q61" s="239"/>
      <c r="R61" s="264"/>
      <c r="S61" s="34"/>
      <c r="T61" s="65">
        <f t="shared" si="53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>AL60+1</f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85"/>
      <c r="AY61" s="239"/>
      <c r="AZ61" s="239"/>
      <c r="BA61" s="239"/>
      <c r="BB61" s="264"/>
      <c r="BC61" s="34"/>
      <c r="BD61" s="440">
        <f t="shared" si="54"/>
        <v>5</v>
      </c>
      <c r="BE61" s="263"/>
      <c r="BF61" s="239"/>
      <c r="BG61" s="239"/>
      <c r="BH61" s="239"/>
      <c r="BI61" s="239"/>
      <c r="BJ61" s="17"/>
      <c r="BK61" s="17"/>
      <c r="BL61" s="24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55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8">
      <c r="B62" s="65">
        <f t="shared" si="52"/>
        <v>6</v>
      </c>
      <c r="C62" s="263"/>
      <c r="D62" s="239"/>
      <c r="E62" s="239"/>
      <c r="F62" s="239"/>
      <c r="G62" s="285"/>
      <c r="H62" s="17"/>
      <c r="I62" s="17"/>
      <c r="J62" s="26"/>
      <c r="K62" s="17"/>
      <c r="L62" s="17"/>
      <c r="M62" s="17"/>
      <c r="N62" s="290"/>
      <c r="O62" s="239"/>
      <c r="P62" s="239"/>
      <c r="Q62" s="239"/>
      <c r="R62" s="264"/>
      <c r="S62" s="34"/>
      <c r="T62" s="65">
        <f t="shared" si="53"/>
        <v>6</v>
      </c>
      <c r="U62" s="263"/>
      <c r="V62" s="239"/>
      <c r="W62" s="239"/>
      <c r="X62" s="239"/>
      <c r="Y62" s="352"/>
      <c r="Z62" s="274"/>
      <c r="AA62" s="274"/>
      <c r="AB62" s="317"/>
      <c r="AC62" s="17"/>
      <c r="AD62" s="17"/>
      <c r="AE62" s="17"/>
      <c r="AF62" s="290"/>
      <c r="AG62" s="239"/>
      <c r="AH62" s="239"/>
      <c r="AI62" s="239"/>
      <c r="AJ62" s="264"/>
      <c r="AK62" s="34"/>
      <c r="AL62" s="65">
        <f>AL61+1</f>
        <v>6</v>
      </c>
      <c r="AM62" s="263"/>
      <c r="AN62" s="239"/>
      <c r="AO62" s="239"/>
      <c r="AP62" s="239"/>
      <c r="AQ62" s="290">
        <v>18</v>
      </c>
      <c r="AR62" s="17"/>
      <c r="AS62" s="17"/>
      <c r="AT62" s="26"/>
      <c r="AU62" s="17"/>
      <c r="AV62" s="17"/>
      <c r="AW62" s="17"/>
      <c r="AX62" s="285"/>
      <c r="AY62" s="239"/>
      <c r="AZ62" s="239"/>
      <c r="BA62" s="239"/>
      <c r="BB62" s="264"/>
      <c r="BC62" s="34"/>
      <c r="BD62" s="440">
        <f t="shared" si="54"/>
        <v>6</v>
      </c>
      <c r="BE62" s="263"/>
      <c r="BF62" s="239"/>
      <c r="BG62" s="239"/>
      <c r="BH62" s="239"/>
      <c r="BI62" s="239"/>
      <c r="BJ62" s="17"/>
      <c r="BK62" s="17"/>
      <c r="BL62" s="258"/>
      <c r="BM62" s="17"/>
      <c r="BN62" s="17"/>
      <c r="BO62" s="17"/>
      <c r="BP62" s="239"/>
      <c r="BQ62" s="239"/>
      <c r="BR62" s="239"/>
      <c r="BS62" s="239"/>
      <c r="BT62" s="282"/>
      <c r="BU62" s="34"/>
      <c r="BV62" s="440">
        <f t="shared" si="55"/>
        <v>6</v>
      </c>
      <c r="BW62" s="263"/>
      <c r="BX62" s="239"/>
      <c r="BY62" s="239"/>
      <c r="BZ62" s="239"/>
      <c r="CA62" s="352"/>
      <c r="CB62" s="274"/>
      <c r="CC62" s="274"/>
      <c r="CD62" s="317"/>
      <c r="CE62" s="17"/>
      <c r="CF62" s="17"/>
      <c r="CG62" s="17"/>
      <c r="CH62" s="239"/>
      <c r="CI62" s="239"/>
      <c r="CJ62" s="239"/>
      <c r="CK62" s="239"/>
      <c r="CL62" s="282"/>
      <c r="CM62" s="34"/>
    </row>
    <row r="63" spans="2:108">
      <c r="B63" s="65">
        <f t="shared" si="52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3"/>
        <v>7</v>
      </c>
      <c r="U63" s="32"/>
      <c r="V63" s="22"/>
      <c r="W63" s="22"/>
      <c r="X63" s="22"/>
      <c r="Y63" s="475"/>
      <c r="Z63" s="475"/>
      <c r="AA63" s="475"/>
      <c r="AB63" s="476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>AL62+1</f>
        <v>7</v>
      </c>
      <c r="AM63" s="32"/>
      <c r="AN63" s="22"/>
      <c r="AO63" s="22"/>
      <c r="AP63" s="22"/>
      <c r="AQ63" s="269"/>
      <c r="AR63" s="22"/>
      <c r="AS63" s="22"/>
      <c r="AT63" s="33"/>
      <c r="AU63" s="17"/>
      <c r="AV63" s="17"/>
      <c r="AW63" s="17"/>
      <c r="AX63" s="290">
        <v>16</v>
      </c>
      <c r="AY63" s="17"/>
      <c r="AZ63" s="17"/>
      <c r="BA63" s="17"/>
      <c r="BB63" s="26"/>
      <c r="BC63" s="34"/>
      <c r="BD63" s="440">
        <f t="shared" si="54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4"/>
      <c r="BO63" s="8"/>
      <c r="BP63" s="214"/>
      <c r="BQ63" s="157"/>
      <c r="BR63" s="157"/>
      <c r="BS63" s="157"/>
      <c r="BT63" s="158"/>
      <c r="BU63" s="34"/>
      <c r="BV63" s="440">
        <f t="shared" si="55"/>
        <v>7</v>
      </c>
      <c r="BW63" s="32"/>
      <c r="BX63" s="22"/>
      <c r="BY63" s="22"/>
      <c r="BZ63" s="22"/>
      <c r="CA63" s="475"/>
      <c r="CB63" s="475"/>
      <c r="CC63" s="475"/>
      <c r="CD63" s="476"/>
      <c r="CE63" s="157"/>
      <c r="CF63" s="214"/>
      <c r="CG63" s="8"/>
      <c r="CH63" s="214"/>
      <c r="CI63" s="157"/>
      <c r="CJ63" s="157"/>
      <c r="CK63" s="157"/>
      <c r="CL63" s="158"/>
      <c r="CM63" s="34"/>
    </row>
    <row r="64" spans="2:108">
      <c r="B64" s="65">
        <f t="shared" si="52"/>
        <v>8</v>
      </c>
      <c r="C64" s="263"/>
      <c r="D64" s="239"/>
      <c r="E64" s="239"/>
      <c r="F64" s="239"/>
      <c r="G64" s="285"/>
      <c r="H64" s="17"/>
      <c r="I64" s="274"/>
      <c r="J64" s="274"/>
      <c r="K64" s="477"/>
      <c r="L64" s="479"/>
      <c r="M64" s="20"/>
      <c r="N64" s="283"/>
      <c r="O64" s="261"/>
      <c r="P64" s="261"/>
      <c r="Q64" s="261"/>
      <c r="R64" s="262"/>
      <c r="S64" s="34"/>
      <c r="T64" s="65">
        <f t="shared" si="53"/>
        <v>8</v>
      </c>
      <c r="U64" s="263"/>
      <c r="V64" s="239"/>
      <c r="W64" s="239"/>
      <c r="X64" s="239"/>
      <c r="Y64" s="352"/>
      <c r="Z64" s="274"/>
      <c r="AA64" s="274"/>
      <c r="AB64" s="274"/>
      <c r="AC64" s="25"/>
      <c r="AD64" s="20"/>
      <c r="AE64" s="20"/>
      <c r="AF64" s="283"/>
      <c r="AG64" s="261"/>
      <c r="AH64" s="261"/>
      <c r="AI64" s="261"/>
      <c r="AJ64" s="262"/>
      <c r="AK64" s="34"/>
      <c r="AL64" s="65">
        <f>AL63+1</f>
        <v>8</v>
      </c>
      <c r="AM64" s="263"/>
      <c r="AN64" s="239"/>
      <c r="AO64" s="239"/>
      <c r="AP64" s="239"/>
      <c r="AQ64" s="290"/>
      <c r="AR64" s="17"/>
      <c r="AS64" s="17"/>
      <c r="AT64" s="17"/>
      <c r="AU64" s="25"/>
      <c r="AV64" s="20"/>
      <c r="AW64" s="20"/>
      <c r="AX64" s="269"/>
      <c r="AY64" s="261"/>
      <c r="AZ64" s="261"/>
      <c r="BA64" s="261"/>
      <c r="BB64" s="262"/>
      <c r="BC64" s="34"/>
      <c r="BD64" s="440">
        <f t="shared" si="54"/>
        <v>8</v>
      </c>
      <c r="BE64" s="277"/>
      <c r="BF64" s="285"/>
      <c r="BG64" s="285"/>
      <c r="BH64" s="285"/>
      <c r="BI64" s="214"/>
      <c r="BJ64" s="8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55"/>
        <v>8</v>
      </c>
      <c r="BW64" s="277"/>
      <c r="BX64" s="285"/>
      <c r="BY64" s="285"/>
      <c r="BZ64" s="285"/>
      <c r="CA64" s="274"/>
      <c r="CB64" s="274"/>
      <c r="CC64" s="274"/>
      <c r="CD64" s="274"/>
      <c r="CE64" s="159"/>
      <c r="CF64" s="20"/>
      <c r="CG64" s="20"/>
      <c r="CH64" s="261"/>
      <c r="CI64" s="261"/>
      <c r="CJ64" s="261"/>
      <c r="CK64" s="261"/>
      <c r="CL64" s="262"/>
      <c r="CM64" s="34"/>
    </row>
    <row r="65" spans="2:91">
      <c r="B65" s="65">
        <f t="shared" si="52"/>
        <v>9</v>
      </c>
      <c r="C65" s="263"/>
      <c r="D65" s="239"/>
      <c r="E65" s="17"/>
      <c r="F65" s="17"/>
      <c r="G65" s="214"/>
      <c r="H65" s="17"/>
      <c r="I65" s="274"/>
      <c r="J65" s="274"/>
      <c r="K65" s="478"/>
      <c r="L65" s="274"/>
      <c r="M65" s="17"/>
      <c r="N65" s="157"/>
      <c r="O65" s="17"/>
      <c r="P65" s="17"/>
      <c r="Q65" s="239"/>
      <c r="R65" s="264"/>
      <c r="S65" s="34"/>
      <c r="T65" s="65">
        <f t="shared" si="53"/>
        <v>9</v>
      </c>
      <c r="U65" s="263"/>
      <c r="V65" s="239"/>
      <c r="W65" s="17"/>
      <c r="X65" s="17"/>
      <c r="Y65" s="274"/>
      <c r="Z65" s="274"/>
      <c r="AA65" s="274"/>
      <c r="AB65" s="274"/>
      <c r="AC65" s="16"/>
      <c r="AD65" s="17"/>
      <c r="AE65" s="17"/>
      <c r="AF65" s="157"/>
      <c r="AG65" s="17"/>
      <c r="AH65" s="17"/>
      <c r="AI65" s="239"/>
      <c r="AJ65" s="264"/>
      <c r="AK65" s="34"/>
      <c r="AL65" s="65">
        <f>AL64+1</f>
        <v>9</v>
      </c>
      <c r="AM65" s="263"/>
      <c r="AN65" s="239"/>
      <c r="AO65" s="17"/>
      <c r="AP65" s="17"/>
      <c r="AQ65" s="285"/>
      <c r="AR65" s="17"/>
      <c r="AS65" s="17"/>
      <c r="AT65" s="17"/>
      <c r="AU65" s="16"/>
      <c r="AV65" s="17"/>
      <c r="AW65" s="17"/>
      <c r="AX65" s="290"/>
      <c r="AY65" s="17"/>
      <c r="AZ65" s="17"/>
      <c r="BA65" s="239"/>
      <c r="BB65" s="264"/>
      <c r="BC65" s="34"/>
      <c r="BD65" s="440">
        <f t="shared" si="54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55"/>
        <v>9</v>
      </c>
      <c r="BW65" s="277"/>
      <c r="BX65" s="239"/>
      <c r="BY65" s="17"/>
      <c r="BZ65" s="17"/>
      <c r="CA65" s="274"/>
      <c r="CB65" s="274"/>
      <c r="CC65" s="274"/>
      <c r="CD65" s="274"/>
      <c r="CE65" s="327"/>
      <c r="CF65" s="17"/>
      <c r="CG65" s="17"/>
      <c r="CH65" s="17"/>
      <c r="CI65" s="17"/>
      <c r="CJ65" s="17"/>
      <c r="CK65" s="239"/>
      <c r="CL65" s="264"/>
      <c r="CM65" s="34"/>
    </row>
    <row r="66" spans="2:91">
      <c r="B66" s="65">
        <f t="shared" si="52"/>
        <v>10</v>
      </c>
      <c r="C66" s="263"/>
      <c r="D66" s="239"/>
      <c r="E66" s="239"/>
      <c r="F66" s="239"/>
      <c r="G66" s="269"/>
      <c r="H66" s="239"/>
      <c r="I66" s="352"/>
      <c r="J66" s="352"/>
      <c r="K66" s="442"/>
      <c r="L66" s="352"/>
      <c r="M66" s="239"/>
      <c r="N66" s="285"/>
      <c r="O66" s="239"/>
      <c r="P66" s="239"/>
      <c r="Q66" s="239"/>
      <c r="R66" s="264"/>
      <c r="S66" s="34"/>
      <c r="T66" s="65">
        <f t="shared" si="53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>AL65+1</f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54"/>
        <v>10</v>
      </c>
      <c r="BE66" s="277"/>
      <c r="BF66" s="239"/>
      <c r="BG66" s="239"/>
      <c r="BH66" s="239"/>
      <c r="BI66" s="239"/>
      <c r="BJ66" s="239"/>
      <c r="BK66" s="352"/>
      <c r="BL66" s="352"/>
      <c r="BM66" s="478"/>
      <c r="BN66" s="352"/>
      <c r="BO66" s="239"/>
      <c r="BP66" s="239"/>
      <c r="BQ66" s="239"/>
      <c r="BR66" s="239"/>
      <c r="BS66" s="239"/>
      <c r="BT66" s="264"/>
      <c r="BU66" s="34"/>
      <c r="BV66" s="440">
        <f t="shared" si="55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>
      <c r="B67" s="65">
        <f t="shared" si="52"/>
        <v>11</v>
      </c>
      <c r="C67" s="277"/>
      <c r="D67" s="285"/>
      <c r="E67" s="285"/>
      <c r="F67" s="285"/>
      <c r="G67" s="290"/>
      <c r="H67" s="285"/>
      <c r="I67" s="352"/>
      <c r="J67" s="352"/>
      <c r="K67" s="442"/>
      <c r="L67" s="352"/>
      <c r="M67" s="269"/>
      <c r="N67" s="290"/>
      <c r="O67" s="269"/>
      <c r="P67" s="290"/>
      <c r="Q67" s="285"/>
      <c r="R67" s="282"/>
      <c r="S67" s="34"/>
      <c r="T67" s="65">
        <f t="shared" si="53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>AL66+1</f>
        <v>11</v>
      </c>
      <c r="AM67" s="277"/>
      <c r="AN67" s="285"/>
      <c r="AO67" s="285"/>
      <c r="AP67" s="285"/>
      <c r="AQ67" s="285"/>
      <c r="AR67" s="157"/>
      <c r="AS67" s="290">
        <v>17</v>
      </c>
      <c r="AT67" s="269"/>
      <c r="AU67" s="290"/>
      <c r="AV67" s="285"/>
      <c r="AW67" s="157"/>
      <c r="AX67" s="285"/>
      <c r="AY67" s="285"/>
      <c r="AZ67" s="285"/>
      <c r="BA67" s="285"/>
      <c r="BB67" s="282"/>
      <c r="BC67" s="34"/>
      <c r="BD67" s="440">
        <f t="shared" si="54"/>
        <v>11</v>
      </c>
      <c r="BE67" s="277"/>
      <c r="BF67" s="239"/>
      <c r="BG67" s="239"/>
      <c r="BH67" s="239"/>
      <c r="BI67" s="239"/>
      <c r="BJ67" s="239"/>
      <c r="BK67" s="352"/>
      <c r="BL67" s="352"/>
      <c r="BM67" s="478"/>
      <c r="BN67" s="352"/>
      <c r="BO67" s="239"/>
      <c r="BP67" s="239"/>
      <c r="BQ67" s="239"/>
      <c r="BR67" s="239"/>
      <c r="BS67" s="239"/>
      <c r="BT67" s="264"/>
      <c r="BU67" s="34"/>
      <c r="BV67" s="440">
        <f t="shared" si="55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>
      <c r="B68" s="65">
        <f t="shared" si="52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53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>AL67+1</f>
        <v>12</v>
      </c>
      <c r="AM68" s="263"/>
      <c r="AN68" s="239"/>
      <c r="AO68" s="239"/>
      <c r="AP68" s="239"/>
      <c r="AQ68" s="285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5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5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>
      <c r="B69" s="65">
        <f t="shared" si="52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53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>AL68+1</f>
        <v>13</v>
      </c>
      <c r="AM69" s="263"/>
      <c r="AN69" s="239"/>
      <c r="AO69" s="239"/>
      <c r="AP69" s="239"/>
      <c r="AQ69" s="285"/>
      <c r="AR69" s="239"/>
      <c r="AS69" s="239"/>
      <c r="AT69" s="239"/>
      <c r="AU69" s="263"/>
      <c r="AV69" s="239"/>
      <c r="AW69" s="239"/>
      <c r="AX69" s="285"/>
      <c r="AY69" s="239"/>
      <c r="AZ69" s="239"/>
      <c r="BA69" s="239"/>
      <c r="BB69" s="264"/>
      <c r="BC69" s="34"/>
      <c r="BD69" s="440">
        <f t="shared" si="5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5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>
      <c r="B70" s="65">
        <f t="shared" si="52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53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>AL69+1</f>
        <v>14</v>
      </c>
      <c r="AM70" s="16"/>
      <c r="AN70" s="17"/>
      <c r="AO70" s="239"/>
      <c r="AP70" s="239"/>
      <c r="AQ70" s="285"/>
      <c r="AR70" s="17"/>
      <c r="AS70" s="17"/>
      <c r="AT70" s="17"/>
      <c r="AU70" s="16"/>
      <c r="AV70" s="17"/>
      <c r="AW70" s="17"/>
      <c r="AX70" s="285"/>
      <c r="AY70" s="239"/>
      <c r="AZ70" s="239"/>
      <c r="BA70" s="17"/>
      <c r="BB70" s="26"/>
      <c r="BC70" s="34"/>
      <c r="BD70" s="440">
        <f t="shared" si="54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55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>
      <c r="B71" s="65">
        <f t="shared" si="52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3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>AL70+1</f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40">
        <f t="shared" si="54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55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topLeftCell="BL1" zoomScale="55" zoomScaleNormal="55" workbookViewId="0">
      <selection activeCell="CN1" sqref="CN1:DD17"/>
    </sheetView>
  </sheetViews>
  <sheetFormatPr defaultColWidth="2.296875" defaultRowHeight="13.8"/>
  <cols>
    <col min="1" max="16384" width="2.296875" style="34"/>
  </cols>
  <sheetData>
    <row r="1" spans="2:145"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T1" s="481"/>
      <c r="U1" s="440">
        <v>0</v>
      </c>
      <c r="V1" s="440">
        <f t="shared" ref="V1:AJ1" si="1">U1+1</f>
        <v>1</v>
      </c>
      <c r="W1" s="440">
        <f t="shared" si="1"/>
        <v>2</v>
      </c>
      <c r="X1" s="440">
        <f t="shared" si="1"/>
        <v>3</v>
      </c>
      <c r="Y1" s="440">
        <f t="shared" si="1"/>
        <v>4</v>
      </c>
      <c r="Z1" s="440">
        <f t="shared" si="1"/>
        <v>5</v>
      </c>
      <c r="AA1" s="440">
        <f t="shared" si="1"/>
        <v>6</v>
      </c>
      <c r="AB1" s="440">
        <f t="shared" si="1"/>
        <v>7</v>
      </c>
      <c r="AC1" s="440">
        <f t="shared" si="1"/>
        <v>8</v>
      </c>
      <c r="AD1" s="440">
        <f t="shared" si="1"/>
        <v>9</v>
      </c>
      <c r="AE1" s="440">
        <f t="shared" si="1"/>
        <v>10</v>
      </c>
      <c r="AF1" s="440">
        <f t="shared" si="1"/>
        <v>11</v>
      </c>
      <c r="AG1" s="440">
        <f t="shared" si="1"/>
        <v>12</v>
      </c>
      <c r="AH1" s="440">
        <f t="shared" si="1"/>
        <v>13</v>
      </c>
      <c r="AI1" s="440">
        <f t="shared" si="1"/>
        <v>14</v>
      </c>
      <c r="AJ1" s="440">
        <f t="shared" si="1"/>
        <v>15</v>
      </c>
      <c r="AL1" s="481"/>
      <c r="AM1" s="440">
        <v>0</v>
      </c>
      <c r="AN1" s="440">
        <f t="shared" ref="AN1:BB1" si="2">AM1+1</f>
        <v>1</v>
      </c>
      <c r="AO1" s="440">
        <f t="shared" si="2"/>
        <v>2</v>
      </c>
      <c r="AP1" s="440">
        <f t="shared" si="2"/>
        <v>3</v>
      </c>
      <c r="AQ1" s="440">
        <f t="shared" si="2"/>
        <v>4</v>
      </c>
      <c r="AR1" s="440">
        <f t="shared" si="2"/>
        <v>5</v>
      </c>
      <c r="AS1" s="440">
        <f t="shared" si="2"/>
        <v>6</v>
      </c>
      <c r="AT1" s="440">
        <f t="shared" si="2"/>
        <v>7</v>
      </c>
      <c r="AU1" s="440">
        <f t="shared" si="2"/>
        <v>8</v>
      </c>
      <c r="AV1" s="440">
        <f t="shared" si="2"/>
        <v>9</v>
      </c>
      <c r="AW1" s="440">
        <f t="shared" si="2"/>
        <v>10</v>
      </c>
      <c r="AX1" s="440">
        <f t="shared" si="2"/>
        <v>11</v>
      </c>
      <c r="AY1" s="440">
        <f t="shared" si="2"/>
        <v>12</v>
      </c>
      <c r="AZ1" s="440">
        <f t="shared" si="2"/>
        <v>13</v>
      </c>
      <c r="BA1" s="440">
        <f t="shared" si="2"/>
        <v>14</v>
      </c>
      <c r="BB1" s="440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  <c r="DF1" s="481"/>
      <c r="DG1" s="440">
        <v>0</v>
      </c>
      <c r="DH1" s="440">
        <f t="shared" ref="DH1:DV1" si="6">DG1+1</f>
        <v>1</v>
      </c>
      <c r="DI1" s="440">
        <f t="shared" si="6"/>
        <v>2</v>
      </c>
      <c r="DJ1" s="440">
        <f t="shared" si="6"/>
        <v>3</v>
      </c>
      <c r="DK1" s="440">
        <f t="shared" si="6"/>
        <v>4</v>
      </c>
      <c r="DL1" s="440">
        <f t="shared" si="6"/>
        <v>5</v>
      </c>
      <c r="DM1" s="440">
        <f t="shared" si="6"/>
        <v>6</v>
      </c>
      <c r="DN1" s="440">
        <f t="shared" si="6"/>
        <v>7</v>
      </c>
      <c r="DO1" s="440">
        <f t="shared" si="6"/>
        <v>8</v>
      </c>
      <c r="DP1" s="440">
        <f t="shared" si="6"/>
        <v>9</v>
      </c>
      <c r="DQ1" s="440">
        <f t="shared" si="6"/>
        <v>10</v>
      </c>
      <c r="DR1" s="440">
        <f t="shared" si="6"/>
        <v>11</v>
      </c>
      <c r="DS1" s="440">
        <f t="shared" si="6"/>
        <v>12</v>
      </c>
      <c r="DT1" s="440">
        <f t="shared" si="6"/>
        <v>13</v>
      </c>
      <c r="DU1" s="440">
        <f t="shared" si="6"/>
        <v>14</v>
      </c>
      <c r="DV1" s="440">
        <f t="shared" si="6"/>
        <v>15</v>
      </c>
    </row>
    <row r="2" spans="2:145">
      <c r="B2" s="440">
        <v>0</v>
      </c>
      <c r="C2" s="493"/>
      <c r="D2" s="261"/>
      <c r="E2" s="261"/>
      <c r="F2" s="261"/>
      <c r="G2" s="261"/>
      <c r="H2" s="261"/>
      <c r="I2" s="261"/>
      <c r="J2" s="262"/>
      <c r="K2" s="261"/>
      <c r="L2" s="261"/>
      <c r="M2" s="261"/>
      <c r="N2" s="261"/>
      <c r="O2" s="261"/>
      <c r="P2" s="261"/>
      <c r="Q2" s="261"/>
      <c r="R2" s="262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493"/>
      <c r="AD2" s="261"/>
      <c r="AE2" s="261"/>
      <c r="AF2" s="261"/>
      <c r="AG2" s="261"/>
      <c r="AH2" s="261"/>
      <c r="AI2" s="261"/>
      <c r="AJ2" s="262"/>
      <c r="AL2" s="440">
        <v>0</v>
      </c>
      <c r="AM2" s="493"/>
      <c r="AN2" s="261"/>
      <c r="AO2" s="261"/>
      <c r="AP2" s="261"/>
      <c r="AQ2" s="261"/>
      <c r="AR2" s="261"/>
      <c r="AS2" s="261"/>
      <c r="AT2" s="262"/>
      <c r="AU2" s="493"/>
      <c r="AV2" s="261"/>
      <c r="AW2" s="261"/>
      <c r="AX2" s="261"/>
      <c r="AY2" s="261"/>
      <c r="AZ2" s="261"/>
      <c r="BA2" s="261"/>
      <c r="BB2" s="262"/>
      <c r="BD2" s="440">
        <v>0</v>
      </c>
      <c r="BE2" s="260"/>
      <c r="BF2" s="261"/>
      <c r="BG2" s="261"/>
      <c r="BH2" s="261"/>
      <c r="BI2" s="261"/>
      <c r="BJ2" s="261"/>
      <c r="BK2" s="261"/>
      <c r="BL2" s="262"/>
      <c r="BM2" s="261"/>
      <c r="BN2" s="261"/>
      <c r="BO2" s="261"/>
      <c r="BP2" s="261"/>
      <c r="BQ2" s="261"/>
      <c r="BR2" s="261"/>
      <c r="BS2" s="261"/>
      <c r="BT2" s="262"/>
      <c r="BV2" s="440">
        <v>0</v>
      </c>
      <c r="BW2" s="260"/>
      <c r="BX2" s="366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366"/>
      <c r="CL2" s="262"/>
      <c r="CN2" s="440">
        <v>0</v>
      </c>
      <c r="CO2" s="260"/>
      <c r="CP2" s="261"/>
      <c r="CQ2" s="261"/>
      <c r="CR2" s="261"/>
      <c r="CS2" s="261"/>
      <c r="CT2" s="261"/>
      <c r="CU2" s="261"/>
      <c r="CV2" s="262"/>
      <c r="CW2" s="261"/>
      <c r="CX2" s="261"/>
      <c r="CY2" s="261"/>
      <c r="CZ2" s="261"/>
      <c r="DA2" s="261"/>
      <c r="DB2" s="261"/>
      <c r="DC2" s="261"/>
      <c r="DD2" s="262"/>
      <c r="DF2" s="440">
        <v>0</v>
      </c>
      <c r="DG2" s="260"/>
      <c r="DH2" s="261"/>
      <c r="DI2" s="261"/>
      <c r="DJ2" s="261"/>
      <c r="DK2" s="261"/>
      <c r="DL2" s="261"/>
      <c r="DM2" s="261"/>
      <c r="DN2" s="262"/>
      <c r="DO2" s="261"/>
      <c r="DP2" s="261"/>
      <c r="DQ2" s="261"/>
      <c r="DR2" s="261"/>
      <c r="DS2" s="261"/>
      <c r="DT2" s="261"/>
      <c r="DU2" s="261"/>
      <c r="DV2" s="262"/>
    </row>
    <row r="3" spans="2:145">
      <c r="B3" s="440">
        <f>B2+1</f>
        <v>1</v>
      </c>
      <c r="C3" s="263"/>
      <c r="D3" s="339"/>
      <c r="E3" s="339"/>
      <c r="F3" s="339"/>
      <c r="G3" s="339"/>
      <c r="H3" s="346"/>
      <c r="I3" s="346"/>
      <c r="J3" s="522"/>
      <c r="K3" s="339"/>
      <c r="L3" s="339"/>
      <c r="M3" s="339"/>
      <c r="N3" s="339"/>
      <c r="O3" s="339"/>
      <c r="P3" s="339"/>
      <c r="Q3" s="339"/>
      <c r="R3" s="497"/>
      <c r="T3" s="440">
        <f>T2+1</f>
        <v>1</v>
      </c>
      <c r="U3" s="367"/>
      <c r="V3" s="339"/>
      <c r="W3" s="339"/>
      <c r="X3" s="339"/>
      <c r="Y3" s="339"/>
      <c r="Z3" s="346"/>
      <c r="AA3" s="346"/>
      <c r="AB3" s="522"/>
      <c r="AC3" s="339"/>
      <c r="AD3" s="339"/>
      <c r="AE3" s="339"/>
      <c r="AF3" s="339"/>
      <c r="AG3" s="339"/>
      <c r="AH3" s="339"/>
      <c r="AI3" s="339"/>
      <c r="AJ3" s="497"/>
      <c r="AL3" s="440">
        <f>AL2+1</f>
        <v>1</v>
      </c>
      <c r="AM3" s="367"/>
      <c r="AN3" s="339"/>
      <c r="AO3" s="339"/>
      <c r="AP3" s="339"/>
      <c r="AQ3" s="339"/>
      <c r="AR3" s="346"/>
      <c r="AS3" s="346"/>
      <c r="AT3" s="522"/>
      <c r="AU3" s="339"/>
      <c r="AV3" s="339"/>
      <c r="AW3" s="339"/>
      <c r="AX3" s="339"/>
      <c r="AY3" s="339"/>
      <c r="AZ3" s="339"/>
      <c r="BA3" s="339"/>
      <c r="BB3" s="264"/>
      <c r="BD3" s="440">
        <f>BD2+1</f>
        <v>1</v>
      </c>
      <c r="BE3" s="367"/>
      <c r="BF3" s="339"/>
      <c r="BG3" s="339"/>
      <c r="BH3" s="339"/>
      <c r="BI3" s="339"/>
      <c r="BJ3" s="346"/>
      <c r="BK3" s="346"/>
      <c r="BL3" s="522"/>
      <c r="BM3" s="339"/>
      <c r="BN3" s="339"/>
      <c r="BO3" s="339"/>
      <c r="BP3" s="339"/>
      <c r="BQ3" s="339"/>
      <c r="BR3" s="339"/>
      <c r="BS3" s="339"/>
      <c r="BT3" s="497"/>
      <c r="BV3" s="440">
        <f>BV2+1</f>
        <v>1</v>
      </c>
      <c r="BW3" s="263"/>
      <c r="BX3" s="339"/>
      <c r="BY3" s="239"/>
      <c r="BZ3" s="239"/>
      <c r="CA3" s="239"/>
      <c r="CB3" s="239"/>
      <c r="CC3" s="239"/>
      <c r="CD3" s="264"/>
      <c r="CE3" s="239"/>
      <c r="CF3" s="239"/>
      <c r="CG3" s="239"/>
      <c r="CH3" s="239"/>
      <c r="CI3" s="239"/>
      <c r="CJ3" s="239"/>
      <c r="CK3" s="339"/>
      <c r="CL3" s="264"/>
      <c r="CN3" s="440">
        <f>CN2+1</f>
        <v>1</v>
      </c>
      <c r="CO3" s="263"/>
      <c r="CP3" s="339"/>
      <c r="CQ3" s="339"/>
      <c r="CR3" s="339"/>
      <c r="CS3" s="339"/>
      <c r="CT3" s="346"/>
      <c r="CU3" s="346"/>
      <c r="CV3" s="522"/>
      <c r="CW3" s="339"/>
      <c r="CX3" s="339"/>
      <c r="CY3" s="339"/>
      <c r="CZ3" s="339"/>
      <c r="DA3" s="339"/>
      <c r="DB3" s="339"/>
      <c r="DC3" s="339"/>
      <c r="DD3" s="264"/>
      <c r="DF3" s="440">
        <f>DF2+1</f>
        <v>1</v>
      </c>
      <c r="DG3" s="263"/>
      <c r="DH3" s="239"/>
      <c r="DI3" s="239"/>
      <c r="DJ3" s="239"/>
      <c r="DK3" s="239"/>
      <c r="DL3" s="239"/>
      <c r="DM3" s="239"/>
      <c r="DN3" s="264"/>
      <c r="DO3" s="239"/>
      <c r="DP3" s="239"/>
      <c r="DQ3" s="239"/>
      <c r="DR3" s="239"/>
      <c r="DS3" s="239"/>
      <c r="DT3" s="239"/>
      <c r="DU3" s="239"/>
      <c r="DV3" s="264"/>
    </row>
    <row r="4" spans="2:145">
      <c r="B4" s="440">
        <f t="shared" ref="B4:B17" si="7">B3+1</f>
        <v>2</v>
      </c>
      <c r="C4" s="263"/>
      <c r="D4" s="339"/>
      <c r="E4" s="239"/>
      <c r="F4" s="239"/>
      <c r="G4" s="285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440">
        <f t="shared" ref="T4:T17" si="8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L4" s="440">
        <f t="shared" ref="AL4:AL17" si="9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339"/>
      <c r="BB4" s="264"/>
      <c r="BD4" s="440">
        <f t="shared" ref="BD4:BD17" si="10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V4" s="440">
        <f t="shared" ref="BV4:BV17" si="11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339"/>
      <c r="CL4" s="264"/>
      <c r="CN4" s="440">
        <f t="shared" ref="CN4:CN17" si="12">CN3+1</f>
        <v>2</v>
      </c>
      <c r="CO4" s="263"/>
      <c r="CP4" s="3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339"/>
      <c r="DD4" s="264"/>
      <c r="DF4" s="440">
        <f t="shared" ref="DF4:DF17" si="13">DF3+1</f>
        <v>2</v>
      </c>
      <c r="DG4" s="263"/>
      <c r="DH4" s="239"/>
      <c r="DI4" s="239"/>
      <c r="DJ4" s="239"/>
      <c r="DK4" s="239"/>
      <c r="DL4" s="239"/>
      <c r="DM4" s="239"/>
      <c r="DN4" s="264"/>
      <c r="DO4" s="239"/>
      <c r="DP4" s="239"/>
      <c r="DQ4" s="239"/>
      <c r="DR4" s="239"/>
      <c r="DS4" s="239"/>
      <c r="DT4" s="239"/>
      <c r="DU4" s="239"/>
      <c r="DV4" s="264"/>
    </row>
    <row r="5" spans="2:145">
      <c r="B5" s="440">
        <f t="shared" si="7"/>
        <v>3</v>
      </c>
      <c r="C5" s="263"/>
      <c r="D5" s="339"/>
      <c r="E5" s="239"/>
      <c r="F5" s="239"/>
      <c r="G5" s="285"/>
      <c r="H5" s="239"/>
      <c r="I5" s="239"/>
      <c r="J5" s="264"/>
      <c r="K5" s="239"/>
      <c r="L5" s="239"/>
      <c r="M5" s="239"/>
      <c r="N5" s="269"/>
      <c r="O5" s="239"/>
      <c r="P5" s="239"/>
      <c r="Q5" s="239"/>
      <c r="R5" s="264"/>
      <c r="T5" s="440">
        <f t="shared" si="8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L5" s="440">
        <f t="shared" si="9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339"/>
      <c r="BB5" s="264"/>
      <c r="BD5" s="440">
        <f t="shared" si="10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V5" s="440">
        <f t="shared" si="11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339"/>
      <c r="CL5" s="264"/>
      <c r="CN5" s="440">
        <f t="shared" si="12"/>
        <v>3</v>
      </c>
      <c r="CO5" s="263"/>
      <c r="CP5" s="3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339"/>
      <c r="DD5" s="264"/>
      <c r="DF5" s="440">
        <f t="shared" si="13"/>
        <v>3</v>
      </c>
      <c r="DG5" s="263"/>
      <c r="DH5" s="239"/>
      <c r="DI5" s="239"/>
      <c r="DJ5" s="239"/>
      <c r="DK5" s="239"/>
      <c r="DL5" s="239"/>
      <c r="DM5" s="239"/>
      <c r="DN5" s="264"/>
      <c r="DO5" s="239"/>
      <c r="DP5" s="239"/>
      <c r="DQ5" s="239"/>
      <c r="DR5" s="239"/>
      <c r="DS5" s="239"/>
      <c r="DT5" s="239"/>
      <c r="DU5" s="239"/>
      <c r="DV5" s="264"/>
    </row>
    <row r="6" spans="2:145">
      <c r="B6" s="440">
        <f t="shared" si="7"/>
        <v>4</v>
      </c>
      <c r="C6" s="263"/>
      <c r="D6" s="339"/>
      <c r="E6" s="290"/>
      <c r="F6" s="269"/>
      <c r="G6" s="290"/>
      <c r="H6" s="8"/>
      <c r="I6" s="214"/>
      <c r="J6" s="158"/>
      <c r="K6" s="157"/>
      <c r="L6" s="157"/>
      <c r="M6" s="157"/>
      <c r="N6" s="290"/>
      <c r="O6" s="285"/>
      <c r="P6" s="285"/>
      <c r="Q6" s="239"/>
      <c r="R6" s="264"/>
      <c r="T6" s="440">
        <f t="shared" si="8"/>
        <v>4</v>
      </c>
      <c r="U6" s="263"/>
      <c r="V6" s="239"/>
      <c r="W6" s="290"/>
      <c r="X6" s="269"/>
      <c r="Y6" s="290"/>
      <c r="Z6" s="8"/>
      <c r="AA6" s="214"/>
      <c r="AB6" s="158"/>
      <c r="AC6" s="157"/>
      <c r="AD6" s="157"/>
      <c r="AE6" s="157"/>
      <c r="AF6" s="290"/>
      <c r="AG6" s="285"/>
      <c r="AH6" s="285"/>
      <c r="AI6" s="239"/>
      <c r="AJ6" s="264"/>
      <c r="AL6" s="440">
        <f t="shared" si="9"/>
        <v>4</v>
      </c>
      <c r="AM6" s="263"/>
      <c r="AN6" s="239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339"/>
      <c r="BB6" s="264"/>
      <c r="BD6" s="440">
        <f t="shared" si="10"/>
        <v>4</v>
      </c>
      <c r="BE6" s="263"/>
      <c r="BF6" s="239"/>
      <c r="BG6" s="239"/>
      <c r="BH6" s="239"/>
      <c r="BI6" s="239"/>
      <c r="BJ6" s="17"/>
      <c r="BK6" s="17"/>
      <c r="BL6" s="158"/>
      <c r="BM6" s="17"/>
      <c r="BN6" s="17"/>
      <c r="BO6" s="17"/>
      <c r="BP6" s="239"/>
      <c r="BQ6" s="239"/>
      <c r="BR6" s="239"/>
      <c r="BS6" s="239"/>
      <c r="BT6" s="264"/>
      <c r="BV6" s="440">
        <f t="shared" si="11"/>
        <v>4</v>
      </c>
      <c r="BW6" s="263"/>
      <c r="BX6" s="339"/>
      <c r="BY6" s="239"/>
      <c r="BZ6" s="239"/>
      <c r="CA6" s="239"/>
      <c r="CB6" s="17"/>
      <c r="CC6" s="17"/>
      <c r="CD6" s="158"/>
      <c r="CE6" s="17"/>
      <c r="CF6" s="17"/>
      <c r="CG6" s="17"/>
      <c r="CH6" s="239"/>
      <c r="CI6" s="239"/>
      <c r="CJ6" s="239"/>
      <c r="CK6" s="339"/>
      <c r="CL6" s="264"/>
      <c r="CN6" s="440">
        <f t="shared" si="12"/>
        <v>4</v>
      </c>
      <c r="CO6" s="263"/>
      <c r="CP6" s="339"/>
      <c r="CQ6" s="239"/>
      <c r="CR6" s="239"/>
      <c r="CS6" s="239"/>
      <c r="CT6" s="17"/>
      <c r="CU6" s="17"/>
      <c r="CV6" s="158"/>
      <c r="CW6" s="17"/>
      <c r="CX6" s="17"/>
      <c r="CY6" s="17"/>
      <c r="CZ6" s="239"/>
      <c r="DA6" s="239"/>
      <c r="DB6" s="239"/>
      <c r="DC6" s="339"/>
      <c r="DD6" s="264"/>
      <c r="DF6" s="440">
        <f t="shared" si="13"/>
        <v>4</v>
      </c>
      <c r="DG6" s="263"/>
      <c r="DH6" s="239"/>
      <c r="DI6" s="239"/>
      <c r="DJ6" s="239"/>
      <c r="DK6" s="239"/>
      <c r="DL6" s="17"/>
      <c r="DM6" s="17"/>
      <c r="DN6" s="264"/>
      <c r="DO6" s="17"/>
      <c r="DP6" s="17"/>
      <c r="DQ6" s="17"/>
      <c r="DR6" s="239"/>
      <c r="DS6" s="239"/>
      <c r="DT6" s="239"/>
      <c r="DU6" s="239"/>
      <c r="DV6" s="264"/>
    </row>
    <row r="7" spans="2:145">
      <c r="B7" s="440">
        <f t="shared" si="7"/>
        <v>5</v>
      </c>
      <c r="C7" s="263"/>
      <c r="D7" s="339"/>
      <c r="E7" s="239"/>
      <c r="F7" s="239"/>
      <c r="G7" s="285"/>
      <c r="H7" s="17"/>
      <c r="I7" s="17"/>
      <c r="J7" s="264"/>
      <c r="K7" s="17"/>
      <c r="L7" s="17"/>
      <c r="M7" s="17"/>
      <c r="N7" s="269"/>
      <c r="O7" s="239"/>
      <c r="P7" s="239"/>
      <c r="Q7" s="239"/>
      <c r="R7" s="264"/>
      <c r="T7" s="440">
        <f t="shared" si="8"/>
        <v>5</v>
      </c>
      <c r="U7" s="263"/>
      <c r="V7" s="239"/>
      <c r="W7" s="239"/>
      <c r="X7" s="239"/>
      <c r="Y7" s="285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L7" s="440">
        <f t="shared" si="9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346"/>
      <c r="BB7" s="264"/>
      <c r="BD7" s="440">
        <f t="shared" si="10"/>
        <v>5</v>
      </c>
      <c r="BE7" s="263"/>
      <c r="BF7" s="239"/>
      <c r="BG7" s="239"/>
      <c r="BH7" s="239"/>
      <c r="BI7" s="239"/>
      <c r="BJ7" s="17"/>
      <c r="BK7" s="17"/>
      <c r="BL7" s="298"/>
      <c r="BM7" s="17"/>
      <c r="BN7" s="17"/>
      <c r="BO7" s="17"/>
      <c r="BP7" s="239"/>
      <c r="BQ7" s="239"/>
      <c r="BR7" s="239"/>
      <c r="BS7" s="239"/>
      <c r="BT7" s="264"/>
      <c r="BV7" s="440">
        <f t="shared" si="11"/>
        <v>5</v>
      </c>
      <c r="BW7" s="263"/>
      <c r="BX7" s="339"/>
      <c r="BY7" s="239"/>
      <c r="BZ7" s="239"/>
      <c r="CA7" s="239"/>
      <c r="CB7" s="17"/>
      <c r="CC7" s="17"/>
      <c r="CD7" s="298"/>
      <c r="CE7" s="17"/>
      <c r="CF7" s="17"/>
      <c r="CG7" s="17"/>
      <c r="CH7" s="239"/>
      <c r="CI7" s="239"/>
      <c r="CJ7" s="239"/>
      <c r="CK7" s="346"/>
      <c r="CL7" s="264"/>
      <c r="CN7" s="440">
        <f t="shared" si="12"/>
        <v>5</v>
      </c>
      <c r="CO7" s="263"/>
      <c r="CP7" s="339"/>
      <c r="CQ7" s="239"/>
      <c r="CR7" s="239"/>
      <c r="CS7" s="239"/>
      <c r="CT7" s="17"/>
      <c r="CU7" s="17"/>
      <c r="CV7" s="298"/>
      <c r="CW7" s="17"/>
      <c r="CX7" s="17"/>
      <c r="CY7" s="17"/>
      <c r="CZ7" s="239"/>
      <c r="DA7" s="239"/>
      <c r="DB7" s="239"/>
      <c r="DC7" s="346"/>
      <c r="DD7" s="264"/>
      <c r="DF7" s="440">
        <f t="shared" si="13"/>
        <v>5</v>
      </c>
      <c r="DG7" s="263"/>
      <c r="DH7" s="239"/>
      <c r="DI7" s="239"/>
      <c r="DJ7" s="239"/>
      <c r="DK7" s="239"/>
      <c r="DL7" s="17"/>
      <c r="DM7" s="17"/>
      <c r="DN7" s="26"/>
      <c r="DO7" s="17"/>
      <c r="DP7" s="17"/>
      <c r="DQ7" s="17"/>
      <c r="DR7" s="239"/>
      <c r="DS7" s="239"/>
      <c r="DT7" s="239"/>
      <c r="DU7" s="239"/>
      <c r="DV7" s="264"/>
    </row>
    <row r="8" spans="2:145">
      <c r="B8" s="440">
        <f t="shared" si="7"/>
        <v>6</v>
      </c>
      <c r="C8" s="263"/>
      <c r="D8" s="339"/>
      <c r="E8" s="239"/>
      <c r="F8" s="239"/>
      <c r="G8" s="285"/>
      <c r="H8" s="17"/>
      <c r="I8" s="17"/>
      <c r="J8" s="26"/>
      <c r="K8" s="17"/>
      <c r="L8" s="17"/>
      <c r="M8" s="17"/>
      <c r="N8" s="290"/>
      <c r="O8" s="239"/>
      <c r="P8" s="239"/>
      <c r="Q8" s="239"/>
      <c r="R8" s="264"/>
      <c r="T8" s="440">
        <f t="shared" si="8"/>
        <v>6</v>
      </c>
      <c r="U8" s="263"/>
      <c r="V8" s="239"/>
      <c r="W8" s="239"/>
      <c r="X8" s="239"/>
      <c r="Y8" s="285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L8" s="440">
        <f t="shared" si="9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346"/>
      <c r="BB8" s="264"/>
      <c r="BD8" s="440">
        <f t="shared" si="10"/>
        <v>6</v>
      </c>
      <c r="BE8" s="263"/>
      <c r="BF8" s="239"/>
      <c r="BG8" s="239"/>
      <c r="BH8" s="239"/>
      <c r="BI8" s="239"/>
      <c r="BJ8" s="17"/>
      <c r="BK8" s="17"/>
      <c r="BL8" s="24"/>
      <c r="BM8" s="17"/>
      <c r="BN8" s="17"/>
      <c r="BO8" s="17"/>
      <c r="BP8" s="239"/>
      <c r="BQ8" s="239"/>
      <c r="BR8" s="239"/>
      <c r="BS8" s="239"/>
      <c r="BT8" s="264"/>
      <c r="BV8" s="440">
        <f t="shared" si="11"/>
        <v>6</v>
      </c>
      <c r="BW8" s="263"/>
      <c r="BX8" s="339"/>
      <c r="BY8" s="239"/>
      <c r="BZ8" s="239"/>
      <c r="CA8" s="239"/>
      <c r="CB8" s="17"/>
      <c r="CC8" s="17"/>
      <c r="CD8" s="24"/>
      <c r="CE8" s="17"/>
      <c r="CF8" s="17"/>
      <c r="CG8" s="17"/>
      <c r="CH8" s="239"/>
      <c r="CI8" s="239"/>
      <c r="CJ8" s="239"/>
      <c r="CK8" s="346"/>
      <c r="CL8" s="264"/>
      <c r="CN8" s="440">
        <f t="shared" si="12"/>
        <v>6</v>
      </c>
      <c r="CO8" s="263"/>
      <c r="CP8" s="339"/>
      <c r="CQ8" s="239"/>
      <c r="CR8" s="239"/>
      <c r="CS8" s="239"/>
      <c r="CT8" s="17"/>
      <c r="CU8" s="17"/>
      <c r="CV8" s="24"/>
      <c r="CW8" s="17"/>
      <c r="CX8" s="17"/>
      <c r="CY8" s="17"/>
      <c r="CZ8" s="239"/>
      <c r="DA8" s="239"/>
      <c r="DB8" s="239"/>
      <c r="DC8" s="346"/>
      <c r="DD8" s="264"/>
      <c r="DF8" s="440">
        <f t="shared" si="13"/>
        <v>6</v>
      </c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264"/>
    </row>
    <row r="9" spans="2:145">
      <c r="B9" s="440">
        <f t="shared" si="7"/>
        <v>7</v>
      </c>
      <c r="C9" s="32"/>
      <c r="D9" s="496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40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40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5"/>
      <c r="BB9" s="26"/>
      <c r="BD9" s="440">
        <f t="shared" si="10"/>
        <v>7</v>
      </c>
      <c r="BE9" s="32"/>
      <c r="BF9" s="22"/>
      <c r="BG9" s="22"/>
      <c r="BH9" s="22"/>
      <c r="BI9" s="22"/>
      <c r="BJ9" s="22"/>
      <c r="BK9" s="22"/>
      <c r="BL9" s="273"/>
      <c r="BM9" s="214"/>
      <c r="BN9" s="8"/>
      <c r="BO9" s="214"/>
      <c r="BP9" s="157"/>
      <c r="BQ9" s="157"/>
      <c r="BR9" s="157"/>
      <c r="BS9" s="17"/>
      <c r="BT9" s="26"/>
      <c r="BV9" s="440">
        <f t="shared" si="11"/>
        <v>7</v>
      </c>
      <c r="BW9" s="32"/>
      <c r="BX9" s="496"/>
      <c r="BY9" s="22"/>
      <c r="BZ9" s="22"/>
      <c r="CA9" s="22"/>
      <c r="CB9" s="22"/>
      <c r="CC9" s="22"/>
      <c r="CD9" s="273"/>
      <c r="CE9" s="214"/>
      <c r="CF9" s="8"/>
      <c r="CG9" s="214"/>
      <c r="CH9" s="157"/>
      <c r="CI9" s="157"/>
      <c r="CJ9" s="157"/>
      <c r="CK9" s="345"/>
      <c r="CL9" s="26"/>
      <c r="CN9" s="440">
        <f t="shared" si="12"/>
        <v>7</v>
      </c>
      <c r="CO9" s="32"/>
      <c r="CP9" s="496"/>
      <c r="CQ9" s="22"/>
      <c r="CR9" s="22"/>
      <c r="CS9" s="22"/>
      <c r="CT9" s="22"/>
      <c r="CU9" s="22"/>
      <c r="CV9" s="273"/>
      <c r="CW9" s="214"/>
      <c r="CX9" s="8"/>
      <c r="CY9" s="214"/>
      <c r="CZ9" s="157"/>
      <c r="DA9" s="157"/>
      <c r="DB9" s="157"/>
      <c r="DC9" s="345"/>
      <c r="DD9" s="26"/>
      <c r="DF9" s="440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>
      <c r="B10" s="440">
        <f t="shared" si="7"/>
        <v>8</v>
      </c>
      <c r="C10" s="263"/>
      <c r="D10" s="346"/>
      <c r="E10" s="239"/>
      <c r="F10" s="239"/>
      <c r="G10" s="285"/>
      <c r="H10" s="17"/>
      <c r="I10" s="17"/>
      <c r="J10" s="17"/>
      <c r="K10" s="25"/>
      <c r="L10" s="20"/>
      <c r="M10" s="20"/>
      <c r="N10" s="283"/>
      <c r="O10" s="261"/>
      <c r="P10" s="261"/>
      <c r="Q10" s="261"/>
      <c r="R10" s="262"/>
      <c r="T10" s="440">
        <f t="shared" si="8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L10" s="440">
        <f t="shared" si="9"/>
        <v>8</v>
      </c>
      <c r="AM10" s="493"/>
      <c r="AN10" s="239"/>
      <c r="AO10" s="239"/>
      <c r="AP10" s="239"/>
      <c r="AQ10" s="285"/>
      <c r="AR10" s="17"/>
      <c r="AS10" s="17"/>
      <c r="AT10" s="17"/>
      <c r="AU10" s="25"/>
      <c r="AV10" s="20"/>
      <c r="AW10" s="20"/>
      <c r="AX10" s="283"/>
      <c r="AY10" s="261"/>
      <c r="AZ10" s="261"/>
      <c r="BA10" s="366"/>
      <c r="BB10" s="262"/>
      <c r="BD10" s="440">
        <f t="shared" si="10"/>
        <v>8</v>
      </c>
      <c r="BE10" s="263"/>
      <c r="BF10" s="239"/>
      <c r="BG10" s="285"/>
      <c r="BH10" s="285"/>
      <c r="BI10" s="285"/>
      <c r="BJ10" s="214"/>
      <c r="BK10" s="8"/>
      <c r="BL10" s="214"/>
      <c r="BM10" s="271"/>
      <c r="BN10" s="20"/>
      <c r="BO10" s="20"/>
      <c r="BP10" s="261"/>
      <c r="BQ10" s="261"/>
      <c r="BR10" s="261"/>
      <c r="BS10" s="261"/>
      <c r="BT10" s="262"/>
      <c r="BV10" s="440">
        <f t="shared" si="11"/>
        <v>8</v>
      </c>
      <c r="BW10" s="263"/>
      <c r="BX10" s="346"/>
      <c r="BY10" s="285"/>
      <c r="BZ10" s="285"/>
      <c r="CA10" s="285"/>
      <c r="CB10" s="214"/>
      <c r="CC10" s="8"/>
      <c r="CD10" s="214"/>
      <c r="CE10" s="271"/>
      <c r="CF10" s="20"/>
      <c r="CG10" s="20"/>
      <c r="CH10" s="261"/>
      <c r="CI10" s="261"/>
      <c r="CJ10" s="261"/>
      <c r="CK10" s="366"/>
      <c r="CL10" s="262"/>
      <c r="CN10" s="440">
        <f t="shared" si="12"/>
        <v>8</v>
      </c>
      <c r="CO10" s="263"/>
      <c r="CP10" s="346"/>
      <c r="CQ10" s="285"/>
      <c r="CR10" s="285"/>
      <c r="CS10" s="285"/>
      <c r="CT10" s="214"/>
      <c r="CU10" s="8"/>
      <c r="CV10" s="214"/>
      <c r="CW10" s="271"/>
      <c r="CX10" s="20"/>
      <c r="CY10" s="20"/>
      <c r="CZ10" s="261"/>
      <c r="DA10" s="261"/>
      <c r="DB10" s="261"/>
      <c r="DC10" s="366"/>
      <c r="DD10" s="262"/>
      <c r="DF10" s="440">
        <f t="shared" si="13"/>
        <v>8</v>
      </c>
      <c r="DG10" s="263"/>
      <c r="DH10" s="239"/>
      <c r="DI10" s="239"/>
      <c r="DJ10" s="239"/>
      <c r="DK10" s="17"/>
      <c r="DL10" s="17"/>
      <c r="DM10" s="17"/>
      <c r="DN10" s="17"/>
      <c r="DO10" s="25"/>
      <c r="DP10" s="20"/>
      <c r="DQ10" s="20"/>
      <c r="DR10" s="261"/>
      <c r="DS10" s="261"/>
      <c r="DT10" s="261"/>
      <c r="DU10" s="261"/>
      <c r="DV10" s="262"/>
    </row>
    <row r="11" spans="2:145">
      <c r="B11" s="440">
        <f t="shared" si="7"/>
        <v>9</v>
      </c>
      <c r="C11" s="263"/>
      <c r="D11" s="346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440">
        <f t="shared" si="8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L11" s="440">
        <f t="shared" si="9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339"/>
      <c r="BB11" s="264"/>
      <c r="BD11" s="440">
        <f t="shared" si="10"/>
        <v>9</v>
      </c>
      <c r="BE11" s="263"/>
      <c r="BF11" s="239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9"/>
      <c r="BT11" s="264"/>
      <c r="BV11" s="440">
        <f t="shared" si="11"/>
        <v>9</v>
      </c>
      <c r="BW11" s="263"/>
      <c r="BX11" s="346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9"/>
      <c r="CL11" s="264"/>
      <c r="CN11" s="440">
        <f t="shared" si="12"/>
        <v>9</v>
      </c>
      <c r="CO11" s="263"/>
      <c r="CP11" s="346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9"/>
      <c r="DD11" s="264"/>
      <c r="DF11" s="440">
        <f t="shared" si="13"/>
        <v>9</v>
      </c>
      <c r="DG11" s="263"/>
      <c r="DH11" s="239"/>
      <c r="DI11" s="17"/>
      <c r="DJ11" s="17"/>
      <c r="DK11" s="17"/>
      <c r="DL11" s="17"/>
      <c r="DM11" s="17"/>
      <c r="DN11" s="17"/>
      <c r="DO11" s="263"/>
      <c r="DP11" s="17"/>
      <c r="DQ11" s="17"/>
      <c r="DR11" s="17"/>
      <c r="DS11" s="17"/>
      <c r="DT11" s="17"/>
      <c r="DU11" s="239"/>
      <c r="DV11" s="264"/>
    </row>
    <row r="12" spans="2:145">
      <c r="B12" s="440">
        <f t="shared" si="7"/>
        <v>10</v>
      </c>
      <c r="C12" s="263"/>
      <c r="D12" s="346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440">
        <f t="shared" si="8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L12" s="440">
        <f t="shared" si="9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339"/>
      <c r="BB12" s="264"/>
      <c r="BD12" s="440">
        <f t="shared" si="10"/>
        <v>10</v>
      </c>
      <c r="BE12" s="263"/>
      <c r="BF12" s="239"/>
      <c r="BG12" s="239"/>
      <c r="BH12" s="239"/>
      <c r="BI12" s="239"/>
      <c r="BJ12" s="239"/>
      <c r="BK12" s="239"/>
      <c r="BL12" s="239"/>
      <c r="BM12" s="327"/>
      <c r="BN12" s="239"/>
      <c r="BO12" s="239"/>
      <c r="BP12" s="239"/>
      <c r="BQ12" s="239"/>
      <c r="BR12" s="239"/>
      <c r="BS12" s="239"/>
      <c r="BT12" s="264"/>
      <c r="BV12" s="440">
        <f t="shared" si="11"/>
        <v>10</v>
      </c>
      <c r="BW12" s="263"/>
      <c r="BX12" s="346"/>
      <c r="BY12" s="239"/>
      <c r="BZ12" s="239"/>
      <c r="CA12" s="239"/>
      <c r="CB12" s="239"/>
      <c r="CC12" s="239"/>
      <c r="CD12" s="239"/>
      <c r="CE12" s="327"/>
      <c r="CF12" s="239"/>
      <c r="CG12" s="239"/>
      <c r="CH12" s="239"/>
      <c r="CI12" s="239"/>
      <c r="CJ12" s="239"/>
      <c r="CK12" s="339"/>
      <c r="CL12" s="264"/>
      <c r="CN12" s="440">
        <f t="shared" si="12"/>
        <v>10</v>
      </c>
      <c r="CO12" s="263"/>
      <c r="CP12" s="346"/>
      <c r="CQ12" s="239"/>
      <c r="CR12" s="239"/>
      <c r="CS12" s="239"/>
      <c r="CT12" s="239"/>
      <c r="CU12" s="239"/>
      <c r="CV12" s="239"/>
      <c r="CW12" s="327"/>
      <c r="CX12" s="239"/>
      <c r="CY12" s="239"/>
      <c r="CZ12" s="239"/>
      <c r="DA12" s="239"/>
      <c r="DB12" s="239"/>
      <c r="DC12" s="339"/>
      <c r="DD12" s="264"/>
      <c r="DF12" s="440">
        <f t="shared" si="13"/>
        <v>10</v>
      </c>
      <c r="DG12" s="263"/>
      <c r="DH12" s="239"/>
      <c r="DI12" s="239"/>
      <c r="DJ12" s="239"/>
      <c r="DK12" s="239"/>
      <c r="DL12" s="239"/>
      <c r="DM12" s="239"/>
      <c r="DN12" s="239"/>
      <c r="DO12" s="16"/>
      <c r="DP12" s="239"/>
      <c r="DQ12" s="239"/>
      <c r="DR12" s="239"/>
      <c r="DS12" s="239"/>
      <c r="DT12" s="239"/>
      <c r="DU12" s="239"/>
      <c r="DV12" s="264"/>
    </row>
    <row r="13" spans="2:145">
      <c r="B13" s="440">
        <f t="shared" si="7"/>
        <v>11</v>
      </c>
      <c r="C13" s="263"/>
      <c r="D13" s="339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39"/>
      <c r="R13" s="264"/>
      <c r="T13" s="440">
        <f t="shared" si="8"/>
        <v>11</v>
      </c>
      <c r="U13" s="263"/>
      <c r="V13" s="239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39"/>
      <c r="AJ13" s="264"/>
      <c r="AL13" s="440">
        <f t="shared" si="9"/>
        <v>11</v>
      </c>
      <c r="AM13" s="263"/>
      <c r="AN13" s="239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339"/>
      <c r="BB13" s="264"/>
      <c r="BD13" s="440">
        <f t="shared" si="10"/>
        <v>11</v>
      </c>
      <c r="BE13" s="263"/>
      <c r="BF13" s="239"/>
      <c r="BG13" s="239"/>
      <c r="BH13" s="239"/>
      <c r="BI13" s="239"/>
      <c r="BJ13" s="239"/>
      <c r="BK13" s="239"/>
      <c r="BL13" s="239"/>
      <c r="BM13" s="277"/>
      <c r="BN13" s="239"/>
      <c r="BO13" s="239"/>
      <c r="BP13" s="239"/>
      <c r="BQ13" s="239"/>
      <c r="BR13" s="239"/>
      <c r="BS13" s="239"/>
      <c r="BT13" s="264"/>
      <c r="BV13" s="440">
        <f t="shared" si="11"/>
        <v>11</v>
      </c>
      <c r="BW13" s="263"/>
      <c r="BX13" s="339"/>
      <c r="BY13" s="239"/>
      <c r="BZ13" s="239"/>
      <c r="CA13" s="239"/>
      <c r="CB13" s="239"/>
      <c r="CC13" s="239"/>
      <c r="CD13" s="239"/>
      <c r="CE13" s="277"/>
      <c r="CF13" s="239"/>
      <c r="CG13" s="239"/>
      <c r="CH13" s="239"/>
      <c r="CI13" s="239"/>
      <c r="CJ13" s="239"/>
      <c r="CK13" s="339"/>
      <c r="CL13" s="264"/>
      <c r="CN13" s="440">
        <f t="shared" si="12"/>
        <v>11</v>
      </c>
      <c r="CO13" s="263"/>
      <c r="CP13" s="339"/>
      <c r="CQ13" s="239"/>
      <c r="CR13" s="239"/>
      <c r="CS13" s="239"/>
      <c r="CT13" s="239"/>
      <c r="CU13" s="239"/>
      <c r="CV13" s="239"/>
      <c r="CW13" s="277"/>
      <c r="CX13" s="239"/>
      <c r="CY13" s="239"/>
      <c r="CZ13" s="239"/>
      <c r="DA13" s="239"/>
      <c r="DB13" s="239"/>
      <c r="DC13" s="339"/>
      <c r="DD13" s="264"/>
      <c r="DF13" s="440">
        <f t="shared" si="13"/>
        <v>11</v>
      </c>
      <c r="DG13" s="263"/>
      <c r="DH13" s="239"/>
      <c r="DI13" s="239"/>
      <c r="DJ13" s="239"/>
      <c r="DK13" s="239"/>
      <c r="DL13" s="239"/>
      <c r="DM13" s="239"/>
      <c r="DN13" s="239"/>
      <c r="DO13" s="16"/>
      <c r="DP13" s="239"/>
      <c r="DQ13" s="239"/>
      <c r="DR13" s="239"/>
      <c r="DS13" s="239"/>
      <c r="DT13" s="239"/>
      <c r="DU13" s="239"/>
      <c r="DV13" s="264"/>
    </row>
    <row r="14" spans="2:145">
      <c r="B14" s="440">
        <f t="shared" si="7"/>
        <v>12</v>
      </c>
      <c r="C14" s="263"/>
      <c r="D14" s="339"/>
      <c r="E14" s="239"/>
      <c r="F14" s="239"/>
      <c r="G14" s="269"/>
      <c r="H14" s="239"/>
      <c r="I14" s="239"/>
      <c r="J14" s="239"/>
      <c r="K14" s="263"/>
      <c r="L14" s="239"/>
      <c r="M14" s="239"/>
      <c r="N14" s="285"/>
      <c r="O14" s="239"/>
      <c r="P14" s="239"/>
      <c r="Q14" s="239"/>
      <c r="R14" s="264"/>
      <c r="T14" s="440">
        <f t="shared" si="8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L14" s="440">
        <f t="shared" si="9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339"/>
      <c r="BB14" s="264"/>
      <c r="BD14" s="440">
        <f t="shared" si="10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V14" s="440">
        <f t="shared" si="11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339"/>
      <c r="CL14" s="264"/>
      <c r="CN14" s="440">
        <f t="shared" si="12"/>
        <v>12</v>
      </c>
      <c r="CO14" s="263"/>
      <c r="CP14" s="3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339"/>
      <c r="DD14" s="264"/>
      <c r="DF14" s="440">
        <f t="shared" si="13"/>
        <v>12</v>
      </c>
      <c r="DG14" s="263"/>
      <c r="DH14" s="239"/>
      <c r="DI14" s="239"/>
      <c r="DJ14" s="239"/>
      <c r="DK14" s="239"/>
      <c r="DL14" s="239"/>
      <c r="DM14" s="239"/>
      <c r="DN14" s="239"/>
      <c r="DO14" s="263"/>
      <c r="DP14" s="239"/>
      <c r="DQ14" s="239"/>
      <c r="DR14" s="239"/>
      <c r="DS14" s="239"/>
      <c r="DT14" s="239"/>
      <c r="DU14" s="239"/>
      <c r="DV14" s="264"/>
    </row>
    <row r="15" spans="2:145">
      <c r="B15" s="440">
        <f t="shared" si="7"/>
        <v>13</v>
      </c>
      <c r="C15" s="263"/>
      <c r="D15" s="3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440">
        <f t="shared" si="8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L15" s="440">
        <f t="shared" si="9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339"/>
      <c r="BB15" s="264"/>
      <c r="BD15" s="440">
        <f t="shared" si="10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V15" s="440">
        <f t="shared" si="11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339"/>
      <c r="CL15" s="264"/>
      <c r="CN15" s="440">
        <f t="shared" si="12"/>
        <v>13</v>
      </c>
      <c r="CO15" s="263"/>
      <c r="CP15" s="3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339"/>
      <c r="DD15" s="264"/>
      <c r="DF15" s="440">
        <f t="shared" si="13"/>
        <v>13</v>
      </c>
      <c r="DG15" s="263"/>
      <c r="DH15" s="239"/>
      <c r="DI15" s="239"/>
      <c r="DJ15" s="239"/>
      <c r="DK15" s="239"/>
      <c r="DL15" s="239"/>
      <c r="DM15" s="239"/>
      <c r="DN15" s="239"/>
      <c r="DO15" s="263"/>
      <c r="DP15" s="239"/>
      <c r="DQ15" s="239"/>
      <c r="DR15" s="239"/>
      <c r="DS15" s="239"/>
      <c r="DT15" s="239"/>
      <c r="DU15" s="239"/>
      <c r="DV15" s="264"/>
      <c r="EH15" s="519"/>
      <c r="EI15" s="519"/>
      <c r="EJ15" s="519"/>
      <c r="EK15" s="519"/>
      <c r="EL15" s="519"/>
      <c r="EM15" s="519"/>
      <c r="EN15" s="519"/>
      <c r="EO15" s="519"/>
    </row>
    <row r="16" spans="2:145">
      <c r="B16" s="440">
        <f t="shared" si="7"/>
        <v>14</v>
      </c>
      <c r="C16" s="16"/>
      <c r="D16" s="340"/>
      <c r="E16" s="239"/>
      <c r="F16" s="239"/>
      <c r="G16" s="239"/>
      <c r="H16" s="17"/>
      <c r="I16" s="17"/>
      <c r="J16" s="17"/>
      <c r="K16" s="16"/>
      <c r="L16" s="17"/>
      <c r="M16" s="17"/>
      <c r="N16" s="239"/>
      <c r="O16" s="239"/>
      <c r="P16" s="239"/>
      <c r="Q16" s="17"/>
      <c r="R16" s="26"/>
      <c r="T16" s="440">
        <f t="shared" si="8"/>
        <v>14</v>
      </c>
      <c r="U16" s="16"/>
      <c r="V16" s="17"/>
      <c r="W16" s="239"/>
      <c r="X16" s="239"/>
      <c r="Y16" s="239"/>
      <c r="Z16" s="17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L16" s="440">
        <f t="shared" si="9"/>
        <v>14</v>
      </c>
      <c r="AM16" s="16"/>
      <c r="AN16" s="17"/>
      <c r="AO16" s="239"/>
      <c r="AP16" s="239"/>
      <c r="AQ16" s="239"/>
      <c r="AR16" s="17"/>
      <c r="AS16" s="17"/>
      <c r="AT16" s="17"/>
      <c r="AU16" s="16"/>
      <c r="AV16" s="17"/>
      <c r="AW16" s="17"/>
      <c r="AX16" s="239"/>
      <c r="AY16" s="239"/>
      <c r="AZ16" s="239"/>
      <c r="BA16" s="340"/>
      <c r="BB16" s="26"/>
      <c r="BD16" s="440">
        <f t="shared" si="10"/>
        <v>14</v>
      </c>
      <c r="BE16" s="498"/>
      <c r="BF16" s="340"/>
      <c r="BG16" s="339"/>
      <c r="BH16" s="339"/>
      <c r="BI16" s="339"/>
      <c r="BJ16" s="340"/>
      <c r="BK16" s="340"/>
      <c r="BL16" s="340"/>
      <c r="BM16" s="521"/>
      <c r="BN16" s="345"/>
      <c r="BO16" s="345"/>
      <c r="BP16" s="339"/>
      <c r="BQ16" s="339"/>
      <c r="BR16" s="339"/>
      <c r="BS16" s="340"/>
      <c r="BT16" s="499"/>
      <c r="BV16" s="440">
        <f t="shared" si="11"/>
        <v>14</v>
      </c>
      <c r="BW16" s="16"/>
      <c r="BX16" s="340"/>
      <c r="BY16" s="239"/>
      <c r="BZ16" s="239"/>
      <c r="CA16" s="239"/>
      <c r="CB16" s="17"/>
      <c r="CC16" s="17"/>
      <c r="CD16" s="17"/>
      <c r="CE16" s="16"/>
      <c r="CF16" s="17"/>
      <c r="CG16" s="17"/>
      <c r="CH16" s="239"/>
      <c r="CI16" s="239"/>
      <c r="CJ16" s="239"/>
      <c r="CK16" s="340"/>
      <c r="CL16" s="26"/>
      <c r="CN16" s="440">
        <f t="shared" si="12"/>
        <v>14</v>
      </c>
      <c r="CO16" s="16"/>
      <c r="CP16" s="340"/>
      <c r="CQ16" s="339"/>
      <c r="CR16" s="339"/>
      <c r="CS16" s="339"/>
      <c r="CT16" s="340"/>
      <c r="CU16" s="340"/>
      <c r="CV16" s="340"/>
      <c r="CW16" s="521"/>
      <c r="CX16" s="345"/>
      <c r="CY16" s="345"/>
      <c r="CZ16" s="339"/>
      <c r="DA16" s="339"/>
      <c r="DB16" s="339"/>
      <c r="DC16" s="340"/>
      <c r="DD16" s="26"/>
      <c r="DF16" s="440">
        <f t="shared" si="13"/>
        <v>14</v>
      </c>
      <c r="DG16" s="16"/>
      <c r="DH16" s="17"/>
      <c r="DI16" s="239"/>
      <c r="DJ16" s="239"/>
      <c r="DK16" s="239"/>
      <c r="DL16" s="17"/>
      <c r="DM16" s="17"/>
      <c r="DN16" s="17"/>
      <c r="DO16" s="16"/>
      <c r="DP16" s="17"/>
      <c r="DQ16" s="17"/>
      <c r="DR16" s="239"/>
      <c r="DS16" s="239"/>
      <c r="DT16" s="239"/>
      <c r="DU16" s="17"/>
      <c r="DV16" s="26"/>
    </row>
    <row r="17" spans="2:126">
      <c r="B17" s="440">
        <f t="shared" si="7"/>
        <v>15</v>
      </c>
      <c r="C17" s="32"/>
      <c r="D17" s="496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40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40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6"/>
      <c r="BB17" s="33"/>
      <c r="BD17" s="440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40">
        <f t="shared" si="11"/>
        <v>15</v>
      </c>
      <c r="BW17" s="32"/>
      <c r="BX17" s="496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6"/>
      <c r="CL17" s="33"/>
      <c r="CN17" s="440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40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>
      <c r="B19" s="481"/>
      <c r="C19" s="440">
        <v>0</v>
      </c>
      <c r="D19" s="440">
        <f t="shared" ref="D19:R19" si="14">C19+1</f>
        <v>1</v>
      </c>
      <c r="E19" s="440">
        <f t="shared" si="14"/>
        <v>2</v>
      </c>
      <c r="F19" s="440">
        <f t="shared" si="14"/>
        <v>3</v>
      </c>
      <c r="G19" s="440">
        <f t="shared" si="14"/>
        <v>4</v>
      </c>
      <c r="H19" s="440">
        <f t="shared" si="14"/>
        <v>5</v>
      </c>
      <c r="I19" s="440">
        <f t="shared" si="14"/>
        <v>6</v>
      </c>
      <c r="J19" s="440">
        <f t="shared" si="14"/>
        <v>7</v>
      </c>
      <c r="K19" s="440">
        <f t="shared" si="14"/>
        <v>8</v>
      </c>
      <c r="L19" s="440">
        <f t="shared" si="14"/>
        <v>9</v>
      </c>
      <c r="M19" s="440">
        <f t="shared" si="14"/>
        <v>10</v>
      </c>
      <c r="N19" s="440">
        <f t="shared" si="14"/>
        <v>11</v>
      </c>
      <c r="O19" s="440">
        <f t="shared" si="14"/>
        <v>12</v>
      </c>
      <c r="P19" s="440">
        <f t="shared" si="14"/>
        <v>13</v>
      </c>
      <c r="Q19" s="440">
        <f t="shared" si="14"/>
        <v>14</v>
      </c>
      <c r="R19" s="440">
        <f t="shared" si="14"/>
        <v>15</v>
      </c>
      <c r="T19" s="481"/>
      <c r="U19" s="440">
        <v>0</v>
      </c>
      <c r="V19" s="440">
        <f t="shared" ref="V19:AJ19" si="15">U19+1</f>
        <v>1</v>
      </c>
      <c r="W19" s="440">
        <f t="shared" si="15"/>
        <v>2</v>
      </c>
      <c r="X19" s="440">
        <f t="shared" si="15"/>
        <v>3</v>
      </c>
      <c r="Y19" s="440">
        <f t="shared" si="15"/>
        <v>4</v>
      </c>
      <c r="Z19" s="440">
        <f t="shared" si="15"/>
        <v>5</v>
      </c>
      <c r="AA19" s="440">
        <f t="shared" si="15"/>
        <v>6</v>
      </c>
      <c r="AB19" s="440">
        <f t="shared" si="15"/>
        <v>7</v>
      </c>
      <c r="AC19" s="440">
        <f t="shared" si="15"/>
        <v>8</v>
      </c>
      <c r="AD19" s="440">
        <f t="shared" si="15"/>
        <v>9</v>
      </c>
      <c r="AE19" s="440">
        <f t="shared" si="15"/>
        <v>10</v>
      </c>
      <c r="AF19" s="440">
        <f t="shared" si="15"/>
        <v>11</v>
      </c>
      <c r="AG19" s="440">
        <f t="shared" si="15"/>
        <v>12</v>
      </c>
      <c r="AH19" s="440">
        <f t="shared" si="15"/>
        <v>13</v>
      </c>
      <c r="AI19" s="440">
        <f t="shared" si="15"/>
        <v>14</v>
      </c>
      <c r="AJ19" s="440">
        <f t="shared" si="15"/>
        <v>15</v>
      </c>
      <c r="AL19" s="481"/>
      <c r="AM19" s="440">
        <v>0</v>
      </c>
      <c r="AN19" s="440">
        <f t="shared" ref="AN19" si="16">AM19+1</f>
        <v>1</v>
      </c>
      <c r="AO19" s="440">
        <f t="shared" ref="AO19" si="17">AN19+1</f>
        <v>2</v>
      </c>
      <c r="AP19" s="440">
        <f t="shared" ref="AP19" si="18">AO19+1</f>
        <v>3</v>
      </c>
      <c r="AQ19" s="440">
        <f t="shared" ref="AQ19" si="19">AP19+1</f>
        <v>4</v>
      </c>
      <c r="AR19" s="440">
        <f t="shared" ref="AR19" si="20">AQ19+1</f>
        <v>5</v>
      </c>
      <c r="AS19" s="440">
        <f t="shared" ref="AS19" si="21">AR19+1</f>
        <v>6</v>
      </c>
      <c r="AT19" s="440">
        <f t="shared" ref="AT19" si="22">AS19+1</f>
        <v>7</v>
      </c>
      <c r="AU19" s="440">
        <f t="shared" ref="AU19" si="23">AT19+1</f>
        <v>8</v>
      </c>
      <c r="AV19" s="440">
        <f t="shared" ref="AV19" si="24">AU19+1</f>
        <v>9</v>
      </c>
      <c r="AW19" s="440">
        <f t="shared" ref="AW19" si="25">AV19+1</f>
        <v>10</v>
      </c>
      <c r="AX19" s="440">
        <f t="shared" ref="AX19" si="26">AW19+1</f>
        <v>11</v>
      </c>
      <c r="AY19" s="440">
        <f t="shared" ref="AY19" si="27">AX19+1</f>
        <v>12</v>
      </c>
      <c r="AZ19" s="440">
        <f t="shared" ref="AZ19" si="28">AY19+1</f>
        <v>13</v>
      </c>
      <c r="BA19" s="440">
        <f t="shared" ref="BA19" si="29">AZ19+1</f>
        <v>14</v>
      </c>
      <c r="BB19" s="440">
        <f t="shared" ref="BB19" si="30">BA19+1</f>
        <v>15</v>
      </c>
      <c r="BD19" s="481"/>
      <c r="BE19" s="440">
        <v>0</v>
      </c>
      <c r="BF19" s="440">
        <f t="shared" ref="BF19:BT19" si="31">BE19+1</f>
        <v>1</v>
      </c>
      <c r="BG19" s="440">
        <f t="shared" si="31"/>
        <v>2</v>
      </c>
      <c r="BH19" s="440">
        <f t="shared" si="31"/>
        <v>3</v>
      </c>
      <c r="BI19" s="440">
        <f t="shared" si="31"/>
        <v>4</v>
      </c>
      <c r="BJ19" s="440">
        <f t="shared" si="31"/>
        <v>5</v>
      </c>
      <c r="BK19" s="440">
        <f t="shared" si="31"/>
        <v>6</v>
      </c>
      <c r="BL19" s="440">
        <f t="shared" si="31"/>
        <v>7</v>
      </c>
      <c r="BM19" s="440">
        <f t="shared" si="31"/>
        <v>8</v>
      </c>
      <c r="BN19" s="440">
        <f t="shared" si="31"/>
        <v>9</v>
      </c>
      <c r="BO19" s="440">
        <f t="shared" si="31"/>
        <v>10</v>
      </c>
      <c r="BP19" s="440">
        <f t="shared" si="31"/>
        <v>11</v>
      </c>
      <c r="BQ19" s="440">
        <f t="shared" si="31"/>
        <v>12</v>
      </c>
      <c r="BR19" s="440">
        <f t="shared" si="31"/>
        <v>13</v>
      </c>
      <c r="BS19" s="440">
        <f t="shared" si="31"/>
        <v>14</v>
      </c>
      <c r="BT19" s="440">
        <f t="shared" si="31"/>
        <v>15</v>
      </c>
      <c r="BV19" s="481"/>
      <c r="BW19" s="440">
        <v>0</v>
      </c>
      <c r="BX19" s="440">
        <f t="shared" ref="BX19:CL19" si="32">BW19+1</f>
        <v>1</v>
      </c>
      <c r="BY19" s="440">
        <f t="shared" si="32"/>
        <v>2</v>
      </c>
      <c r="BZ19" s="440">
        <f t="shared" si="32"/>
        <v>3</v>
      </c>
      <c r="CA19" s="440">
        <f t="shared" si="32"/>
        <v>4</v>
      </c>
      <c r="CB19" s="440">
        <f t="shared" si="32"/>
        <v>5</v>
      </c>
      <c r="CC19" s="440">
        <f t="shared" si="32"/>
        <v>6</v>
      </c>
      <c r="CD19" s="440">
        <f t="shared" si="32"/>
        <v>7</v>
      </c>
      <c r="CE19" s="440">
        <f t="shared" si="32"/>
        <v>8</v>
      </c>
      <c r="CF19" s="440">
        <f t="shared" si="32"/>
        <v>9</v>
      </c>
      <c r="CG19" s="440">
        <f t="shared" si="32"/>
        <v>10</v>
      </c>
      <c r="CH19" s="440">
        <f t="shared" si="32"/>
        <v>11</v>
      </c>
      <c r="CI19" s="440">
        <f t="shared" si="32"/>
        <v>12</v>
      </c>
      <c r="CJ19" s="440">
        <f t="shared" si="32"/>
        <v>13</v>
      </c>
      <c r="CK19" s="440">
        <f t="shared" si="32"/>
        <v>14</v>
      </c>
      <c r="CL19" s="440">
        <f t="shared" si="32"/>
        <v>15</v>
      </c>
      <c r="CN19" s="481"/>
      <c r="CO19" s="440">
        <v>0</v>
      </c>
      <c r="CP19" s="440">
        <f t="shared" ref="CP19:DD19" si="33">CO19+1</f>
        <v>1</v>
      </c>
      <c r="CQ19" s="440">
        <f t="shared" si="33"/>
        <v>2</v>
      </c>
      <c r="CR19" s="440">
        <f t="shared" si="33"/>
        <v>3</v>
      </c>
      <c r="CS19" s="440">
        <f t="shared" si="33"/>
        <v>4</v>
      </c>
      <c r="CT19" s="440">
        <f t="shared" si="33"/>
        <v>5</v>
      </c>
      <c r="CU19" s="440">
        <f t="shared" si="33"/>
        <v>6</v>
      </c>
      <c r="CV19" s="440">
        <f t="shared" si="33"/>
        <v>7</v>
      </c>
      <c r="CW19" s="440">
        <f t="shared" si="33"/>
        <v>8</v>
      </c>
      <c r="CX19" s="440">
        <f t="shared" si="33"/>
        <v>9</v>
      </c>
      <c r="CY19" s="440">
        <f t="shared" si="33"/>
        <v>10</v>
      </c>
      <c r="CZ19" s="440">
        <f t="shared" si="33"/>
        <v>11</v>
      </c>
      <c r="DA19" s="440">
        <f t="shared" si="33"/>
        <v>12</v>
      </c>
      <c r="DB19" s="440">
        <f t="shared" si="33"/>
        <v>13</v>
      </c>
      <c r="DC19" s="440">
        <f t="shared" si="33"/>
        <v>14</v>
      </c>
      <c r="DD19" s="440">
        <f t="shared" si="33"/>
        <v>15</v>
      </c>
      <c r="DF19" s="481"/>
      <c r="DG19" s="440">
        <v>0</v>
      </c>
      <c r="DH19" s="440">
        <f t="shared" ref="DH19:DV19" si="34">DG19+1</f>
        <v>1</v>
      </c>
      <c r="DI19" s="440">
        <f t="shared" si="34"/>
        <v>2</v>
      </c>
      <c r="DJ19" s="440">
        <f t="shared" si="34"/>
        <v>3</v>
      </c>
      <c r="DK19" s="440">
        <f t="shared" si="34"/>
        <v>4</v>
      </c>
      <c r="DL19" s="440">
        <f t="shared" si="34"/>
        <v>5</v>
      </c>
      <c r="DM19" s="440">
        <f t="shared" si="34"/>
        <v>6</v>
      </c>
      <c r="DN19" s="440">
        <f t="shared" si="34"/>
        <v>7</v>
      </c>
      <c r="DO19" s="440">
        <f t="shared" si="34"/>
        <v>8</v>
      </c>
      <c r="DP19" s="440">
        <f t="shared" si="34"/>
        <v>9</v>
      </c>
      <c r="DQ19" s="440">
        <f t="shared" si="34"/>
        <v>10</v>
      </c>
      <c r="DR19" s="440">
        <f t="shared" si="34"/>
        <v>11</v>
      </c>
      <c r="DS19" s="440">
        <f t="shared" si="34"/>
        <v>12</v>
      </c>
      <c r="DT19" s="440">
        <f t="shared" si="34"/>
        <v>13</v>
      </c>
      <c r="DU19" s="440">
        <f t="shared" si="34"/>
        <v>14</v>
      </c>
      <c r="DV19" s="440">
        <f t="shared" si="34"/>
        <v>15</v>
      </c>
    </row>
    <row r="20" spans="2:126">
      <c r="B20" s="440">
        <v>0</v>
      </c>
      <c r="C20" s="260"/>
      <c r="D20" s="366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L20" s="440">
        <v>0</v>
      </c>
      <c r="AM20" s="260"/>
      <c r="AN20" s="261"/>
      <c r="AO20" s="261"/>
      <c r="AP20" s="261"/>
      <c r="AQ20" s="261"/>
      <c r="AR20" s="261"/>
      <c r="AS20" s="261"/>
      <c r="AT20" s="262"/>
      <c r="AU20" s="261"/>
      <c r="AV20" s="261"/>
      <c r="AW20" s="261"/>
      <c r="AX20" s="261"/>
      <c r="AY20" s="261"/>
      <c r="AZ20" s="261"/>
      <c r="BA20" s="366"/>
      <c r="BB20" s="262"/>
      <c r="BD20" s="440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N20" s="440">
        <v>0</v>
      </c>
      <c r="CO20" s="260"/>
      <c r="CP20" s="261"/>
      <c r="CQ20" s="261"/>
      <c r="CR20" s="261"/>
      <c r="CS20" s="261"/>
      <c r="CT20" s="261"/>
      <c r="CU20" s="261"/>
      <c r="CV20" s="262"/>
      <c r="CW20" s="261"/>
      <c r="CX20" s="261"/>
      <c r="CY20" s="261"/>
      <c r="CZ20" s="261"/>
      <c r="DA20" s="261"/>
      <c r="DB20" s="261"/>
      <c r="DC20" s="261"/>
      <c r="DD20" s="262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</row>
    <row r="21" spans="2:126">
      <c r="B21" s="440">
        <f>B20+1</f>
        <v>1</v>
      </c>
      <c r="C21" s="263"/>
      <c r="D21" s="339"/>
      <c r="E21" s="239"/>
      <c r="F21" s="239"/>
      <c r="G21" s="239"/>
      <c r="H21" s="239"/>
      <c r="I21" s="239"/>
      <c r="J21" s="264"/>
      <c r="K21" s="239"/>
      <c r="L21" s="239"/>
      <c r="M21" s="239"/>
      <c r="N21" s="239"/>
      <c r="O21" s="239"/>
      <c r="P21" s="239"/>
      <c r="Q21" s="239"/>
      <c r="R21" s="264"/>
      <c r="T21" s="440">
        <f>T20+1</f>
        <v>1</v>
      </c>
      <c r="U21" s="263"/>
      <c r="V21" s="239"/>
      <c r="W21" s="239"/>
      <c r="X21" s="239"/>
      <c r="Y21" s="239"/>
      <c r="Z21" s="239"/>
      <c r="AA21" s="239"/>
      <c r="AB21" s="264"/>
      <c r="AC21" s="239"/>
      <c r="AD21" s="239"/>
      <c r="AE21" s="239"/>
      <c r="AF21" s="239"/>
      <c r="AG21" s="239"/>
      <c r="AH21" s="239"/>
      <c r="AI21" s="239"/>
      <c r="AJ21" s="264"/>
      <c r="AL21" s="440">
        <f>AL20+1</f>
        <v>1</v>
      </c>
      <c r="AM21" s="263"/>
      <c r="AN21" s="239"/>
      <c r="AO21" s="239"/>
      <c r="AP21" s="239"/>
      <c r="AQ21" s="239"/>
      <c r="AR21" s="239"/>
      <c r="AS21" s="239"/>
      <c r="AT21" s="264"/>
      <c r="AU21" s="239"/>
      <c r="AV21" s="239"/>
      <c r="AW21" s="239"/>
      <c r="AX21" s="239"/>
      <c r="AY21" s="239"/>
      <c r="AZ21" s="239"/>
      <c r="BA21" s="339"/>
      <c r="BB21" s="264"/>
      <c r="BD21" s="440">
        <f>BD20+1</f>
        <v>1</v>
      </c>
      <c r="BE21" s="263"/>
      <c r="BF21" s="339"/>
      <c r="BG21" s="339"/>
      <c r="BH21" s="339"/>
      <c r="BI21" s="339"/>
      <c r="BJ21" s="346"/>
      <c r="BK21" s="346"/>
      <c r="BL21" s="522"/>
      <c r="BM21" s="339"/>
      <c r="BN21" s="339"/>
      <c r="BO21" s="339"/>
      <c r="BP21" s="339"/>
      <c r="BQ21" s="339"/>
      <c r="BR21" s="339"/>
      <c r="BS21" s="339"/>
      <c r="BT21" s="264"/>
      <c r="BV21" s="440">
        <f>BV20+1</f>
        <v>1</v>
      </c>
      <c r="BW21" s="367"/>
      <c r="BX21" s="339"/>
      <c r="BY21" s="339"/>
      <c r="BZ21" s="339"/>
      <c r="CA21" s="339"/>
      <c r="CB21" s="346"/>
      <c r="CC21" s="346"/>
      <c r="CD21" s="522"/>
      <c r="CE21" s="339"/>
      <c r="CF21" s="339"/>
      <c r="CG21" s="339"/>
      <c r="CH21" s="339"/>
      <c r="CI21" s="339"/>
      <c r="CJ21" s="339"/>
      <c r="CK21" s="339"/>
      <c r="CL21" s="26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64"/>
      <c r="CW21" s="239"/>
      <c r="CX21" s="239"/>
      <c r="CY21" s="239"/>
      <c r="CZ21" s="239"/>
      <c r="DA21" s="239"/>
      <c r="DB21" s="346"/>
      <c r="DC21" s="346"/>
      <c r="DD21" s="522"/>
      <c r="DF21" s="440">
        <f>DF20+1</f>
        <v>1</v>
      </c>
      <c r="DG21" s="526"/>
      <c r="DH21" s="109"/>
      <c r="DI21" s="109"/>
      <c r="DJ21" s="239"/>
      <c r="DK21" s="239"/>
      <c r="DL21" s="239"/>
      <c r="DM21" s="239"/>
      <c r="DN21" s="264"/>
      <c r="DO21" s="239"/>
      <c r="DP21" s="239"/>
      <c r="DQ21" s="239"/>
      <c r="DR21" s="239"/>
      <c r="DS21" s="239"/>
      <c r="DT21" s="239"/>
      <c r="DU21" s="239"/>
      <c r="DV21" s="264"/>
    </row>
    <row r="22" spans="2:126">
      <c r="B22" s="440">
        <f t="shared" ref="B22:B35" si="35">B21+1</f>
        <v>2</v>
      </c>
      <c r="C22" s="263"/>
      <c r="D22" s="3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440">
        <f t="shared" ref="T22:T35" si="36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L22" s="440">
        <f t="shared" ref="AL22:AL35" si="37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339"/>
      <c r="BB22" s="264"/>
      <c r="BD22" s="440">
        <f t="shared" ref="BD22:BD35" si="38">BD21+1</f>
        <v>2</v>
      </c>
      <c r="BE22" s="263"/>
      <c r="BF22" s="3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V22" s="440">
        <f t="shared" ref="BV22:BV35" si="39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N22" s="440">
        <f t="shared" ref="CN22:CN35" si="40">CN21+1</f>
        <v>2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109"/>
      <c r="CZ22" s="109"/>
      <c r="DA22" s="109"/>
      <c r="DB22" s="239"/>
      <c r="DC22" s="239"/>
      <c r="DD22" s="264"/>
      <c r="DF22" s="440">
        <f t="shared" ref="DF22:DF35" si="41">DF21+1</f>
        <v>2</v>
      </c>
      <c r="DG22" s="263"/>
      <c r="DH22" s="239"/>
      <c r="DI22" s="239"/>
      <c r="DJ22" s="109"/>
      <c r="DK22" s="109"/>
      <c r="DL22" s="109"/>
      <c r="DM22" s="239"/>
      <c r="DN22" s="264"/>
      <c r="DO22" s="239"/>
      <c r="DP22" s="239"/>
      <c r="DQ22" s="239"/>
      <c r="DR22" s="239"/>
      <c r="DS22" s="239"/>
      <c r="DT22" s="239"/>
      <c r="DU22" s="239"/>
      <c r="DV22" s="264"/>
    </row>
    <row r="23" spans="2:126">
      <c r="B23" s="440">
        <f t="shared" si="35"/>
        <v>3</v>
      </c>
      <c r="C23" s="263"/>
      <c r="D23" s="3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440">
        <f t="shared" si="36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L23" s="440">
        <f t="shared" si="37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339"/>
      <c r="BB23" s="264"/>
      <c r="BD23" s="440">
        <f t="shared" si="38"/>
        <v>3</v>
      </c>
      <c r="BE23" s="263"/>
      <c r="BF23" s="3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V23" s="440">
        <f t="shared" si="39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N23" s="440">
        <f t="shared" si="40"/>
        <v>3</v>
      </c>
      <c r="CO23" s="263"/>
      <c r="CP23" s="239"/>
      <c r="CQ23" s="239"/>
      <c r="CR23" s="239"/>
      <c r="CS23" s="239"/>
      <c r="CT23" s="239"/>
      <c r="CU23" s="239"/>
      <c r="CV23" s="264"/>
      <c r="CW23" s="109"/>
      <c r="CX23" s="109"/>
      <c r="CY23" s="239"/>
      <c r="CZ23" s="239"/>
      <c r="DA23" s="239"/>
      <c r="DB23" s="239"/>
      <c r="DC23" s="239"/>
      <c r="DD23" s="264"/>
      <c r="DF23" s="440">
        <f t="shared" si="41"/>
        <v>3</v>
      </c>
      <c r="DG23" s="263"/>
      <c r="DH23" s="239"/>
      <c r="DI23" s="239"/>
      <c r="DJ23" s="239"/>
      <c r="DK23" s="239"/>
      <c r="DL23" s="239"/>
      <c r="DM23" s="109"/>
      <c r="DN23" s="520"/>
      <c r="DO23" s="239"/>
      <c r="DP23" s="239"/>
      <c r="DQ23" s="239"/>
      <c r="DR23" s="239"/>
      <c r="DS23" s="239"/>
      <c r="DT23" s="239"/>
      <c r="DU23" s="239"/>
      <c r="DV23" s="264"/>
    </row>
    <row r="24" spans="2:126">
      <c r="B24" s="440">
        <f t="shared" si="35"/>
        <v>4</v>
      </c>
      <c r="C24" s="263"/>
      <c r="D24" s="339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39"/>
      <c r="R24" s="264"/>
      <c r="T24" s="440">
        <f t="shared" si="36"/>
        <v>4</v>
      </c>
      <c r="U24" s="263"/>
      <c r="V24" s="239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39"/>
      <c r="AJ24" s="264"/>
      <c r="AL24" s="440">
        <f t="shared" si="37"/>
        <v>4</v>
      </c>
      <c r="AM24" s="263"/>
      <c r="AN24" s="239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339"/>
      <c r="BB24" s="264"/>
      <c r="BD24" s="440">
        <f t="shared" si="38"/>
        <v>4</v>
      </c>
      <c r="BE24" s="263"/>
      <c r="BF24" s="339"/>
      <c r="BG24" s="239"/>
      <c r="BH24" s="239"/>
      <c r="BI24" s="239"/>
      <c r="BJ24" s="17"/>
      <c r="BK24" s="17"/>
      <c r="BL24" s="158"/>
      <c r="BM24" s="17"/>
      <c r="BN24" s="17"/>
      <c r="BO24" s="17"/>
      <c r="BP24" s="239"/>
      <c r="BQ24" s="239"/>
      <c r="BR24" s="239"/>
      <c r="BS24" s="339"/>
      <c r="BT24" s="264"/>
      <c r="BV24" s="440">
        <f t="shared" si="39"/>
        <v>4</v>
      </c>
      <c r="BW24" s="263"/>
      <c r="BX24" s="239"/>
      <c r="BY24" s="239"/>
      <c r="BZ24" s="239"/>
      <c r="CA24" s="239"/>
      <c r="CB24" s="17"/>
      <c r="CC24" s="17"/>
      <c r="CD24" s="158"/>
      <c r="CE24" s="17"/>
      <c r="CF24" s="17"/>
      <c r="CG24" s="17"/>
      <c r="CH24" s="239"/>
      <c r="CI24" s="239"/>
      <c r="CJ24" s="239"/>
      <c r="CK24" s="339"/>
      <c r="CL24" s="264"/>
      <c r="CN24" s="440">
        <f t="shared" si="40"/>
        <v>4</v>
      </c>
      <c r="CO24" s="263"/>
      <c r="CP24" s="239"/>
      <c r="CQ24" s="239"/>
      <c r="CR24" s="239"/>
      <c r="CS24" s="239"/>
      <c r="CT24" s="17"/>
      <c r="CU24" s="155"/>
      <c r="CV24" s="520"/>
      <c r="CW24" s="17"/>
      <c r="CX24" s="17"/>
      <c r="CY24" s="17"/>
      <c r="CZ24" s="239"/>
      <c r="DA24" s="239"/>
      <c r="DB24" s="239"/>
      <c r="DC24" s="239"/>
      <c r="DD24" s="264"/>
      <c r="DF24" s="440">
        <f t="shared" si="41"/>
        <v>4</v>
      </c>
      <c r="DG24" s="263"/>
      <c r="DH24" s="239"/>
      <c r="DI24" s="239"/>
      <c r="DJ24" s="239"/>
      <c r="DK24" s="239"/>
      <c r="DL24" s="17"/>
      <c r="DM24" s="17"/>
      <c r="DN24" s="264"/>
      <c r="DO24" s="155"/>
      <c r="DP24" s="155"/>
      <c r="DQ24" s="17"/>
      <c r="DR24" s="239"/>
      <c r="DS24" s="239"/>
      <c r="DT24" s="239"/>
      <c r="DU24" s="239"/>
      <c r="DV24" s="264"/>
    </row>
    <row r="25" spans="2:126">
      <c r="B25" s="440">
        <f t="shared" si="35"/>
        <v>5</v>
      </c>
      <c r="C25" s="263"/>
      <c r="D25" s="3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440">
        <f t="shared" si="36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L25" s="440">
        <f t="shared" si="37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346"/>
      <c r="BB25" s="264"/>
      <c r="BD25" s="440">
        <f t="shared" si="38"/>
        <v>5</v>
      </c>
      <c r="BE25" s="263"/>
      <c r="BF25" s="339"/>
      <c r="BG25" s="239"/>
      <c r="BH25" s="239"/>
      <c r="BI25" s="239"/>
      <c r="BJ25" s="17"/>
      <c r="BK25" s="17"/>
      <c r="BL25" s="298"/>
      <c r="BM25" s="17"/>
      <c r="BN25" s="17"/>
      <c r="BO25" s="17"/>
      <c r="BP25" s="239"/>
      <c r="BQ25" s="239"/>
      <c r="BR25" s="239"/>
      <c r="BS25" s="346"/>
      <c r="BT25" s="264"/>
      <c r="BV25" s="440">
        <f t="shared" si="39"/>
        <v>5</v>
      </c>
      <c r="BW25" s="263"/>
      <c r="BX25" s="239"/>
      <c r="BY25" s="239"/>
      <c r="BZ25" s="239"/>
      <c r="CA25" s="239"/>
      <c r="CB25" s="17"/>
      <c r="CC25" s="17"/>
      <c r="CD25" s="298"/>
      <c r="CE25" s="17"/>
      <c r="CF25" s="17"/>
      <c r="CG25" s="17"/>
      <c r="CH25" s="239"/>
      <c r="CI25" s="239"/>
      <c r="CJ25" s="239"/>
      <c r="CK25" s="346"/>
      <c r="CL25" s="264"/>
      <c r="CN25" s="440">
        <f t="shared" si="40"/>
        <v>5</v>
      </c>
      <c r="CO25" s="263"/>
      <c r="CP25" s="239"/>
      <c r="CQ25" s="239"/>
      <c r="CR25" s="239"/>
      <c r="CS25" s="239"/>
      <c r="CT25" s="155"/>
      <c r="CU25" s="17"/>
      <c r="CV25" s="26"/>
      <c r="CW25" s="17"/>
      <c r="CX25" s="17"/>
      <c r="CY25" s="17"/>
      <c r="CZ25" s="239"/>
      <c r="DA25" s="239"/>
      <c r="DB25" s="239"/>
      <c r="DC25" s="239"/>
      <c r="DD25" s="264"/>
      <c r="DF25" s="440">
        <f t="shared" si="41"/>
        <v>5</v>
      </c>
      <c r="DG25" s="263"/>
      <c r="DH25" s="239"/>
      <c r="DI25" s="239"/>
      <c r="DJ25" s="239"/>
      <c r="DK25" s="239"/>
      <c r="DL25" s="17"/>
      <c r="DM25" s="17"/>
      <c r="DN25" s="26"/>
      <c r="DO25" s="17"/>
      <c r="DP25" s="17"/>
      <c r="DQ25" s="155"/>
      <c r="DR25" s="239"/>
      <c r="DS25" s="239"/>
      <c r="DT25" s="239"/>
      <c r="DU25" s="239"/>
      <c r="DV25" s="264"/>
    </row>
    <row r="26" spans="2:126">
      <c r="B26" s="440">
        <f t="shared" si="35"/>
        <v>6</v>
      </c>
      <c r="C26" s="263"/>
      <c r="D26" s="3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440">
        <f t="shared" si="36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L26" s="440">
        <f t="shared" si="37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90"/>
      <c r="AY26" s="239"/>
      <c r="AZ26" s="239"/>
      <c r="BA26" s="346"/>
      <c r="BB26" s="264"/>
      <c r="BD26" s="440">
        <f t="shared" si="38"/>
        <v>6</v>
      </c>
      <c r="BE26" s="263"/>
      <c r="BF26" s="339"/>
      <c r="BG26" s="239"/>
      <c r="BH26" s="239"/>
      <c r="BI26" s="239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V26" s="440">
        <f t="shared" si="39"/>
        <v>6</v>
      </c>
      <c r="BW26" s="263"/>
      <c r="BX26" s="239"/>
      <c r="BY26" s="239"/>
      <c r="BZ26" s="239"/>
      <c r="CA26" s="239"/>
      <c r="CB26" s="17"/>
      <c r="CC26" s="17"/>
      <c r="CD26" s="24"/>
      <c r="CE26" s="17"/>
      <c r="CF26" s="17"/>
      <c r="CG26" s="17"/>
      <c r="CH26" s="239"/>
      <c r="CI26" s="239"/>
      <c r="CJ26" s="239"/>
      <c r="CK26" s="346"/>
      <c r="CL26" s="264"/>
      <c r="CN26" s="440">
        <f t="shared" si="40"/>
        <v>6</v>
      </c>
      <c r="CO26" s="263"/>
      <c r="CP26" s="239"/>
      <c r="CQ26" s="239"/>
      <c r="CR26" s="239"/>
      <c r="CS26" s="10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440">
        <f t="shared" si="41"/>
        <v>6</v>
      </c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109"/>
      <c r="DS26" s="239"/>
      <c r="DT26" s="239"/>
      <c r="DU26" s="239"/>
      <c r="DV26" s="264"/>
    </row>
    <row r="27" spans="2:126">
      <c r="B27" s="440">
        <f t="shared" si="35"/>
        <v>7</v>
      </c>
      <c r="C27" s="32"/>
      <c r="D27" s="496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40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40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5"/>
      <c r="BB27" s="26"/>
      <c r="BD27" s="440">
        <f t="shared" si="38"/>
        <v>7</v>
      </c>
      <c r="BE27" s="32"/>
      <c r="BF27" s="496"/>
      <c r="BG27" s="22"/>
      <c r="BH27" s="22"/>
      <c r="BI27" s="22"/>
      <c r="BJ27" s="22"/>
      <c r="BK27" s="22"/>
      <c r="BL27" s="273"/>
      <c r="BM27" s="214"/>
      <c r="BN27" s="8"/>
      <c r="BO27" s="214"/>
      <c r="BP27" s="157"/>
      <c r="BQ27" s="157"/>
      <c r="BR27" s="157"/>
      <c r="BS27" s="345"/>
      <c r="BT27" s="26"/>
      <c r="BV27" s="440">
        <f t="shared" si="39"/>
        <v>7</v>
      </c>
      <c r="BW27" s="32"/>
      <c r="BX27" s="22"/>
      <c r="BY27" s="22"/>
      <c r="BZ27" s="22"/>
      <c r="CA27" s="22"/>
      <c r="CB27" s="22"/>
      <c r="CC27" s="22"/>
      <c r="CD27" s="273"/>
      <c r="CE27" s="214"/>
      <c r="CF27" s="8"/>
      <c r="CG27" s="214"/>
      <c r="CH27" s="157"/>
      <c r="CI27" s="157"/>
      <c r="CJ27" s="157"/>
      <c r="CK27" s="345"/>
      <c r="CL27" s="26"/>
      <c r="CN27" s="440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40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>
      <c r="B28" s="440">
        <f t="shared" si="35"/>
        <v>8</v>
      </c>
      <c r="C28" s="493"/>
      <c r="D28" s="346"/>
      <c r="E28" s="239"/>
      <c r="F28" s="239"/>
      <c r="G28" s="285"/>
      <c r="H28" s="17"/>
      <c r="I28" s="17"/>
      <c r="J28" s="17"/>
      <c r="K28" s="25"/>
      <c r="L28" s="20"/>
      <c r="M28" s="20"/>
      <c r="N28" s="283"/>
      <c r="O28" s="261"/>
      <c r="P28" s="261"/>
      <c r="Q28" s="261"/>
      <c r="R28" s="262"/>
      <c r="T28" s="440">
        <f t="shared" si="36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L28" s="440">
        <f t="shared" si="37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366"/>
      <c r="BB28" s="262"/>
      <c r="BD28" s="440">
        <f t="shared" si="38"/>
        <v>8</v>
      </c>
      <c r="BE28" s="263"/>
      <c r="BF28" s="346"/>
      <c r="BG28" s="285"/>
      <c r="BH28" s="285"/>
      <c r="BI28" s="285"/>
      <c r="BJ28" s="214"/>
      <c r="BK28" s="8"/>
      <c r="BL28" s="214"/>
      <c r="BM28" s="271"/>
      <c r="BN28" s="20"/>
      <c r="BO28" s="20"/>
      <c r="BP28" s="261"/>
      <c r="BQ28" s="261"/>
      <c r="BR28" s="261"/>
      <c r="BS28" s="366"/>
      <c r="BT28" s="262"/>
      <c r="BV28" s="440">
        <f t="shared" si="39"/>
        <v>8</v>
      </c>
      <c r="BW28" s="263"/>
      <c r="BX28" s="239"/>
      <c r="BY28" s="285"/>
      <c r="BZ28" s="285"/>
      <c r="CA28" s="285"/>
      <c r="CB28" s="214"/>
      <c r="CC28" s="8"/>
      <c r="CD28" s="214"/>
      <c r="CE28" s="271"/>
      <c r="CF28" s="20"/>
      <c r="CG28" s="20"/>
      <c r="CH28" s="261"/>
      <c r="CI28" s="261"/>
      <c r="CJ28" s="261"/>
      <c r="CK28" s="366"/>
      <c r="CL28" s="262"/>
      <c r="CN28" s="440">
        <f t="shared" si="40"/>
        <v>8</v>
      </c>
      <c r="CO28" s="263"/>
      <c r="CP28" s="239"/>
      <c r="CQ28" s="239"/>
      <c r="CR28" s="109"/>
      <c r="CS28" s="17"/>
      <c r="CT28" s="17"/>
      <c r="CU28" s="17"/>
      <c r="CV28" s="17"/>
      <c r="CW28" s="25"/>
      <c r="CX28" s="20"/>
      <c r="CY28" s="20"/>
      <c r="CZ28" s="261"/>
      <c r="DA28" s="261"/>
      <c r="DB28" s="261"/>
      <c r="DC28" s="261"/>
      <c r="DD28" s="262"/>
      <c r="DF28" s="440">
        <f t="shared" si="41"/>
        <v>8</v>
      </c>
      <c r="DG28" s="263"/>
      <c r="DH28" s="239"/>
      <c r="DI28" s="239"/>
      <c r="DJ28" s="239"/>
      <c r="DK28" s="17"/>
      <c r="DL28" s="17"/>
      <c r="DM28" s="17"/>
      <c r="DN28" s="17"/>
      <c r="DO28" s="25"/>
      <c r="DP28" s="20"/>
      <c r="DQ28" s="20"/>
      <c r="DR28" s="261"/>
      <c r="DS28" s="525"/>
      <c r="DT28" s="261"/>
      <c r="DU28" s="261"/>
      <c r="DV28" s="262"/>
    </row>
    <row r="29" spans="2:126">
      <c r="B29" s="440">
        <f t="shared" si="35"/>
        <v>9</v>
      </c>
      <c r="C29" s="263"/>
      <c r="D29" s="346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440">
        <f t="shared" si="36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L29" s="440">
        <f t="shared" si="37"/>
        <v>9</v>
      </c>
      <c r="AM29" s="263"/>
      <c r="AN29" s="239"/>
      <c r="AO29" s="17"/>
      <c r="AP29" s="17"/>
      <c r="AQ29" s="214"/>
      <c r="AR29" s="17"/>
      <c r="AS29" s="17"/>
      <c r="AT29" s="17"/>
      <c r="AU29" s="16"/>
      <c r="AV29" s="17"/>
      <c r="AW29" s="17"/>
      <c r="AX29" s="157"/>
      <c r="AY29" s="17"/>
      <c r="AZ29" s="17"/>
      <c r="BA29" s="339"/>
      <c r="BB29" s="264"/>
      <c r="BD29" s="440">
        <f t="shared" si="38"/>
        <v>9</v>
      </c>
      <c r="BE29" s="263"/>
      <c r="BF29" s="346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9"/>
      <c r="BT29" s="264"/>
      <c r="BV29" s="440">
        <f t="shared" si="39"/>
        <v>9</v>
      </c>
      <c r="BW29" s="263"/>
      <c r="BX29" s="239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9"/>
      <c r="CL29" s="264"/>
      <c r="CN29" s="440">
        <f t="shared" si="40"/>
        <v>9</v>
      </c>
      <c r="CO29" s="263"/>
      <c r="CP29" s="239"/>
      <c r="CQ29" s="17"/>
      <c r="CR29" s="155"/>
      <c r="CS29" s="17"/>
      <c r="CT29" s="17"/>
      <c r="CU29" s="17"/>
      <c r="CV29" s="17"/>
      <c r="CW29" s="263"/>
      <c r="CX29" s="17"/>
      <c r="CY29" s="17"/>
      <c r="CZ29" s="17"/>
      <c r="DA29" s="17"/>
      <c r="DB29" s="17"/>
      <c r="DC29" s="239"/>
      <c r="DD29" s="264"/>
      <c r="DF29" s="440">
        <f t="shared" si="41"/>
        <v>9</v>
      </c>
      <c r="DG29" s="263"/>
      <c r="DH29" s="239"/>
      <c r="DI29" s="17"/>
      <c r="DJ29" s="17"/>
      <c r="DK29" s="17"/>
      <c r="DL29" s="17"/>
      <c r="DM29" s="17"/>
      <c r="DN29" s="17"/>
      <c r="DO29" s="263"/>
      <c r="DP29" s="17"/>
      <c r="DQ29" s="17"/>
      <c r="DR29" s="17"/>
      <c r="DS29" s="155"/>
      <c r="DT29" s="17"/>
      <c r="DU29" s="239"/>
      <c r="DV29" s="264"/>
    </row>
    <row r="30" spans="2:126">
      <c r="B30" s="440">
        <f t="shared" si="35"/>
        <v>10</v>
      </c>
      <c r="C30" s="263"/>
      <c r="D30" s="346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440">
        <f t="shared" si="36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L30" s="440">
        <f t="shared" si="37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339"/>
      <c r="BB30" s="264"/>
      <c r="BD30" s="440">
        <f t="shared" si="38"/>
        <v>10</v>
      </c>
      <c r="BE30" s="263"/>
      <c r="BF30" s="346"/>
      <c r="BG30" s="239"/>
      <c r="BH30" s="239"/>
      <c r="BI30" s="239"/>
      <c r="BJ30" s="239"/>
      <c r="BK30" s="239"/>
      <c r="BL30" s="239"/>
      <c r="BM30" s="327"/>
      <c r="BN30" s="239"/>
      <c r="BO30" s="239"/>
      <c r="BP30" s="239"/>
      <c r="BQ30" s="239"/>
      <c r="BR30" s="239"/>
      <c r="BS30" s="339"/>
      <c r="BT30" s="264"/>
      <c r="BV30" s="440">
        <f t="shared" si="39"/>
        <v>10</v>
      </c>
      <c r="BW30" s="263"/>
      <c r="BX30" s="239"/>
      <c r="BY30" s="239"/>
      <c r="BZ30" s="239"/>
      <c r="CA30" s="239"/>
      <c r="CB30" s="239"/>
      <c r="CC30" s="239"/>
      <c r="CD30" s="239"/>
      <c r="CE30" s="327"/>
      <c r="CF30" s="239"/>
      <c r="CG30" s="239"/>
      <c r="CH30" s="239"/>
      <c r="CI30" s="239"/>
      <c r="CJ30" s="239"/>
      <c r="CK30" s="339"/>
      <c r="CL30" s="264"/>
      <c r="CN30" s="440">
        <f t="shared" si="40"/>
        <v>10</v>
      </c>
      <c r="CO30" s="263"/>
      <c r="CP30" s="239"/>
      <c r="CQ30" s="10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F30" s="440">
        <f t="shared" si="41"/>
        <v>10</v>
      </c>
      <c r="DG30" s="263"/>
      <c r="DH30" s="239"/>
      <c r="DI30" s="239"/>
      <c r="DJ30" s="239"/>
      <c r="DK30" s="239"/>
      <c r="DL30" s="239"/>
      <c r="DM30" s="239"/>
      <c r="DN30" s="239"/>
      <c r="DO30" s="16"/>
      <c r="DP30" s="239"/>
      <c r="DQ30" s="239"/>
      <c r="DR30" s="239"/>
      <c r="DS30" s="239"/>
      <c r="DT30" s="109"/>
      <c r="DU30" s="239"/>
      <c r="DV30" s="264"/>
    </row>
    <row r="31" spans="2:126">
      <c r="B31" s="440">
        <f t="shared" si="35"/>
        <v>11</v>
      </c>
      <c r="C31" s="263"/>
      <c r="D31" s="339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39"/>
      <c r="R31" s="264"/>
      <c r="T31" s="440">
        <f t="shared" si="36"/>
        <v>11</v>
      </c>
      <c r="U31" s="263"/>
      <c r="V31" s="239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39"/>
      <c r="AJ31" s="264"/>
      <c r="AL31" s="440">
        <f t="shared" si="37"/>
        <v>11</v>
      </c>
      <c r="AM31" s="263"/>
      <c r="AN31" s="239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339"/>
      <c r="BB31" s="264"/>
      <c r="BD31" s="440">
        <f t="shared" si="38"/>
        <v>11</v>
      </c>
      <c r="BE31" s="263"/>
      <c r="BF31" s="339"/>
      <c r="BG31" s="239"/>
      <c r="BH31" s="239"/>
      <c r="BI31" s="239"/>
      <c r="BJ31" s="239"/>
      <c r="BK31" s="239"/>
      <c r="BL31" s="239"/>
      <c r="BM31" s="277"/>
      <c r="BN31" s="239"/>
      <c r="BO31" s="239"/>
      <c r="BP31" s="239"/>
      <c r="BQ31" s="239"/>
      <c r="BR31" s="239"/>
      <c r="BS31" s="339"/>
      <c r="BT31" s="264"/>
      <c r="BV31" s="440">
        <f t="shared" si="39"/>
        <v>11</v>
      </c>
      <c r="BW31" s="263"/>
      <c r="BX31" s="239"/>
      <c r="BY31" s="239"/>
      <c r="BZ31" s="239"/>
      <c r="CA31" s="239"/>
      <c r="CB31" s="239"/>
      <c r="CC31" s="239"/>
      <c r="CD31" s="239"/>
      <c r="CE31" s="277"/>
      <c r="CF31" s="239"/>
      <c r="CG31" s="239"/>
      <c r="CH31" s="239"/>
      <c r="CI31" s="239"/>
      <c r="CJ31" s="239"/>
      <c r="CK31" s="339"/>
      <c r="CL31" s="264"/>
      <c r="CN31" s="440">
        <f t="shared" si="40"/>
        <v>11</v>
      </c>
      <c r="CO31" s="263"/>
      <c r="CP31" s="239"/>
      <c r="CQ31" s="10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440">
        <f t="shared" si="41"/>
        <v>11</v>
      </c>
      <c r="DG31" s="263"/>
      <c r="DH31" s="239"/>
      <c r="DI31" s="239"/>
      <c r="DJ31" s="239"/>
      <c r="DK31" s="239"/>
      <c r="DL31" s="239"/>
      <c r="DM31" s="239"/>
      <c r="DN31" s="239"/>
      <c r="DO31" s="16"/>
      <c r="DP31" s="239"/>
      <c r="DQ31" s="239"/>
      <c r="DR31" s="239"/>
      <c r="DS31" s="239"/>
      <c r="DT31" s="109"/>
      <c r="DU31" s="239"/>
      <c r="DV31" s="264"/>
    </row>
    <row r="32" spans="2:126">
      <c r="B32" s="440">
        <f t="shared" si="35"/>
        <v>12</v>
      </c>
      <c r="C32" s="263"/>
      <c r="D32" s="3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440">
        <f t="shared" si="36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L32" s="440">
        <f t="shared" si="37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339"/>
      <c r="BB32" s="264"/>
      <c r="BD32" s="440">
        <f t="shared" si="38"/>
        <v>12</v>
      </c>
      <c r="BE32" s="263"/>
      <c r="BF32" s="3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V32" s="440">
        <f t="shared" si="39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339"/>
      <c r="CL32" s="264"/>
      <c r="CN32" s="440">
        <f t="shared" si="40"/>
        <v>12</v>
      </c>
      <c r="CO32" s="263"/>
      <c r="CP32" s="239"/>
      <c r="CQ32" s="109"/>
      <c r="CR32" s="239"/>
      <c r="CS32" s="239"/>
      <c r="CT32" s="239"/>
      <c r="CU32" s="239"/>
      <c r="CV32" s="239"/>
      <c r="CW32" s="263"/>
      <c r="CX32" s="239"/>
      <c r="CY32" s="239"/>
      <c r="CZ32" s="239"/>
      <c r="DA32" s="239"/>
      <c r="DB32" s="239"/>
      <c r="DC32" s="239"/>
      <c r="DD32" s="264"/>
      <c r="DF32" s="440">
        <f t="shared" si="41"/>
        <v>12</v>
      </c>
      <c r="DG32" s="263"/>
      <c r="DH32" s="239"/>
      <c r="DI32" s="239"/>
      <c r="DJ32" s="239"/>
      <c r="DK32" s="239"/>
      <c r="DL32" s="239"/>
      <c r="DM32" s="239"/>
      <c r="DN32" s="239"/>
      <c r="DO32" s="263"/>
      <c r="DP32" s="239"/>
      <c r="DQ32" s="239"/>
      <c r="DR32" s="239"/>
      <c r="DS32" s="239"/>
      <c r="DT32" s="109"/>
      <c r="DU32" s="239"/>
      <c r="DV32" s="264"/>
    </row>
    <row r="33" spans="2:126">
      <c r="B33" s="440">
        <f t="shared" si="35"/>
        <v>13</v>
      </c>
      <c r="C33" s="263"/>
      <c r="D33" s="3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440">
        <f t="shared" si="36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L33" s="440">
        <f t="shared" si="37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339"/>
      <c r="BB33" s="264"/>
      <c r="BD33" s="440">
        <f t="shared" si="38"/>
        <v>13</v>
      </c>
      <c r="BE33" s="263"/>
      <c r="BF33" s="3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V33" s="440">
        <f t="shared" si="39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339"/>
      <c r="CL33" s="264"/>
      <c r="CN33" s="440">
        <f t="shared" si="40"/>
        <v>13</v>
      </c>
      <c r="CO33" s="263"/>
      <c r="CP33" s="109"/>
      <c r="CQ33" s="239"/>
      <c r="CR33" s="239"/>
      <c r="CS33" s="239"/>
      <c r="CT33" s="239"/>
      <c r="CU33" s="239"/>
      <c r="CV33" s="239"/>
      <c r="CW33" s="263"/>
      <c r="CX33" s="239"/>
      <c r="CY33" s="239"/>
      <c r="CZ33" s="239"/>
      <c r="DA33" s="239"/>
      <c r="DB33" s="239"/>
      <c r="DC33" s="239"/>
      <c r="DD33" s="264"/>
      <c r="DF33" s="440">
        <f t="shared" si="41"/>
        <v>13</v>
      </c>
      <c r="DG33" s="263"/>
      <c r="DH33" s="239"/>
      <c r="DI33" s="239"/>
      <c r="DJ33" s="239"/>
      <c r="DK33" s="239"/>
      <c r="DL33" s="239"/>
      <c r="DM33" s="239"/>
      <c r="DN33" s="239"/>
      <c r="DO33" s="263"/>
      <c r="DP33" s="239"/>
      <c r="DQ33" s="239"/>
      <c r="DR33" s="239"/>
      <c r="DS33" s="239"/>
      <c r="DT33" s="239"/>
      <c r="DU33" s="346"/>
      <c r="DV33" s="264"/>
    </row>
    <row r="34" spans="2:126">
      <c r="B34" s="440">
        <f t="shared" si="35"/>
        <v>14</v>
      </c>
      <c r="C34" s="16"/>
      <c r="D34" s="340"/>
      <c r="E34" s="239"/>
      <c r="F34" s="239"/>
      <c r="G34" s="239"/>
      <c r="H34" s="17"/>
      <c r="I34" s="17"/>
      <c r="J34" s="17"/>
      <c r="K34" s="16"/>
      <c r="L34" s="17"/>
      <c r="M34" s="17"/>
      <c r="N34" s="239"/>
      <c r="O34" s="239"/>
      <c r="P34" s="239"/>
      <c r="Q34" s="17"/>
      <c r="R34" s="26"/>
      <c r="T34" s="440">
        <f t="shared" si="36"/>
        <v>14</v>
      </c>
      <c r="U34" s="16"/>
      <c r="V34" s="17"/>
      <c r="W34" s="239"/>
      <c r="X34" s="239"/>
      <c r="Y34" s="239"/>
      <c r="Z34" s="17"/>
      <c r="AA34" s="17"/>
      <c r="AB34" s="17"/>
      <c r="AC34" s="16"/>
      <c r="AD34" s="17"/>
      <c r="AE34" s="17"/>
      <c r="AF34" s="239"/>
      <c r="AG34" s="239"/>
      <c r="AH34" s="239"/>
      <c r="AI34" s="17"/>
      <c r="AJ34" s="26"/>
      <c r="AL34" s="440">
        <f t="shared" si="37"/>
        <v>14</v>
      </c>
      <c r="AM34" s="16"/>
      <c r="AN34" s="17"/>
      <c r="AO34" s="239"/>
      <c r="AP34" s="239"/>
      <c r="AQ34" s="239"/>
      <c r="AR34" s="17"/>
      <c r="AS34" s="17"/>
      <c r="AT34" s="17"/>
      <c r="AU34" s="16"/>
      <c r="AV34" s="17"/>
      <c r="AW34" s="17"/>
      <c r="AX34" s="239"/>
      <c r="AY34" s="239"/>
      <c r="AZ34" s="239"/>
      <c r="BA34" s="340"/>
      <c r="BB34" s="26"/>
      <c r="BD34" s="440">
        <f t="shared" si="38"/>
        <v>14</v>
      </c>
      <c r="BE34" s="16"/>
      <c r="BF34" s="340"/>
      <c r="BG34" s="239"/>
      <c r="BH34" s="239"/>
      <c r="BI34" s="239"/>
      <c r="BJ34" s="17"/>
      <c r="BK34" s="17"/>
      <c r="BL34" s="17"/>
      <c r="BM34" s="16"/>
      <c r="BN34" s="17"/>
      <c r="BO34" s="17"/>
      <c r="BP34" s="239"/>
      <c r="BQ34" s="239"/>
      <c r="BR34" s="239"/>
      <c r="BS34" s="340"/>
      <c r="BT34" s="26"/>
      <c r="BV34" s="440">
        <f t="shared" si="39"/>
        <v>14</v>
      </c>
      <c r="BW34" s="498"/>
      <c r="BX34" s="340"/>
      <c r="BY34" s="339"/>
      <c r="BZ34" s="339"/>
      <c r="CA34" s="339"/>
      <c r="CB34" s="340"/>
      <c r="CC34" s="340"/>
      <c r="CD34" s="340"/>
      <c r="CE34" s="521"/>
      <c r="CF34" s="345"/>
      <c r="CG34" s="345"/>
      <c r="CH34" s="339"/>
      <c r="CI34" s="339"/>
      <c r="CJ34" s="339"/>
      <c r="CK34" s="340"/>
      <c r="CL34" s="26"/>
      <c r="CN34" s="440">
        <f t="shared" si="40"/>
        <v>14</v>
      </c>
      <c r="CO34" s="16"/>
      <c r="CP34" s="155"/>
      <c r="CQ34" s="239"/>
      <c r="CR34" s="239"/>
      <c r="CS34" s="239"/>
      <c r="CT34" s="17"/>
      <c r="CU34" s="17"/>
      <c r="CV34" s="17"/>
      <c r="CW34" s="16"/>
      <c r="CX34" s="17"/>
      <c r="CY34" s="17"/>
      <c r="CZ34" s="239"/>
      <c r="DA34" s="239"/>
      <c r="DB34" s="239"/>
      <c r="DC34" s="17"/>
      <c r="DD34" s="26"/>
      <c r="DF34" s="440">
        <f t="shared" si="41"/>
        <v>14</v>
      </c>
      <c r="DG34" s="16"/>
      <c r="DH34" s="17"/>
      <c r="DI34" s="239"/>
      <c r="DJ34" s="239"/>
      <c r="DK34" s="239"/>
      <c r="DL34" s="17"/>
      <c r="DM34" s="17"/>
      <c r="DN34" s="17"/>
      <c r="DO34" s="16"/>
      <c r="DP34" s="17"/>
      <c r="DQ34" s="17"/>
      <c r="DR34" s="239"/>
      <c r="DS34" s="239"/>
      <c r="DT34" s="239"/>
      <c r="DU34" s="345"/>
      <c r="DV34" s="26"/>
    </row>
    <row r="35" spans="2:126">
      <c r="B35" s="440">
        <f t="shared" si="35"/>
        <v>15</v>
      </c>
      <c r="C35" s="32"/>
      <c r="D35" s="496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40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40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6"/>
      <c r="BB35" s="33"/>
      <c r="BD35" s="440">
        <f t="shared" si="38"/>
        <v>15</v>
      </c>
      <c r="BE35" s="32"/>
      <c r="BF35" s="496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6"/>
      <c r="BT35" s="33"/>
      <c r="BV35" s="440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40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40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23"/>
      <c r="DV35" s="33"/>
    </row>
    <row r="37" spans="2:126">
      <c r="B37" s="481"/>
      <c r="C37" s="440">
        <v>0</v>
      </c>
      <c r="D37" s="440">
        <f t="shared" ref="D37:R37" si="42">C37+1</f>
        <v>1</v>
      </c>
      <c r="E37" s="440">
        <f t="shared" si="42"/>
        <v>2</v>
      </c>
      <c r="F37" s="440">
        <f t="shared" si="42"/>
        <v>3</v>
      </c>
      <c r="G37" s="440">
        <f t="shared" si="42"/>
        <v>4</v>
      </c>
      <c r="H37" s="440">
        <f t="shared" si="42"/>
        <v>5</v>
      </c>
      <c r="I37" s="440">
        <f t="shared" si="42"/>
        <v>6</v>
      </c>
      <c r="J37" s="440">
        <f t="shared" si="42"/>
        <v>7</v>
      </c>
      <c r="K37" s="440">
        <f t="shared" si="42"/>
        <v>8</v>
      </c>
      <c r="L37" s="440">
        <f t="shared" si="42"/>
        <v>9</v>
      </c>
      <c r="M37" s="440">
        <f t="shared" si="42"/>
        <v>10</v>
      </c>
      <c r="N37" s="440">
        <f t="shared" si="42"/>
        <v>11</v>
      </c>
      <c r="O37" s="440">
        <f t="shared" si="42"/>
        <v>12</v>
      </c>
      <c r="P37" s="440">
        <f t="shared" si="42"/>
        <v>13</v>
      </c>
      <c r="Q37" s="440">
        <f t="shared" si="42"/>
        <v>14</v>
      </c>
      <c r="R37" s="440">
        <f t="shared" si="42"/>
        <v>15</v>
      </c>
      <c r="T37" s="481"/>
      <c r="U37" s="440">
        <v>0</v>
      </c>
      <c r="V37" s="440">
        <f t="shared" ref="V37:AJ37" si="43">U37+1</f>
        <v>1</v>
      </c>
      <c r="W37" s="440">
        <f t="shared" si="43"/>
        <v>2</v>
      </c>
      <c r="X37" s="440">
        <f t="shared" si="43"/>
        <v>3</v>
      </c>
      <c r="Y37" s="440">
        <f t="shared" si="43"/>
        <v>4</v>
      </c>
      <c r="Z37" s="440">
        <f t="shared" si="43"/>
        <v>5</v>
      </c>
      <c r="AA37" s="440">
        <f t="shared" si="43"/>
        <v>6</v>
      </c>
      <c r="AB37" s="440">
        <f t="shared" si="43"/>
        <v>7</v>
      </c>
      <c r="AC37" s="440">
        <f t="shared" si="43"/>
        <v>8</v>
      </c>
      <c r="AD37" s="440">
        <f t="shared" si="43"/>
        <v>9</v>
      </c>
      <c r="AE37" s="440">
        <f t="shared" si="43"/>
        <v>10</v>
      </c>
      <c r="AF37" s="440">
        <f t="shared" si="43"/>
        <v>11</v>
      </c>
      <c r="AG37" s="440">
        <f t="shared" si="43"/>
        <v>12</v>
      </c>
      <c r="AH37" s="440">
        <f t="shared" si="43"/>
        <v>13</v>
      </c>
      <c r="AI37" s="440">
        <f t="shared" si="43"/>
        <v>14</v>
      </c>
      <c r="AJ37" s="440">
        <f t="shared" si="43"/>
        <v>15</v>
      </c>
      <c r="AL37" s="481"/>
      <c r="AM37" s="440">
        <v>0</v>
      </c>
      <c r="AN37" s="440">
        <f t="shared" ref="AN37:BB37" si="44">AM37+1</f>
        <v>1</v>
      </c>
      <c r="AO37" s="440">
        <f t="shared" si="44"/>
        <v>2</v>
      </c>
      <c r="AP37" s="440">
        <f t="shared" si="44"/>
        <v>3</v>
      </c>
      <c r="AQ37" s="440">
        <f t="shared" si="44"/>
        <v>4</v>
      </c>
      <c r="AR37" s="440">
        <f t="shared" si="44"/>
        <v>5</v>
      </c>
      <c r="AS37" s="440">
        <f t="shared" si="44"/>
        <v>6</v>
      </c>
      <c r="AT37" s="440">
        <f t="shared" si="44"/>
        <v>7</v>
      </c>
      <c r="AU37" s="440">
        <f t="shared" si="44"/>
        <v>8</v>
      </c>
      <c r="AV37" s="440">
        <f t="shared" si="44"/>
        <v>9</v>
      </c>
      <c r="AW37" s="440">
        <f t="shared" si="44"/>
        <v>10</v>
      </c>
      <c r="AX37" s="440">
        <f t="shared" si="44"/>
        <v>11</v>
      </c>
      <c r="AY37" s="440">
        <f t="shared" si="44"/>
        <v>12</v>
      </c>
      <c r="AZ37" s="440">
        <f t="shared" si="44"/>
        <v>13</v>
      </c>
      <c r="BA37" s="440">
        <f t="shared" si="44"/>
        <v>14</v>
      </c>
      <c r="BB37" s="440">
        <f t="shared" si="44"/>
        <v>15</v>
      </c>
      <c r="BD37" s="481"/>
      <c r="BE37" s="440">
        <v>0</v>
      </c>
      <c r="BF37" s="440">
        <f t="shared" ref="BF37:BT37" si="45">BE37+1</f>
        <v>1</v>
      </c>
      <c r="BG37" s="440">
        <f t="shared" si="45"/>
        <v>2</v>
      </c>
      <c r="BH37" s="440">
        <f t="shared" si="45"/>
        <v>3</v>
      </c>
      <c r="BI37" s="440">
        <f t="shared" si="45"/>
        <v>4</v>
      </c>
      <c r="BJ37" s="440">
        <f t="shared" si="45"/>
        <v>5</v>
      </c>
      <c r="BK37" s="440">
        <f t="shared" si="45"/>
        <v>6</v>
      </c>
      <c r="BL37" s="440">
        <f t="shared" si="45"/>
        <v>7</v>
      </c>
      <c r="BM37" s="440">
        <f t="shared" si="45"/>
        <v>8</v>
      </c>
      <c r="BN37" s="440">
        <f t="shared" si="45"/>
        <v>9</v>
      </c>
      <c r="BO37" s="440">
        <f t="shared" si="45"/>
        <v>10</v>
      </c>
      <c r="BP37" s="440">
        <f t="shared" si="45"/>
        <v>11</v>
      </c>
      <c r="BQ37" s="440">
        <f t="shared" si="45"/>
        <v>12</v>
      </c>
      <c r="BR37" s="440">
        <f t="shared" si="45"/>
        <v>13</v>
      </c>
      <c r="BS37" s="440">
        <f t="shared" si="45"/>
        <v>14</v>
      </c>
      <c r="BT37" s="440">
        <f t="shared" si="45"/>
        <v>15</v>
      </c>
      <c r="BV37" s="481"/>
      <c r="BW37" s="440">
        <v>0</v>
      </c>
      <c r="BX37" s="440">
        <f t="shared" ref="BX37:CL37" si="46">BW37+1</f>
        <v>1</v>
      </c>
      <c r="BY37" s="440">
        <f t="shared" si="46"/>
        <v>2</v>
      </c>
      <c r="BZ37" s="440">
        <f t="shared" si="46"/>
        <v>3</v>
      </c>
      <c r="CA37" s="440">
        <f t="shared" si="46"/>
        <v>4</v>
      </c>
      <c r="CB37" s="440">
        <f t="shared" si="46"/>
        <v>5</v>
      </c>
      <c r="CC37" s="440">
        <f t="shared" si="46"/>
        <v>6</v>
      </c>
      <c r="CD37" s="440">
        <f t="shared" si="46"/>
        <v>7</v>
      </c>
      <c r="CE37" s="440">
        <f t="shared" si="46"/>
        <v>8</v>
      </c>
      <c r="CF37" s="440">
        <f t="shared" si="46"/>
        <v>9</v>
      </c>
      <c r="CG37" s="440">
        <f t="shared" si="46"/>
        <v>10</v>
      </c>
      <c r="CH37" s="440">
        <f t="shared" si="46"/>
        <v>11</v>
      </c>
      <c r="CI37" s="440">
        <f t="shared" si="46"/>
        <v>12</v>
      </c>
      <c r="CJ37" s="440">
        <f t="shared" si="46"/>
        <v>13</v>
      </c>
      <c r="CK37" s="440">
        <f t="shared" si="46"/>
        <v>14</v>
      </c>
      <c r="CL37" s="440">
        <f t="shared" si="46"/>
        <v>15</v>
      </c>
      <c r="CN37" s="481"/>
      <c r="CO37" s="440">
        <v>0</v>
      </c>
      <c r="CP37" s="440">
        <f t="shared" ref="CP37:DD37" si="47">CO37+1</f>
        <v>1</v>
      </c>
      <c r="CQ37" s="440">
        <f t="shared" si="47"/>
        <v>2</v>
      </c>
      <c r="CR37" s="440">
        <f t="shared" si="47"/>
        <v>3</v>
      </c>
      <c r="CS37" s="440">
        <f t="shared" si="47"/>
        <v>4</v>
      </c>
      <c r="CT37" s="440">
        <f t="shared" si="47"/>
        <v>5</v>
      </c>
      <c r="CU37" s="440">
        <f t="shared" si="47"/>
        <v>6</v>
      </c>
      <c r="CV37" s="440">
        <f t="shared" si="47"/>
        <v>7</v>
      </c>
      <c r="CW37" s="440">
        <f t="shared" si="47"/>
        <v>8</v>
      </c>
      <c r="CX37" s="440">
        <f t="shared" si="47"/>
        <v>9</v>
      </c>
      <c r="CY37" s="440">
        <f t="shared" si="47"/>
        <v>10</v>
      </c>
      <c r="CZ37" s="440">
        <f t="shared" si="47"/>
        <v>11</v>
      </c>
      <c r="DA37" s="440">
        <f t="shared" si="47"/>
        <v>12</v>
      </c>
      <c r="DB37" s="440">
        <f t="shared" si="47"/>
        <v>13</v>
      </c>
      <c r="DC37" s="440">
        <f t="shared" si="47"/>
        <v>14</v>
      </c>
      <c r="DD37" s="440">
        <f t="shared" si="47"/>
        <v>15</v>
      </c>
      <c r="DF37" s="481"/>
      <c r="DG37" s="440">
        <v>0</v>
      </c>
      <c r="DH37" s="440">
        <f t="shared" ref="DH37:DV37" si="48">DG37+1</f>
        <v>1</v>
      </c>
      <c r="DI37" s="440">
        <f t="shared" si="48"/>
        <v>2</v>
      </c>
      <c r="DJ37" s="440">
        <f t="shared" si="48"/>
        <v>3</v>
      </c>
      <c r="DK37" s="440">
        <f t="shared" si="48"/>
        <v>4</v>
      </c>
      <c r="DL37" s="440">
        <f t="shared" si="48"/>
        <v>5</v>
      </c>
      <c r="DM37" s="440">
        <f t="shared" si="48"/>
        <v>6</v>
      </c>
      <c r="DN37" s="440">
        <f t="shared" si="48"/>
        <v>7</v>
      </c>
      <c r="DO37" s="440">
        <f t="shared" si="48"/>
        <v>8</v>
      </c>
      <c r="DP37" s="440">
        <f t="shared" si="48"/>
        <v>9</v>
      </c>
      <c r="DQ37" s="440">
        <f t="shared" si="48"/>
        <v>10</v>
      </c>
      <c r="DR37" s="440">
        <f t="shared" si="48"/>
        <v>11</v>
      </c>
      <c r="DS37" s="440">
        <f t="shared" si="48"/>
        <v>12</v>
      </c>
      <c r="DT37" s="440">
        <f t="shared" si="48"/>
        <v>13</v>
      </c>
      <c r="DU37" s="440">
        <f t="shared" si="48"/>
        <v>14</v>
      </c>
      <c r="DV37" s="440">
        <f t="shared" si="48"/>
        <v>15</v>
      </c>
    </row>
    <row r="38" spans="2:126">
      <c r="B38" s="440">
        <v>0</v>
      </c>
      <c r="C38" s="260"/>
      <c r="D38" s="366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T38" s="440">
        <v>0</v>
      </c>
      <c r="U38" s="260"/>
      <c r="V38" s="261"/>
      <c r="W38" s="261"/>
      <c r="X38" s="261"/>
      <c r="Y38" s="261"/>
      <c r="Z38" s="261"/>
      <c r="AA38" s="261"/>
      <c r="AB38" s="262"/>
      <c r="AC38" s="261"/>
      <c r="AD38" s="261"/>
      <c r="AE38" s="261"/>
      <c r="AF38" s="261"/>
      <c r="AG38" s="261"/>
      <c r="AH38" s="261"/>
      <c r="AI38" s="261"/>
      <c r="AJ38" s="262"/>
      <c r="AL38" s="440">
        <v>0</v>
      </c>
      <c r="AM38" s="260"/>
      <c r="AN38" s="261"/>
      <c r="AO38" s="261"/>
      <c r="AP38" s="261"/>
      <c r="AQ38" s="261"/>
      <c r="AR38" s="261"/>
      <c r="AS38" s="261"/>
      <c r="AT38" s="262"/>
      <c r="AU38" s="261"/>
      <c r="AV38" s="261"/>
      <c r="AW38" s="261"/>
      <c r="AX38" s="261"/>
      <c r="AY38" s="261"/>
      <c r="AZ38" s="261"/>
      <c r="BA38" s="366"/>
      <c r="BB38" s="262"/>
      <c r="BD38" s="440">
        <v>0</v>
      </c>
      <c r="BE38" s="260"/>
      <c r="BF38" s="366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366"/>
      <c r="BT38" s="262"/>
      <c r="BV38" s="440">
        <v>0</v>
      </c>
      <c r="BW38" s="260"/>
      <c r="BX38" s="261"/>
      <c r="BY38" s="261"/>
      <c r="BZ38" s="261"/>
      <c r="CA38" s="261"/>
      <c r="CB38" s="261"/>
      <c r="CC38" s="261"/>
      <c r="CD38" s="262"/>
      <c r="CE38" s="261"/>
      <c r="CF38" s="261"/>
      <c r="CG38" s="261"/>
      <c r="CH38" s="261"/>
      <c r="CI38" s="261"/>
      <c r="CJ38" s="261"/>
      <c r="CK38" s="261"/>
      <c r="CL38" s="262"/>
      <c r="CN38" s="440">
        <v>0</v>
      </c>
      <c r="CO38" s="260"/>
      <c r="CP38" s="524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F38" s="440">
        <v>0</v>
      </c>
      <c r="DG38" s="260"/>
      <c r="DH38" s="261"/>
      <c r="DI38" s="261"/>
      <c r="DJ38" s="261"/>
      <c r="DK38" s="261"/>
      <c r="DL38" s="20"/>
      <c r="DM38" s="20"/>
      <c r="DN38" s="31"/>
      <c r="DO38" s="261"/>
      <c r="DP38" s="261"/>
      <c r="DQ38" s="261"/>
      <c r="DR38" s="261"/>
      <c r="DS38" s="261"/>
      <c r="DT38" s="261"/>
      <c r="DU38" s="525"/>
      <c r="DV38" s="262"/>
    </row>
    <row r="39" spans="2:126">
      <c r="B39" s="440">
        <f>B38+1</f>
        <v>1</v>
      </c>
      <c r="C39" s="263"/>
      <c r="D39" s="339"/>
      <c r="E39" s="239"/>
      <c r="F39" s="239"/>
      <c r="G39" s="239"/>
      <c r="H39" s="239"/>
      <c r="I39" s="239"/>
      <c r="J39" s="264"/>
      <c r="K39" s="239"/>
      <c r="L39" s="239"/>
      <c r="M39" s="239"/>
      <c r="N39" s="239"/>
      <c r="O39" s="239"/>
      <c r="P39" s="239"/>
      <c r="Q39" s="239"/>
      <c r="R39" s="264"/>
      <c r="T39" s="440">
        <f>T38+1</f>
        <v>1</v>
      </c>
      <c r="U39" s="263"/>
      <c r="V39" s="239"/>
      <c r="W39" s="239"/>
      <c r="X39" s="239"/>
      <c r="Y39" s="239"/>
      <c r="Z39" s="239"/>
      <c r="AA39" s="239"/>
      <c r="AB39" s="264"/>
      <c r="AC39" s="239"/>
      <c r="AD39" s="239"/>
      <c r="AE39" s="239"/>
      <c r="AF39" s="239"/>
      <c r="AG39" s="239"/>
      <c r="AH39" s="239"/>
      <c r="AI39" s="239"/>
      <c r="AJ39" s="264"/>
      <c r="AL39" s="440">
        <f>AL38+1</f>
        <v>1</v>
      </c>
      <c r="AM39" s="263"/>
      <c r="AN39" s="239"/>
      <c r="AO39" s="239"/>
      <c r="AP39" s="239"/>
      <c r="AQ39" s="239"/>
      <c r="AR39" s="239"/>
      <c r="AS39" s="239"/>
      <c r="AT39" s="264"/>
      <c r="AU39" s="239"/>
      <c r="AV39" s="239"/>
      <c r="AW39" s="239"/>
      <c r="AX39" s="239"/>
      <c r="AY39" s="239"/>
      <c r="AZ39" s="239"/>
      <c r="BA39" s="339"/>
      <c r="BB39" s="264"/>
      <c r="BD39" s="440">
        <f>BD38+1</f>
        <v>1</v>
      </c>
      <c r="BE39" s="263"/>
      <c r="BF39" s="339"/>
      <c r="BG39" s="239"/>
      <c r="BH39" s="239"/>
      <c r="BI39" s="239"/>
      <c r="BJ39" s="239"/>
      <c r="BK39" s="239"/>
      <c r="BL39" s="264"/>
      <c r="BM39" s="239"/>
      <c r="BN39" s="239"/>
      <c r="BO39" s="239"/>
      <c r="BP39" s="239"/>
      <c r="BQ39" s="239"/>
      <c r="BR39" s="239"/>
      <c r="BS39" s="339"/>
      <c r="BT39" s="264"/>
      <c r="BV39" s="440">
        <f>BV38+1</f>
        <v>1</v>
      </c>
      <c r="BW39" s="263"/>
      <c r="BX39" s="339"/>
      <c r="BY39" s="339"/>
      <c r="BZ39" s="339"/>
      <c r="CA39" s="339"/>
      <c r="CB39" s="346"/>
      <c r="CC39" s="346"/>
      <c r="CD39" s="522"/>
      <c r="CE39" s="339"/>
      <c r="CF39" s="339"/>
      <c r="CG39" s="339"/>
      <c r="CH39" s="339"/>
      <c r="CI39" s="339"/>
      <c r="CJ39" s="339"/>
      <c r="CK39" s="339"/>
      <c r="CL39" s="497"/>
      <c r="CN39" s="440">
        <f>CN38+1</f>
        <v>1</v>
      </c>
      <c r="CO39" s="263"/>
      <c r="CP39" s="346"/>
      <c r="CQ39" s="239"/>
      <c r="CR39" s="239"/>
      <c r="CS39" s="239"/>
      <c r="CT39" s="239"/>
      <c r="CU39" s="239"/>
      <c r="CV39" s="264"/>
      <c r="CW39" s="239"/>
      <c r="CX39" s="239"/>
      <c r="CY39" s="239"/>
      <c r="CZ39" s="239"/>
      <c r="DA39" s="239"/>
      <c r="DB39" s="239"/>
      <c r="DC39" s="239"/>
      <c r="DD39" s="264"/>
      <c r="DF39" s="440">
        <f>DF38+1</f>
        <v>1</v>
      </c>
      <c r="DG39" s="263"/>
      <c r="DH39" s="239"/>
      <c r="DI39" s="239"/>
      <c r="DJ39" s="239"/>
      <c r="DK39" s="239"/>
      <c r="DL39" s="239"/>
      <c r="DM39" s="17"/>
      <c r="DN39" s="264"/>
      <c r="DO39" s="239"/>
      <c r="DP39" s="239"/>
      <c r="DQ39" s="239"/>
      <c r="DR39" s="239"/>
      <c r="DS39" s="239"/>
      <c r="DT39" s="239"/>
      <c r="DU39" s="109"/>
      <c r="DV39" s="264"/>
    </row>
    <row r="40" spans="2:126">
      <c r="B40" s="440">
        <f t="shared" ref="B40:B53" si="49">B39+1</f>
        <v>2</v>
      </c>
      <c r="C40" s="263"/>
      <c r="D40" s="3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440">
        <f t="shared" ref="T40:T53" si="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L40" s="440">
        <f t="shared" ref="AL40:AL53" si="51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339"/>
      <c r="BB40" s="264"/>
      <c r="BD40" s="440">
        <f t="shared" ref="BD40:BD53" si="52">BD39+1</f>
        <v>2</v>
      </c>
      <c r="BE40" s="263"/>
      <c r="BF40" s="3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339"/>
      <c r="BT40" s="264"/>
      <c r="BV40" s="440">
        <f t="shared" ref="BV40:BV53" si="53">BV39+1</f>
        <v>2</v>
      </c>
      <c r="BW40" s="263"/>
      <c r="BX40" s="3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N40" s="440">
        <f t="shared" ref="CN40:CN53" si="54">CN39+1</f>
        <v>2</v>
      </c>
      <c r="CO40" s="263"/>
      <c r="CP40" s="346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  <c r="DF40" s="440">
        <f t="shared" ref="DF40:DF53" si="55">DF39+1</f>
        <v>2</v>
      </c>
      <c r="DG40" s="263"/>
      <c r="DH40" s="239"/>
      <c r="DI40" s="239"/>
      <c r="DJ40" s="239"/>
      <c r="DK40" s="239"/>
      <c r="DL40" s="239"/>
      <c r="DM40" s="17"/>
      <c r="DN40" s="264"/>
      <c r="DO40" s="239"/>
      <c r="DP40" s="239"/>
      <c r="DQ40" s="239"/>
      <c r="DR40" s="239"/>
      <c r="DS40" s="239"/>
      <c r="DT40" s="239"/>
      <c r="DU40" s="109"/>
      <c r="DV40" s="264"/>
    </row>
    <row r="41" spans="2:126">
      <c r="B41" s="440">
        <f t="shared" si="49"/>
        <v>3</v>
      </c>
      <c r="C41" s="263"/>
      <c r="D41" s="3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440">
        <f t="shared" si="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L41" s="440">
        <f t="shared" si="51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339"/>
      <c r="BB41" s="264"/>
      <c r="BD41" s="440">
        <f t="shared" si="52"/>
        <v>3</v>
      </c>
      <c r="BE41" s="263"/>
      <c r="BF41" s="3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339"/>
      <c r="BT41" s="264"/>
      <c r="BV41" s="440">
        <f t="shared" si="53"/>
        <v>3</v>
      </c>
      <c r="BW41" s="263"/>
      <c r="BX41" s="3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N41" s="440">
        <f t="shared" si="54"/>
        <v>3</v>
      </c>
      <c r="CO41" s="263"/>
      <c r="CP41" s="239"/>
      <c r="CQ41" s="10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  <c r="DF41" s="440">
        <f t="shared" si="55"/>
        <v>3</v>
      </c>
      <c r="DG41" s="263"/>
      <c r="DH41" s="239"/>
      <c r="DI41" s="239"/>
      <c r="DJ41" s="239"/>
      <c r="DK41" s="239"/>
      <c r="DL41" s="239"/>
      <c r="DM41" s="17"/>
      <c r="DN41" s="264"/>
      <c r="DO41" s="239"/>
      <c r="DP41" s="239"/>
      <c r="DQ41" s="239"/>
      <c r="DR41" s="239"/>
      <c r="DS41" s="239"/>
      <c r="DT41" s="109"/>
      <c r="DU41" s="239"/>
      <c r="DV41" s="264"/>
    </row>
    <row r="42" spans="2:126">
      <c r="B42" s="440">
        <f t="shared" si="49"/>
        <v>4</v>
      </c>
      <c r="C42" s="263"/>
      <c r="D42" s="339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39"/>
      <c r="R42" s="264"/>
      <c r="T42" s="440">
        <f t="shared" si="50"/>
        <v>4</v>
      </c>
      <c r="U42" s="263"/>
      <c r="V42" s="239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39"/>
      <c r="AJ42" s="264"/>
      <c r="AL42" s="440">
        <f t="shared" si="51"/>
        <v>4</v>
      </c>
      <c r="AM42" s="263"/>
      <c r="AN42" s="239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339"/>
      <c r="BB42" s="264"/>
      <c r="BD42" s="440">
        <f t="shared" si="52"/>
        <v>4</v>
      </c>
      <c r="BE42" s="263"/>
      <c r="BF42" s="339"/>
      <c r="BG42" s="239"/>
      <c r="BH42" s="239"/>
      <c r="BI42" s="239"/>
      <c r="BJ42" s="17"/>
      <c r="BK42" s="17"/>
      <c r="BL42" s="158"/>
      <c r="BM42" s="17"/>
      <c r="BN42" s="17"/>
      <c r="BO42" s="17"/>
      <c r="BP42" s="239"/>
      <c r="BQ42" s="239"/>
      <c r="BR42" s="239"/>
      <c r="BS42" s="339"/>
      <c r="BT42" s="264"/>
      <c r="BV42" s="440">
        <f t="shared" si="53"/>
        <v>4</v>
      </c>
      <c r="BW42" s="263"/>
      <c r="BX42" s="339"/>
      <c r="BY42" s="239"/>
      <c r="BZ42" s="239"/>
      <c r="CA42" s="239"/>
      <c r="CB42" s="17"/>
      <c r="CC42" s="17"/>
      <c r="CD42" s="158"/>
      <c r="CE42" s="17"/>
      <c r="CF42" s="17"/>
      <c r="CG42" s="17"/>
      <c r="CH42" s="239"/>
      <c r="CI42" s="239"/>
      <c r="CJ42" s="239"/>
      <c r="CK42" s="239"/>
      <c r="CL42" s="264"/>
      <c r="CN42" s="440">
        <f t="shared" si="54"/>
        <v>4</v>
      </c>
      <c r="CO42" s="263"/>
      <c r="CP42" s="239"/>
      <c r="CQ42" s="109"/>
      <c r="CR42" s="239"/>
      <c r="CS42" s="239"/>
      <c r="CT42" s="17"/>
      <c r="CU42" s="17"/>
      <c r="CV42" s="264"/>
      <c r="CW42" s="17"/>
      <c r="CX42" s="17"/>
      <c r="CY42" s="17"/>
      <c r="CZ42" s="239"/>
      <c r="DA42" s="239"/>
      <c r="DB42" s="239"/>
      <c r="DC42" s="239"/>
      <c r="DD42" s="264"/>
      <c r="DF42" s="440">
        <f t="shared" si="55"/>
        <v>4</v>
      </c>
      <c r="DG42" s="263"/>
      <c r="DH42" s="239"/>
      <c r="DI42" s="239"/>
      <c r="DJ42" s="239"/>
      <c r="DK42" s="239"/>
      <c r="DL42" s="17"/>
      <c r="DM42" s="17"/>
      <c r="DN42" s="264"/>
      <c r="DO42" s="17"/>
      <c r="DP42" s="17"/>
      <c r="DQ42" s="17"/>
      <c r="DR42" s="239"/>
      <c r="DS42" s="239"/>
      <c r="DT42" s="109"/>
      <c r="DU42" s="239"/>
      <c r="DV42" s="264"/>
    </row>
    <row r="43" spans="2:126">
      <c r="B43" s="440">
        <f t="shared" si="49"/>
        <v>5</v>
      </c>
      <c r="C43" s="263"/>
      <c r="D43" s="3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440">
        <f t="shared" si="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L43" s="440">
        <f t="shared" si="51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346"/>
      <c r="BB43" s="264"/>
      <c r="BD43" s="440">
        <f t="shared" si="52"/>
        <v>5</v>
      </c>
      <c r="BE43" s="263"/>
      <c r="BF43" s="339"/>
      <c r="BG43" s="239"/>
      <c r="BH43" s="239"/>
      <c r="BI43" s="239"/>
      <c r="BJ43" s="17"/>
      <c r="BK43" s="17"/>
      <c r="BL43" s="298"/>
      <c r="BM43" s="17"/>
      <c r="BN43" s="17"/>
      <c r="BO43" s="17"/>
      <c r="BP43" s="239"/>
      <c r="BQ43" s="239"/>
      <c r="BR43" s="239"/>
      <c r="BS43" s="346"/>
      <c r="BT43" s="264"/>
      <c r="BV43" s="440">
        <f t="shared" si="53"/>
        <v>5</v>
      </c>
      <c r="BW43" s="263"/>
      <c r="BX43" s="339"/>
      <c r="BY43" s="239"/>
      <c r="BZ43" s="239"/>
      <c r="CA43" s="239"/>
      <c r="CB43" s="17"/>
      <c r="CC43" s="17"/>
      <c r="CD43" s="298"/>
      <c r="CE43" s="17"/>
      <c r="CF43" s="17"/>
      <c r="CG43" s="17"/>
      <c r="CH43" s="239"/>
      <c r="CI43" s="239"/>
      <c r="CJ43" s="239"/>
      <c r="CK43" s="239"/>
      <c r="CL43" s="264"/>
      <c r="CN43" s="440">
        <f t="shared" si="54"/>
        <v>5</v>
      </c>
      <c r="CO43" s="263"/>
      <c r="CP43" s="239"/>
      <c r="CQ43" s="10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  <c r="DF43" s="440">
        <f t="shared" si="55"/>
        <v>5</v>
      </c>
      <c r="DG43" s="263"/>
      <c r="DH43" s="239"/>
      <c r="DI43" s="239"/>
      <c r="DJ43" s="239"/>
      <c r="DK43" s="239"/>
      <c r="DL43" s="17"/>
      <c r="DM43" s="17"/>
      <c r="DN43" s="26"/>
      <c r="DO43" s="17"/>
      <c r="DP43" s="17"/>
      <c r="DQ43" s="17"/>
      <c r="DR43" s="239"/>
      <c r="DS43" s="239"/>
      <c r="DT43" s="109"/>
      <c r="DU43" s="239"/>
      <c r="DV43" s="264"/>
    </row>
    <row r="44" spans="2:126">
      <c r="B44" s="440">
        <f t="shared" si="49"/>
        <v>6</v>
      </c>
      <c r="C44" s="263"/>
      <c r="D44" s="3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440">
        <f t="shared" si="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L44" s="440">
        <f t="shared" si="51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346"/>
      <c r="BB44" s="264"/>
      <c r="BD44" s="440">
        <f t="shared" si="52"/>
        <v>6</v>
      </c>
      <c r="BE44" s="263"/>
      <c r="BF44" s="339"/>
      <c r="BG44" s="239"/>
      <c r="BH44" s="239"/>
      <c r="BI44" s="239"/>
      <c r="BJ44" s="17"/>
      <c r="BK44" s="17"/>
      <c r="BL44" s="24"/>
      <c r="BM44" s="17"/>
      <c r="BN44" s="17"/>
      <c r="BO44" s="17"/>
      <c r="BP44" s="239"/>
      <c r="BQ44" s="239"/>
      <c r="BR44" s="239"/>
      <c r="BS44" s="346"/>
      <c r="BT44" s="264"/>
      <c r="BV44" s="440">
        <f t="shared" si="53"/>
        <v>6</v>
      </c>
      <c r="BW44" s="263"/>
      <c r="BX44" s="339"/>
      <c r="BY44" s="239"/>
      <c r="BZ44" s="239"/>
      <c r="CA44" s="239"/>
      <c r="CB44" s="17"/>
      <c r="CC44" s="17"/>
      <c r="CD44" s="24"/>
      <c r="CE44" s="17"/>
      <c r="CF44" s="17"/>
      <c r="CG44" s="17"/>
      <c r="CH44" s="239"/>
      <c r="CI44" s="239"/>
      <c r="CJ44" s="239"/>
      <c r="CK44" s="239"/>
      <c r="CL44" s="264"/>
      <c r="CN44" s="440">
        <f t="shared" si="54"/>
        <v>6</v>
      </c>
      <c r="CO44" s="263"/>
      <c r="CP44" s="239"/>
      <c r="CQ44" s="239"/>
      <c r="CR44" s="10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264"/>
      <c r="DF44" s="440">
        <f t="shared" si="55"/>
        <v>6</v>
      </c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155"/>
      <c r="DT44" s="17"/>
      <c r="DU44" s="17"/>
      <c r="DV44" s="26"/>
    </row>
    <row r="45" spans="2:126">
      <c r="B45" s="440">
        <f t="shared" si="49"/>
        <v>7</v>
      </c>
      <c r="C45" s="32"/>
      <c r="D45" s="496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40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40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5"/>
      <c r="BB45" s="26"/>
      <c r="BD45" s="440">
        <f t="shared" si="52"/>
        <v>7</v>
      </c>
      <c r="BE45" s="32"/>
      <c r="BF45" s="496"/>
      <c r="BG45" s="22"/>
      <c r="BH45" s="22"/>
      <c r="BI45" s="22"/>
      <c r="BJ45" s="22"/>
      <c r="BK45" s="22"/>
      <c r="BL45" s="273"/>
      <c r="BM45" s="214"/>
      <c r="BN45" s="8"/>
      <c r="BO45" s="214"/>
      <c r="BP45" s="157"/>
      <c r="BQ45" s="157"/>
      <c r="BR45" s="157"/>
      <c r="BS45" s="345"/>
      <c r="BT45" s="26"/>
      <c r="BV45" s="440">
        <f t="shared" si="53"/>
        <v>7</v>
      </c>
      <c r="BW45" s="32"/>
      <c r="BX45" s="496"/>
      <c r="BY45" s="22"/>
      <c r="BZ45" s="22"/>
      <c r="CA45" s="22"/>
      <c r="CB45" s="22"/>
      <c r="CC45" s="22"/>
      <c r="CD45" s="273"/>
      <c r="CE45" s="214"/>
      <c r="CF45" s="8"/>
      <c r="CG45" s="214"/>
      <c r="CH45" s="157"/>
      <c r="CI45" s="157"/>
      <c r="CJ45" s="157"/>
      <c r="CK45" s="17"/>
      <c r="CL45" s="26"/>
      <c r="CN45" s="440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40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>
      <c r="B46" s="440">
        <f t="shared" si="49"/>
        <v>8</v>
      </c>
      <c r="C46" s="263"/>
      <c r="D46" s="346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T46" s="440">
        <f t="shared" si="50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L46" s="440">
        <f t="shared" si="51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366"/>
      <c r="BB46" s="262"/>
      <c r="BD46" s="440">
        <f t="shared" si="52"/>
        <v>8</v>
      </c>
      <c r="BE46" s="263"/>
      <c r="BF46" s="346"/>
      <c r="BG46" s="285"/>
      <c r="BH46" s="285"/>
      <c r="BI46" s="285"/>
      <c r="BJ46" s="214"/>
      <c r="BK46" s="8"/>
      <c r="BL46" s="214"/>
      <c r="BM46" s="271"/>
      <c r="BN46" s="20"/>
      <c r="BO46" s="20"/>
      <c r="BP46" s="261"/>
      <c r="BQ46" s="261"/>
      <c r="BR46" s="261"/>
      <c r="BS46" s="366"/>
      <c r="BT46" s="262"/>
      <c r="BV46" s="440">
        <f t="shared" si="53"/>
        <v>8</v>
      </c>
      <c r="BW46" s="263"/>
      <c r="BX46" s="346"/>
      <c r="BY46" s="285"/>
      <c r="BZ46" s="285"/>
      <c r="CA46" s="285"/>
      <c r="CB46" s="214"/>
      <c r="CC46" s="8"/>
      <c r="CD46" s="214"/>
      <c r="CE46" s="271"/>
      <c r="CF46" s="20"/>
      <c r="CG46" s="20"/>
      <c r="CH46" s="261"/>
      <c r="CI46" s="261"/>
      <c r="CJ46" s="261"/>
      <c r="CK46" s="261"/>
      <c r="CL46" s="262"/>
      <c r="CN46" s="440">
        <f t="shared" si="54"/>
        <v>8</v>
      </c>
      <c r="CO46" s="263"/>
      <c r="CP46" s="239"/>
      <c r="CQ46" s="239"/>
      <c r="CR46" s="239"/>
      <c r="CS46" s="109"/>
      <c r="CT46" s="17"/>
      <c r="CU46" s="17"/>
      <c r="CV46" s="17"/>
      <c r="CW46" s="260"/>
      <c r="CX46" s="20"/>
      <c r="CY46" s="20"/>
      <c r="CZ46" s="261"/>
      <c r="DA46" s="261"/>
      <c r="DB46" s="261"/>
      <c r="DC46" s="261"/>
      <c r="DD46" s="262"/>
      <c r="DF46" s="440">
        <f t="shared" si="55"/>
        <v>8</v>
      </c>
      <c r="DG46" s="263"/>
      <c r="DH46" s="239"/>
      <c r="DI46" s="239"/>
      <c r="DJ46" s="239"/>
      <c r="DK46" s="17"/>
      <c r="DL46" s="17"/>
      <c r="DM46" s="17"/>
      <c r="DN46" s="17"/>
      <c r="DO46" s="25"/>
      <c r="DP46" s="20"/>
      <c r="DQ46" s="20"/>
      <c r="DR46" s="525"/>
      <c r="DS46" s="261"/>
      <c r="DT46" s="261"/>
      <c r="DU46" s="261"/>
      <c r="DV46" s="262"/>
    </row>
    <row r="47" spans="2:126">
      <c r="B47" s="440">
        <f t="shared" si="49"/>
        <v>9</v>
      </c>
      <c r="C47" s="263"/>
      <c r="D47" s="346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T47" s="440">
        <f t="shared" si="50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L47" s="440">
        <f t="shared" si="51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339"/>
      <c r="BB47" s="264"/>
      <c r="BD47" s="440">
        <f t="shared" si="52"/>
        <v>9</v>
      </c>
      <c r="BE47" s="263"/>
      <c r="BF47" s="346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9"/>
      <c r="BT47" s="264"/>
      <c r="BV47" s="440">
        <f t="shared" si="53"/>
        <v>9</v>
      </c>
      <c r="BW47" s="263"/>
      <c r="BX47" s="346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9"/>
      <c r="CL47" s="264"/>
      <c r="CN47" s="440">
        <f t="shared" si="54"/>
        <v>9</v>
      </c>
      <c r="CO47" s="263"/>
      <c r="CP47" s="239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F47" s="440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63"/>
      <c r="DP47" s="17"/>
      <c r="DQ47" s="17"/>
      <c r="DR47" s="155"/>
      <c r="DS47" s="17"/>
      <c r="DT47" s="17"/>
      <c r="DU47" s="239"/>
      <c r="DV47" s="264"/>
    </row>
    <row r="48" spans="2:126">
      <c r="B48" s="440">
        <f t="shared" si="49"/>
        <v>10</v>
      </c>
      <c r="C48" s="263"/>
      <c r="D48" s="346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T48" s="440">
        <f t="shared" si="50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L48" s="440">
        <f t="shared" si="51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339"/>
      <c r="BB48" s="264"/>
      <c r="BD48" s="440">
        <f t="shared" si="52"/>
        <v>10</v>
      </c>
      <c r="BE48" s="263"/>
      <c r="BF48" s="346"/>
      <c r="BG48" s="239"/>
      <c r="BH48" s="239"/>
      <c r="BI48" s="239"/>
      <c r="BJ48" s="239"/>
      <c r="BK48" s="239"/>
      <c r="BL48" s="239"/>
      <c r="BM48" s="327"/>
      <c r="BN48" s="239"/>
      <c r="BO48" s="239"/>
      <c r="BP48" s="239"/>
      <c r="BQ48" s="239"/>
      <c r="BR48" s="239"/>
      <c r="BS48" s="339"/>
      <c r="BT48" s="264"/>
      <c r="BV48" s="440">
        <f t="shared" si="53"/>
        <v>10</v>
      </c>
      <c r="BW48" s="263"/>
      <c r="BX48" s="346"/>
      <c r="BY48" s="239"/>
      <c r="BZ48" s="239"/>
      <c r="CA48" s="239"/>
      <c r="CB48" s="239"/>
      <c r="CC48" s="239"/>
      <c r="CD48" s="239"/>
      <c r="CE48" s="327"/>
      <c r="CF48" s="239"/>
      <c r="CG48" s="239"/>
      <c r="CH48" s="239"/>
      <c r="CI48" s="239"/>
      <c r="CJ48" s="239"/>
      <c r="CK48" s="239"/>
      <c r="CL48" s="264"/>
      <c r="CN48" s="440">
        <f t="shared" si="54"/>
        <v>10</v>
      </c>
      <c r="CO48" s="263"/>
      <c r="CP48" s="239"/>
      <c r="CQ48" s="239"/>
      <c r="CR48" s="239"/>
      <c r="CS48" s="239"/>
      <c r="CT48" s="109"/>
      <c r="CU48" s="239"/>
      <c r="CV48" s="239"/>
      <c r="CW48" s="16"/>
      <c r="CX48" s="239"/>
      <c r="CY48" s="239"/>
      <c r="CZ48" s="239"/>
      <c r="DA48" s="239"/>
      <c r="DB48" s="239"/>
      <c r="DC48" s="239"/>
      <c r="DD48" s="264"/>
      <c r="DF48" s="440">
        <f t="shared" si="55"/>
        <v>10</v>
      </c>
      <c r="DG48" s="16"/>
      <c r="DH48" s="239"/>
      <c r="DI48" s="17"/>
      <c r="DJ48" s="17"/>
      <c r="DK48" s="239"/>
      <c r="DL48" s="239"/>
      <c r="DM48" s="239"/>
      <c r="DN48" s="239"/>
      <c r="DO48" s="16"/>
      <c r="DP48" s="239"/>
      <c r="DQ48" s="109"/>
      <c r="DR48" s="239"/>
      <c r="DS48" s="239"/>
      <c r="DT48" s="239"/>
      <c r="DU48" s="239"/>
      <c r="DV48" s="264"/>
    </row>
    <row r="49" spans="2:126">
      <c r="B49" s="440">
        <f t="shared" si="49"/>
        <v>11</v>
      </c>
      <c r="C49" s="263"/>
      <c r="D49" s="339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39"/>
      <c r="R49" s="264"/>
      <c r="T49" s="440">
        <f t="shared" si="50"/>
        <v>11</v>
      </c>
      <c r="U49" s="263"/>
      <c r="V49" s="239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39"/>
      <c r="AJ49" s="264"/>
      <c r="AL49" s="440">
        <f t="shared" si="51"/>
        <v>11</v>
      </c>
      <c r="AM49" s="263"/>
      <c r="AN49" s="239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339"/>
      <c r="BB49" s="264"/>
      <c r="BD49" s="440">
        <f t="shared" si="52"/>
        <v>11</v>
      </c>
      <c r="BE49" s="263"/>
      <c r="BF49" s="339"/>
      <c r="BG49" s="239"/>
      <c r="BH49" s="239"/>
      <c r="BI49" s="239"/>
      <c r="BJ49" s="239"/>
      <c r="BK49" s="239"/>
      <c r="BL49" s="239"/>
      <c r="BM49" s="277"/>
      <c r="BN49" s="239"/>
      <c r="BO49" s="239"/>
      <c r="BP49" s="239"/>
      <c r="BQ49" s="239"/>
      <c r="BR49" s="239"/>
      <c r="BS49" s="339"/>
      <c r="BT49" s="264"/>
      <c r="BV49" s="440">
        <f t="shared" si="53"/>
        <v>11</v>
      </c>
      <c r="BW49" s="263"/>
      <c r="BX49" s="339"/>
      <c r="BY49" s="239"/>
      <c r="BZ49" s="239"/>
      <c r="CA49" s="239"/>
      <c r="CB49" s="239"/>
      <c r="CC49" s="239"/>
      <c r="CD49" s="239"/>
      <c r="CE49" s="277"/>
      <c r="CF49" s="239"/>
      <c r="CG49" s="239"/>
      <c r="CH49" s="239"/>
      <c r="CI49" s="239"/>
      <c r="CJ49" s="239"/>
      <c r="CK49" s="239"/>
      <c r="CL49" s="264"/>
      <c r="CN49" s="440">
        <f t="shared" si="54"/>
        <v>11</v>
      </c>
      <c r="CO49" s="263"/>
      <c r="CP49" s="239"/>
      <c r="CQ49" s="239"/>
      <c r="CR49" s="239"/>
      <c r="CS49" s="239"/>
      <c r="CT49" s="239"/>
      <c r="CU49" s="109"/>
      <c r="CV49" s="109"/>
      <c r="CW49" s="263"/>
      <c r="CX49" s="239"/>
      <c r="CY49" s="239"/>
      <c r="CZ49" s="239"/>
      <c r="DA49" s="239"/>
      <c r="DB49" s="239"/>
      <c r="DC49" s="239"/>
      <c r="DD49" s="264"/>
      <c r="DF49" s="440">
        <f t="shared" si="55"/>
        <v>11</v>
      </c>
      <c r="DG49" s="263"/>
      <c r="DH49" s="239"/>
      <c r="DI49" s="239"/>
      <c r="DJ49" s="239"/>
      <c r="DK49" s="239"/>
      <c r="DL49" s="239"/>
      <c r="DM49" s="239"/>
      <c r="DN49" s="239"/>
      <c r="DO49" s="44"/>
      <c r="DP49" s="109"/>
      <c r="DQ49" s="239"/>
      <c r="DR49" s="239"/>
      <c r="DS49" s="239"/>
      <c r="DT49" s="239"/>
      <c r="DU49" s="239"/>
      <c r="DV49" s="264"/>
    </row>
    <row r="50" spans="2:126">
      <c r="B50" s="440">
        <f t="shared" si="49"/>
        <v>12</v>
      </c>
      <c r="C50" s="263"/>
      <c r="D50" s="3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440">
        <f t="shared" si="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L50" s="440">
        <f t="shared" si="51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339"/>
      <c r="BB50" s="264"/>
      <c r="BD50" s="440">
        <f t="shared" si="52"/>
        <v>12</v>
      </c>
      <c r="BE50" s="263"/>
      <c r="BF50" s="3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339"/>
      <c r="BT50" s="264"/>
      <c r="BV50" s="440">
        <f t="shared" si="53"/>
        <v>12</v>
      </c>
      <c r="BW50" s="263"/>
      <c r="BX50" s="3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N50" s="440">
        <f t="shared" si="54"/>
        <v>12</v>
      </c>
      <c r="CO50" s="263"/>
      <c r="CP50" s="239"/>
      <c r="CQ50" s="239"/>
      <c r="CR50" s="239"/>
      <c r="CS50" s="239"/>
      <c r="CT50" s="239"/>
      <c r="CU50" s="239"/>
      <c r="CV50" s="239"/>
      <c r="CW50" s="526"/>
      <c r="CX50" s="109"/>
      <c r="CY50" s="239"/>
      <c r="CZ50" s="239"/>
      <c r="DA50" s="239"/>
      <c r="DB50" s="239"/>
      <c r="DC50" s="239"/>
      <c r="DD50" s="264"/>
      <c r="DF50" s="440">
        <f t="shared" si="55"/>
        <v>12</v>
      </c>
      <c r="DG50" s="263"/>
      <c r="DH50" s="239"/>
      <c r="DI50" s="239"/>
      <c r="DJ50" s="239"/>
      <c r="DK50" s="239"/>
      <c r="DL50" s="239"/>
      <c r="DM50" s="109"/>
      <c r="DN50" s="109"/>
      <c r="DO50" s="263"/>
      <c r="DP50" s="17"/>
      <c r="DQ50" s="239"/>
      <c r="DR50" s="239"/>
      <c r="DS50" s="239"/>
      <c r="DT50" s="239"/>
      <c r="DU50" s="239"/>
      <c r="DV50" s="264"/>
    </row>
    <row r="51" spans="2:126">
      <c r="B51" s="440">
        <f t="shared" si="49"/>
        <v>13</v>
      </c>
      <c r="C51" s="263"/>
      <c r="D51" s="3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440">
        <f t="shared" si="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L51" s="440">
        <f t="shared" si="51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339"/>
      <c r="BB51" s="264"/>
      <c r="BD51" s="440">
        <f t="shared" si="52"/>
        <v>13</v>
      </c>
      <c r="BE51" s="263"/>
      <c r="BF51" s="3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339"/>
      <c r="BT51" s="264"/>
      <c r="BV51" s="440">
        <f t="shared" si="53"/>
        <v>13</v>
      </c>
      <c r="BW51" s="263"/>
      <c r="BX51" s="3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N51" s="440">
        <f t="shared" si="54"/>
        <v>13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109"/>
      <c r="CZ51" s="109"/>
      <c r="DA51" s="109"/>
      <c r="DB51" s="239"/>
      <c r="DC51" s="239"/>
      <c r="DD51" s="264"/>
      <c r="DF51" s="440">
        <f t="shared" si="55"/>
        <v>13</v>
      </c>
      <c r="DG51" s="263"/>
      <c r="DH51" s="239"/>
      <c r="DI51" s="239"/>
      <c r="DJ51" s="109"/>
      <c r="DK51" s="109"/>
      <c r="DL51" s="109"/>
      <c r="DM51" s="239"/>
      <c r="DN51" s="239"/>
      <c r="DO51" s="263"/>
      <c r="DP51" s="17"/>
      <c r="DQ51" s="239"/>
      <c r="DR51" s="239"/>
      <c r="DS51" s="239"/>
      <c r="DT51" s="239"/>
      <c r="DU51" s="239"/>
      <c r="DV51" s="264"/>
    </row>
    <row r="52" spans="2:126">
      <c r="B52" s="440">
        <f t="shared" si="49"/>
        <v>14</v>
      </c>
      <c r="C52" s="16"/>
      <c r="D52" s="340"/>
      <c r="E52" s="339"/>
      <c r="F52" s="339"/>
      <c r="G52" s="339"/>
      <c r="H52" s="340"/>
      <c r="I52" s="340"/>
      <c r="J52" s="340"/>
      <c r="K52" s="521"/>
      <c r="L52" s="345"/>
      <c r="M52" s="345"/>
      <c r="N52" s="339"/>
      <c r="O52" s="339"/>
      <c r="P52" s="339"/>
      <c r="Q52" s="340"/>
      <c r="R52" s="499"/>
      <c r="T52" s="440">
        <f t="shared" si="50"/>
        <v>14</v>
      </c>
      <c r="U52" s="498"/>
      <c r="V52" s="340"/>
      <c r="W52" s="339"/>
      <c r="X52" s="339"/>
      <c r="Y52" s="339"/>
      <c r="Z52" s="340"/>
      <c r="AA52" s="340"/>
      <c r="AB52" s="340"/>
      <c r="AC52" s="521"/>
      <c r="AD52" s="345"/>
      <c r="AE52" s="345"/>
      <c r="AF52" s="339"/>
      <c r="AG52" s="339"/>
      <c r="AH52" s="339"/>
      <c r="AI52" s="340"/>
      <c r="AJ52" s="499"/>
      <c r="AL52" s="440">
        <f t="shared" si="51"/>
        <v>14</v>
      </c>
      <c r="AM52" s="498"/>
      <c r="AN52" s="340"/>
      <c r="AO52" s="339"/>
      <c r="AP52" s="339"/>
      <c r="AQ52" s="339"/>
      <c r="AR52" s="340"/>
      <c r="AS52" s="340"/>
      <c r="AT52" s="340"/>
      <c r="AU52" s="521"/>
      <c r="AV52" s="345"/>
      <c r="AW52" s="345"/>
      <c r="AX52" s="339"/>
      <c r="AY52" s="339"/>
      <c r="AZ52" s="339"/>
      <c r="BA52" s="340"/>
      <c r="BB52" s="26"/>
      <c r="BD52" s="440">
        <f t="shared" si="52"/>
        <v>14</v>
      </c>
      <c r="BE52" s="16"/>
      <c r="BF52" s="340"/>
      <c r="BG52" s="339"/>
      <c r="BH52" s="339"/>
      <c r="BI52" s="339"/>
      <c r="BJ52" s="340"/>
      <c r="BK52" s="340"/>
      <c r="BL52" s="340"/>
      <c r="BM52" s="521"/>
      <c r="BN52" s="345"/>
      <c r="BO52" s="345"/>
      <c r="BP52" s="339"/>
      <c r="BQ52" s="339"/>
      <c r="BR52" s="339"/>
      <c r="BS52" s="340"/>
      <c r="BT52" s="26"/>
      <c r="BV52" s="440">
        <f t="shared" si="53"/>
        <v>14</v>
      </c>
      <c r="BW52" s="16"/>
      <c r="BX52" s="340"/>
      <c r="BY52" s="339"/>
      <c r="BZ52" s="339"/>
      <c r="CA52" s="339"/>
      <c r="CB52" s="340"/>
      <c r="CC52" s="340"/>
      <c r="CD52" s="340"/>
      <c r="CE52" s="521"/>
      <c r="CF52" s="345"/>
      <c r="CG52" s="345"/>
      <c r="CH52" s="339"/>
      <c r="CI52" s="339"/>
      <c r="CJ52" s="339"/>
      <c r="CK52" s="340"/>
      <c r="CL52" s="499"/>
      <c r="CN52" s="440">
        <f t="shared" si="54"/>
        <v>14</v>
      </c>
      <c r="CO52" s="16"/>
      <c r="CP52" s="17"/>
      <c r="CQ52" s="239"/>
      <c r="CR52" s="239"/>
      <c r="CS52" s="239"/>
      <c r="CT52" s="17"/>
      <c r="CU52" s="17"/>
      <c r="CV52" s="17"/>
      <c r="CW52" s="16"/>
      <c r="CX52" s="17"/>
      <c r="CY52" s="17"/>
      <c r="CZ52" s="239"/>
      <c r="DA52" s="239"/>
      <c r="DB52" s="109"/>
      <c r="DC52" s="155"/>
      <c r="DD52" s="45"/>
      <c r="DF52" s="440">
        <f t="shared" si="55"/>
        <v>14</v>
      </c>
      <c r="DG52" s="521"/>
      <c r="DH52" s="345"/>
      <c r="DI52" s="346"/>
      <c r="DJ52" s="239"/>
      <c r="DK52" s="239"/>
      <c r="DL52" s="17"/>
      <c r="DM52" s="17"/>
      <c r="DN52" s="17"/>
      <c r="DO52" s="16"/>
      <c r="DP52" s="17"/>
      <c r="DQ52" s="17"/>
      <c r="DR52" s="17"/>
      <c r="DS52" s="239"/>
      <c r="DT52" s="239"/>
      <c r="DU52" s="17"/>
      <c r="DV52" s="26"/>
    </row>
    <row r="53" spans="2:126">
      <c r="B53" s="440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40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40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40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40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40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40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>
      <c r="B55" s="481"/>
      <c r="C55" s="440">
        <v>0</v>
      </c>
      <c r="D55" s="440">
        <f t="shared" ref="D55:R55" si="56">C55+1</f>
        <v>1</v>
      </c>
      <c r="E55" s="440">
        <f t="shared" si="56"/>
        <v>2</v>
      </c>
      <c r="F55" s="440">
        <f t="shared" si="56"/>
        <v>3</v>
      </c>
      <c r="G55" s="440">
        <f t="shared" si="56"/>
        <v>4</v>
      </c>
      <c r="H55" s="440">
        <f t="shared" si="56"/>
        <v>5</v>
      </c>
      <c r="I55" s="440">
        <f t="shared" si="56"/>
        <v>6</v>
      </c>
      <c r="J55" s="440">
        <f t="shared" si="56"/>
        <v>7</v>
      </c>
      <c r="K55" s="440">
        <f t="shared" si="56"/>
        <v>8</v>
      </c>
      <c r="L55" s="440">
        <f t="shared" si="56"/>
        <v>9</v>
      </c>
      <c r="M55" s="440">
        <f t="shared" si="56"/>
        <v>10</v>
      </c>
      <c r="N55" s="440">
        <f t="shared" si="56"/>
        <v>11</v>
      </c>
      <c r="O55" s="440">
        <f t="shared" si="56"/>
        <v>12</v>
      </c>
      <c r="P55" s="440">
        <f t="shared" si="56"/>
        <v>13</v>
      </c>
      <c r="Q55" s="440">
        <f t="shared" si="56"/>
        <v>14</v>
      </c>
      <c r="R55" s="440">
        <f t="shared" si="56"/>
        <v>15</v>
      </c>
      <c r="T55" s="481"/>
      <c r="U55" s="440">
        <v>0</v>
      </c>
      <c r="V55" s="440">
        <f t="shared" ref="V55:AJ55" si="57">U55+1</f>
        <v>1</v>
      </c>
      <c r="W55" s="440">
        <f t="shared" si="57"/>
        <v>2</v>
      </c>
      <c r="X55" s="440">
        <f t="shared" si="57"/>
        <v>3</v>
      </c>
      <c r="Y55" s="440">
        <f t="shared" si="57"/>
        <v>4</v>
      </c>
      <c r="Z55" s="440">
        <f t="shared" si="57"/>
        <v>5</v>
      </c>
      <c r="AA55" s="440">
        <f t="shared" si="57"/>
        <v>6</v>
      </c>
      <c r="AB55" s="440">
        <f t="shared" si="57"/>
        <v>7</v>
      </c>
      <c r="AC55" s="440">
        <f t="shared" si="57"/>
        <v>8</v>
      </c>
      <c r="AD55" s="440">
        <f t="shared" si="57"/>
        <v>9</v>
      </c>
      <c r="AE55" s="440">
        <f t="shared" si="57"/>
        <v>10</v>
      </c>
      <c r="AF55" s="440">
        <f t="shared" si="57"/>
        <v>11</v>
      </c>
      <c r="AG55" s="440">
        <f t="shared" si="57"/>
        <v>12</v>
      </c>
      <c r="AH55" s="440">
        <f t="shared" si="57"/>
        <v>13</v>
      </c>
      <c r="AI55" s="440">
        <f t="shared" si="57"/>
        <v>14</v>
      </c>
      <c r="AJ55" s="440">
        <f t="shared" si="57"/>
        <v>15</v>
      </c>
      <c r="AL55" s="481"/>
      <c r="AM55" s="440">
        <v>0</v>
      </c>
      <c r="AN55" s="440">
        <f t="shared" ref="AN55" si="58">AM55+1</f>
        <v>1</v>
      </c>
      <c r="AO55" s="440">
        <f t="shared" ref="AO55" si="59">AN55+1</f>
        <v>2</v>
      </c>
      <c r="AP55" s="440">
        <f t="shared" ref="AP55" si="60">AO55+1</f>
        <v>3</v>
      </c>
      <c r="AQ55" s="440">
        <f t="shared" ref="AQ55" si="61">AP55+1</f>
        <v>4</v>
      </c>
      <c r="AR55" s="440">
        <f t="shared" ref="AR55" si="62">AQ55+1</f>
        <v>5</v>
      </c>
      <c r="AS55" s="440">
        <f t="shared" ref="AS55" si="63">AR55+1</f>
        <v>6</v>
      </c>
      <c r="AT55" s="440">
        <f t="shared" ref="AT55" si="64">AS55+1</f>
        <v>7</v>
      </c>
      <c r="AU55" s="440">
        <f t="shared" ref="AU55" si="65">AT55+1</f>
        <v>8</v>
      </c>
      <c r="AV55" s="440">
        <f t="shared" ref="AV55" si="66">AU55+1</f>
        <v>9</v>
      </c>
      <c r="AW55" s="440">
        <f t="shared" ref="AW55" si="67">AV55+1</f>
        <v>10</v>
      </c>
      <c r="AX55" s="440">
        <f t="shared" ref="AX55" si="68">AW55+1</f>
        <v>11</v>
      </c>
      <c r="AY55" s="440">
        <f t="shared" ref="AY55" si="69">AX55+1</f>
        <v>12</v>
      </c>
      <c r="AZ55" s="440">
        <f t="shared" ref="AZ55" si="70">AY55+1</f>
        <v>13</v>
      </c>
      <c r="BA55" s="440">
        <f t="shared" ref="BA55" si="71">AZ55+1</f>
        <v>14</v>
      </c>
      <c r="BB55" s="440">
        <f t="shared" ref="BB55" si="72">BA55+1</f>
        <v>15</v>
      </c>
      <c r="BD55" s="481"/>
      <c r="BE55" s="440">
        <v>0</v>
      </c>
      <c r="BF55" s="440">
        <f t="shared" ref="BF55:BT55" si="73">BE55+1</f>
        <v>1</v>
      </c>
      <c r="BG55" s="440">
        <f t="shared" si="73"/>
        <v>2</v>
      </c>
      <c r="BH55" s="440">
        <f t="shared" si="73"/>
        <v>3</v>
      </c>
      <c r="BI55" s="440">
        <f t="shared" si="73"/>
        <v>4</v>
      </c>
      <c r="BJ55" s="440">
        <f t="shared" si="73"/>
        <v>5</v>
      </c>
      <c r="BK55" s="440">
        <f t="shared" si="73"/>
        <v>6</v>
      </c>
      <c r="BL55" s="440">
        <f t="shared" si="73"/>
        <v>7</v>
      </c>
      <c r="BM55" s="440">
        <f t="shared" si="73"/>
        <v>8</v>
      </c>
      <c r="BN55" s="440">
        <f t="shared" si="73"/>
        <v>9</v>
      </c>
      <c r="BO55" s="440">
        <f t="shared" si="73"/>
        <v>10</v>
      </c>
      <c r="BP55" s="440">
        <f t="shared" si="73"/>
        <v>11</v>
      </c>
      <c r="BQ55" s="440">
        <f t="shared" si="73"/>
        <v>12</v>
      </c>
      <c r="BR55" s="440">
        <f t="shared" si="73"/>
        <v>13</v>
      </c>
      <c r="BS55" s="440">
        <f t="shared" si="73"/>
        <v>14</v>
      </c>
      <c r="BT55" s="440">
        <f t="shared" si="73"/>
        <v>15</v>
      </c>
      <c r="BV55" s="481"/>
      <c r="BW55" s="440">
        <v>0</v>
      </c>
      <c r="BX55" s="440">
        <f t="shared" ref="BX55:CL55" si="74">BW55+1</f>
        <v>1</v>
      </c>
      <c r="BY55" s="440">
        <f t="shared" si="74"/>
        <v>2</v>
      </c>
      <c r="BZ55" s="440">
        <f t="shared" si="74"/>
        <v>3</v>
      </c>
      <c r="CA55" s="440">
        <f t="shared" si="74"/>
        <v>4</v>
      </c>
      <c r="CB55" s="440">
        <f t="shared" si="74"/>
        <v>5</v>
      </c>
      <c r="CC55" s="440">
        <f t="shared" si="74"/>
        <v>6</v>
      </c>
      <c r="CD55" s="440">
        <f t="shared" si="74"/>
        <v>7</v>
      </c>
      <c r="CE55" s="440">
        <f t="shared" si="74"/>
        <v>8</v>
      </c>
      <c r="CF55" s="440">
        <f t="shared" si="74"/>
        <v>9</v>
      </c>
      <c r="CG55" s="440">
        <f t="shared" si="74"/>
        <v>10</v>
      </c>
      <c r="CH55" s="440">
        <f t="shared" si="74"/>
        <v>11</v>
      </c>
      <c r="CI55" s="440">
        <f t="shared" si="74"/>
        <v>12</v>
      </c>
      <c r="CJ55" s="440">
        <f t="shared" si="74"/>
        <v>13</v>
      </c>
      <c r="CK55" s="440">
        <f t="shared" si="74"/>
        <v>14</v>
      </c>
      <c r="CL55" s="440">
        <f t="shared" si="74"/>
        <v>15</v>
      </c>
      <c r="CN55" s="481"/>
      <c r="CO55" s="440">
        <v>0</v>
      </c>
      <c r="CP55" s="440">
        <f t="shared" ref="CP55:DD55" si="75">CO55+1</f>
        <v>1</v>
      </c>
      <c r="CQ55" s="440">
        <f t="shared" si="75"/>
        <v>2</v>
      </c>
      <c r="CR55" s="440">
        <f t="shared" si="75"/>
        <v>3</v>
      </c>
      <c r="CS55" s="440">
        <f t="shared" si="75"/>
        <v>4</v>
      </c>
      <c r="CT55" s="440">
        <f t="shared" si="75"/>
        <v>5</v>
      </c>
      <c r="CU55" s="440">
        <f t="shared" si="75"/>
        <v>6</v>
      </c>
      <c r="CV55" s="440">
        <f t="shared" si="75"/>
        <v>7</v>
      </c>
      <c r="CW55" s="440">
        <f t="shared" si="75"/>
        <v>8</v>
      </c>
      <c r="CX55" s="440">
        <f t="shared" si="75"/>
        <v>9</v>
      </c>
      <c r="CY55" s="440">
        <f t="shared" si="75"/>
        <v>10</v>
      </c>
      <c r="CZ55" s="440">
        <f t="shared" si="75"/>
        <v>11</v>
      </c>
      <c r="DA55" s="440">
        <f t="shared" si="75"/>
        <v>12</v>
      </c>
      <c r="DB55" s="440">
        <f t="shared" si="75"/>
        <v>13</v>
      </c>
      <c r="DC55" s="440">
        <f t="shared" si="75"/>
        <v>14</v>
      </c>
      <c r="DD55" s="440">
        <f t="shared" si="75"/>
        <v>15</v>
      </c>
      <c r="DF55" s="481"/>
      <c r="DG55" s="440">
        <v>0</v>
      </c>
      <c r="DH55" s="440">
        <f t="shared" ref="DH55:DV55" si="76">DG55+1</f>
        <v>1</v>
      </c>
      <c r="DI55" s="440">
        <f t="shared" si="76"/>
        <v>2</v>
      </c>
      <c r="DJ55" s="440">
        <f t="shared" si="76"/>
        <v>3</v>
      </c>
      <c r="DK55" s="440">
        <f t="shared" si="76"/>
        <v>4</v>
      </c>
      <c r="DL55" s="440">
        <f t="shared" si="76"/>
        <v>5</v>
      </c>
      <c r="DM55" s="440">
        <f t="shared" si="76"/>
        <v>6</v>
      </c>
      <c r="DN55" s="440">
        <f t="shared" si="76"/>
        <v>7</v>
      </c>
      <c r="DO55" s="440">
        <f t="shared" si="76"/>
        <v>8</v>
      </c>
      <c r="DP55" s="440">
        <f t="shared" si="76"/>
        <v>9</v>
      </c>
      <c r="DQ55" s="440">
        <f t="shared" si="76"/>
        <v>10</v>
      </c>
      <c r="DR55" s="440">
        <f t="shared" si="76"/>
        <v>11</v>
      </c>
      <c r="DS55" s="440">
        <f t="shared" si="76"/>
        <v>12</v>
      </c>
      <c r="DT55" s="440">
        <f t="shared" si="76"/>
        <v>13</v>
      </c>
      <c r="DU55" s="440">
        <f t="shared" si="76"/>
        <v>14</v>
      </c>
      <c r="DV55" s="440">
        <f t="shared" si="76"/>
        <v>15</v>
      </c>
    </row>
    <row r="56" spans="2:126">
      <c r="B56" s="440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L56" s="440">
        <v>0</v>
      </c>
      <c r="AM56" s="260"/>
      <c r="AN56" s="261"/>
      <c r="AO56" s="261"/>
      <c r="AP56" s="261"/>
      <c r="AQ56" s="261"/>
      <c r="AR56" s="261"/>
      <c r="AS56" s="261"/>
      <c r="AT56" s="262"/>
      <c r="AU56" s="261"/>
      <c r="AV56" s="261"/>
      <c r="AW56" s="261"/>
      <c r="AX56" s="261"/>
      <c r="AY56" s="261"/>
      <c r="AZ56" s="261"/>
      <c r="BA56" s="261"/>
      <c r="BB56" s="262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F56" s="440">
        <v>0</v>
      </c>
      <c r="DG56" s="260"/>
      <c r="DH56" s="261"/>
      <c r="DI56" s="261"/>
      <c r="DJ56" s="261"/>
      <c r="DK56" s="261"/>
      <c r="DL56" s="20"/>
      <c r="DM56" s="20"/>
      <c r="DN56" s="31"/>
      <c r="DO56" s="261"/>
      <c r="DP56" s="261"/>
      <c r="DQ56" s="261"/>
      <c r="DR56" s="261"/>
      <c r="DS56" s="261"/>
      <c r="DT56" s="261"/>
      <c r="DU56" s="261"/>
      <c r="DV56" s="262"/>
    </row>
    <row r="57" spans="2:126">
      <c r="B57" s="440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L57" s="440">
        <f>AL56+1</f>
        <v>1</v>
      </c>
      <c r="AM57" s="263"/>
      <c r="AN57" s="239"/>
      <c r="AO57" s="239"/>
      <c r="AP57" s="239"/>
      <c r="AQ57" s="239"/>
      <c r="AR57" s="239"/>
      <c r="AS57" s="239"/>
      <c r="AT57" s="264"/>
      <c r="AU57" s="239"/>
      <c r="AV57" s="239"/>
      <c r="AW57" s="239"/>
      <c r="AX57" s="239"/>
      <c r="AY57" s="239"/>
      <c r="AZ57" s="239"/>
      <c r="BA57" s="239"/>
      <c r="BB57" s="26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N57" s="440">
        <f>CN56+1</f>
        <v>1</v>
      </c>
      <c r="CO57" s="263"/>
      <c r="CP57" s="239"/>
      <c r="CQ57" s="239"/>
      <c r="CR57" s="239"/>
      <c r="CS57" s="239"/>
      <c r="CT57" s="239"/>
      <c r="CU57" s="239"/>
      <c r="CV57" s="264"/>
      <c r="CW57" s="239"/>
      <c r="CX57" s="239"/>
      <c r="CY57" s="239"/>
      <c r="CZ57" s="239"/>
      <c r="DA57" s="239"/>
      <c r="DB57" s="239"/>
      <c r="DC57" s="239"/>
      <c r="DD57" s="264"/>
      <c r="DF57" s="440">
        <f>DF56+1</f>
        <v>1</v>
      </c>
      <c r="DG57" s="263"/>
      <c r="DH57" s="239"/>
      <c r="DI57" s="239"/>
      <c r="DJ57" s="239"/>
      <c r="DK57" s="239"/>
      <c r="DL57" s="239"/>
      <c r="DM57" s="17"/>
      <c r="DN57" s="264"/>
      <c r="DO57" s="239"/>
      <c r="DP57" s="239"/>
      <c r="DQ57" s="239"/>
      <c r="DR57" s="239"/>
      <c r="DS57" s="239"/>
      <c r="DT57" s="239"/>
      <c r="DU57" s="239"/>
      <c r="DV57" s="264"/>
    </row>
    <row r="58" spans="2:126">
      <c r="B58" s="440">
        <f t="shared" ref="B58:B71" si="77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T58" s="440">
        <f t="shared" ref="T58:T71" si="78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L58" s="440">
        <f t="shared" ref="AL58:AL71" si="79">AL57+1</f>
        <v>2</v>
      </c>
      <c r="AM58" s="263"/>
      <c r="AN58" s="239"/>
      <c r="AO58" s="239"/>
      <c r="AP58" s="239"/>
      <c r="AQ58" s="239"/>
      <c r="AR58" s="239"/>
      <c r="AS58" s="239"/>
      <c r="AT58" s="264"/>
      <c r="AU58" s="239"/>
      <c r="AV58" s="239"/>
      <c r="AW58" s="239"/>
      <c r="AX58" s="239"/>
      <c r="AY58" s="239"/>
      <c r="AZ58" s="239"/>
      <c r="BA58" s="239"/>
      <c r="BB58" s="264"/>
      <c r="BD58" s="440">
        <f t="shared" ref="BD58:BD71" si="80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V58" s="440">
        <f t="shared" ref="BV58:BV71" si="81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N58" s="440">
        <f t="shared" ref="CN58:CN71" si="82">CN57+1</f>
        <v>2</v>
      </c>
      <c r="CO58" s="263"/>
      <c r="CP58" s="239"/>
      <c r="CQ58" s="239"/>
      <c r="CR58" s="239"/>
      <c r="CS58" s="239"/>
      <c r="CT58" s="239"/>
      <c r="CU58" s="239"/>
      <c r="CV58" s="264"/>
      <c r="CW58" s="239"/>
      <c r="CX58" s="239"/>
      <c r="CY58" s="239"/>
      <c r="CZ58" s="239"/>
      <c r="DA58" s="239"/>
      <c r="DB58" s="239"/>
      <c r="DC58" s="239"/>
      <c r="DD58" s="264"/>
      <c r="DF58" s="440">
        <f t="shared" ref="DF58:DF71" si="83">DF57+1</f>
        <v>2</v>
      </c>
      <c r="DG58" s="263"/>
      <c r="DH58" s="239"/>
      <c r="DI58" s="239"/>
      <c r="DJ58" s="239"/>
      <c r="DK58" s="239"/>
      <c r="DL58" s="239"/>
      <c r="DM58" s="17"/>
      <c r="DN58" s="264"/>
      <c r="DO58" s="239"/>
      <c r="DP58" s="239"/>
      <c r="DQ58" s="239"/>
      <c r="DR58" s="239"/>
      <c r="DS58" s="239"/>
      <c r="DT58" s="239"/>
      <c r="DU58" s="239"/>
      <c r="DV58" s="264"/>
    </row>
    <row r="59" spans="2:126">
      <c r="B59" s="440">
        <f t="shared" si="77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T59" s="440">
        <f t="shared" si="78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L59" s="440">
        <f t="shared" si="79"/>
        <v>3</v>
      </c>
      <c r="AM59" s="263"/>
      <c r="AN59" s="239"/>
      <c r="AO59" s="239"/>
      <c r="AP59" s="239"/>
      <c r="AQ59" s="239"/>
      <c r="AR59" s="239"/>
      <c r="AS59" s="239"/>
      <c r="AT59" s="264"/>
      <c r="AU59" s="239"/>
      <c r="AV59" s="239"/>
      <c r="AW59" s="239"/>
      <c r="AX59" s="239"/>
      <c r="AY59" s="239"/>
      <c r="AZ59" s="239"/>
      <c r="BA59" s="239"/>
      <c r="BB59" s="264"/>
      <c r="BD59" s="440">
        <f t="shared" si="80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V59" s="440">
        <f t="shared" si="81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N59" s="440">
        <f t="shared" si="82"/>
        <v>3</v>
      </c>
      <c r="CO59" s="263"/>
      <c r="CP59" s="239"/>
      <c r="CQ59" s="239"/>
      <c r="CR59" s="239"/>
      <c r="CS59" s="239"/>
      <c r="CT59" s="239"/>
      <c r="CU59" s="239"/>
      <c r="CV59" s="264"/>
      <c r="CW59" s="239"/>
      <c r="CX59" s="239"/>
      <c r="CY59" s="239"/>
      <c r="CZ59" s="239"/>
      <c r="DA59" s="239"/>
      <c r="DB59" s="239"/>
      <c r="DC59" s="239"/>
      <c r="DD59" s="264"/>
      <c r="DF59" s="440">
        <f t="shared" si="83"/>
        <v>3</v>
      </c>
      <c r="DG59" s="263"/>
      <c r="DH59" s="239"/>
      <c r="DI59" s="239"/>
      <c r="DJ59" s="239"/>
      <c r="DK59" s="239"/>
      <c r="DL59" s="239"/>
      <c r="DM59" s="17"/>
      <c r="DN59" s="264"/>
      <c r="DO59" s="239"/>
      <c r="DP59" s="239"/>
      <c r="DQ59" s="239"/>
      <c r="DR59" s="239"/>
      <c r="DS59" s="239"/>
      <c r="DT59" s="239"/>
      <c r="DU59" s="239"/>
      <c r="DV59" s="264"/>
    </row>
    <row r="60" spans="2:126">
      <c r="B60" s="440">
        <f t="shared" si="77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T60" s="440">
        <f t="shared" si="78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L60" s="440">
        <f t="shared" si="79"/>
        <v>4</v>
      </c>
      <c r="AM60" s="263"/>
      <c r="AN60" s="239"/>
      <c r="AO60" s="239"/>
      <c r="AP60" s="239"/>
      <c r="AQ60" s="239"/>
      <c r="AR60" s="17"/>
      <c r="AS60" s="17"/>
      <c r="AT60" s="26"/>
      <c r="AU60" s="17"/>
      <c r="AV60" s="17"/>
      <c r="AW60" s="17"/>
      <c r="AX60" s="239"/>
      <c r="AY60" s="239"/>
      <c r="AZ60" s="239"/>
      <c r="BA60" s="239"/>
      <c r="BB60" s="264"/>
      <c r="BD60" s="440">
        <f t="shared" si="80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64"/>
      <c r="BV60" s="440">
        <f t="shared" si="81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N60" s="440">
        <f t="shared" si="82"/>
        <v>4</v>
      </c>
      <c r="CO60" s="263"/>
      <c r="CP60" s="239"/>
      <c r="CQ60" s="239"/>
      <c r="CR60" s="239"/>
      <c r="CS60" s="239"/>
      <c r="CT60" s="17"/>
      <c r="CU60" s="17"/>
      <c r="CV60" s="264"/>
      <c r="CW60" s="17"/>
      <c r="CX60" s="17"/>
      <c r="CY60" s="17"/>
      <c r="CZ60" s="239"/>
      <c r="DA60" s="239"/>
      <c r="DB60" s="239"/>
      <c r="DC60" s="239"/>
      <c r="DD60" s="264"/>
      <c r="DF60" s="440">
        <f t="shared" si="83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239"/>
      <c r="DT60" s="239"/>
      <c r="DU60" s="239"/>
      <c r="DV60" s="264"/>
    </row>
    <row r="61" spans="2:126">
      <c r="B61" s="440">
        <f t="shared" si="77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T61" s="440">
        <f t="shared" si="78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L61" s="440">
        <f t="shared" si="79"/>
        <v>5</v>
      </c>
      <c r="AM61" s="263"/>
      <c r="AN61" s="239"/>
      <c r="AO61" s="239"/>
      <c r="AP61" s="239"/>
      <c r="AQ61" s="239"/>
      <c r="AR61" s="17"/>
      <c r="AS61" s="17"/>
      <c r="AT61" s="264"/>
      <c r="AU61" s="17"/>
      <c r="AV61" s="17"/>
      <c r="AW61" s="17"/>
      <c r="AX61" s="239"/>
      <c r="AY61" s="239"/>
      <c r="AZ61" s="239"/>
      <c r="BA61" s="239"/>
      <c r="BB61" s="264"/>
      <c r="BD61" s="440">
        <f t="shared" si="80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64"/>
      <c r="BV61" s="440">
        <f t="shared" si="81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N61" s="440">
        <f t="shared" si="82"/>
        <v>5</v>
      </c>
      <c r="CO61" s="263"/>
      <c r="CP61" s="2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239"/>
      <c r="DD61" s="264"/>
      <c r="DF61" s="440">
        <f t="shared" si="83"/>
        <v>5</v>
      </c>
      <c r="DG61" s="263"/>
      <c r="DH61" s="239"/>
      <c r="DI61" s="239"/>
      <c r="DJ61" s="239"/>
      <c r="DK61" s="239"/>
      <c r="DL61" s="17"/>
      <c r="DM61" s="17"/>
      <c r="DN61" s="26"/>
      <c r="DO61" s="17"/>
      <c r="DP61" s="17"/>
      <c r="DQ61" s="17"/>
      <c r="DR61" s="239"/>
      <c r="DS61" s="239"/>
      <c r="DT61" s="239"/>
      <c r="DU61" s="239"/>
      <c r="DV61" s="264"/>
    </row>
    <row r="62" spans="2:126">
      <c r="B62" s="440">
        <f t="shared" si="77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T62" s="440">
        <f t="shared" si="78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L62" s="440">
        <f t="shared" si="79"/>
        <v>6</v>
      </c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264"/>
      <c r="BD62" s="440">
        <f t="shared" si="80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V62" s="440">
        <f t="shared" si="81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N62" s="440">
        <f t="shared" si="82"/>
        <v>6</v>
      </c>
      <c r="CO62" s="263"/>
      <c r="CP62" s="239"/>
      <c r="CQ62" s="239"/>
      <c r="CR62" s="239"/>
      <c r="CS62" s="239"/>
      <c r="CT62" s="17"/>
      <c r="CU62" s="17"/>
      <c r="CV62" s="26"/>
      <c r="CW62" s="17"/>
      <c r="CX62" s="17"/>
      <c r="CY62" s="17"/>
      <c r="CZ62" s="239"/>
      <c r="DA62" s="239"/>
      <c r="DB62" s="239"/>
      <c r="DC62" s="239"/>
      <c r="DD62" s="264"/>
      <c r="DF62" s="440">
        <f t="shared" si="83"/>
        <v>6</v>
      </c>
      <c r="DG62" s="263"/>
      <c r="DH62" s="239"/>
      <c r="DI62" s="239"/>
      <c r="DJ62" s="239"/>
      <c r="DK62" s="239"/>
      <c r="DL62" s="17"/>
      <c r="DM62" s="17"/>
      <c r="DN62" s="26"/>
      <c r="DO62" s="17"/>
      <c r="DP62" s="17"/>
      <c r="DQ62" s="17"/>
      <c r="DR62" s="239"/>
      <c r="DS62" s="17"/>
      <c r="DT62" s="17"/>
      <c r="DU62" s="17"/>
      <c r="DV62" s="26"/>
    </row>
    <row r="63" spans="2:126">
      <c r="B63" s="440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40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40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40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40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40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40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>
      <c r="B64" s="440">
        <f t="shared" si="77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T64" s="440">
        <f t="shared" si="78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L64" s="440">
        <f t="shared" si="79"/>
        <v>8</v>
      </c>
      <c r="AM64" s="263"/>
      <c r="AN64" s="239"/>
      <c r="AO64" s="239"/>
      <c r="AP64" s="239"/>
      <c r="AQ64" s="239"/>
      <c r="AR64" s="17"/>
      <c r="AS64" s="17"/>
      <c r="AT64" s="17"/>
      <c r="AU64" s="25"/>
      <c r="AV64" s="20"/>
      <c r="AW64" s="20"/>
      <c r="AX64" s="261"/>
      <c r="AY64" s="261"/>
      <c r="AZ64" s="261"/>
      <c r="BA64" s="261"/>
      <c r="BB64" s="262"/>
      <c r="BD64" s="440">
        <f t="shared" si="80"/>
        <v>8</v>
      </c>
      <c r="BE64" s="263"/>
      <c r="BF64" s="239"/>
      <c r="BG64" s="239"/>
      <c r="BH64" s="239"/>
      <c r="BI64" s="17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V64" s="440">
        <f t="shared" si="81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N64" s="440">
        <f t="shared" si="82"/>
        <v>8</v>
      </c>
      <c r="CO64" s="263"/>
      <c r="CP64" s="239"/>
      <c r="CQ64" s="239"/>
      <c r="CR64" s="239"/>
      <c r="CS64" s="239"/>
      <c r="CT64" s="17"/>
      <c r="CU64" s="17"/>
      <c r="CV64" s="17"/>
      <c r="CW64" s="25"/>
      <c r="CX64" s="20"/>
      <c r="CY64" s="20"/>
      <c r="CZ64" s="261"/>
      <c r="DA64" s="261"/>
      <c r="DB64" s="261"/>
      <c r="DC64" s="261"/>
      <c r="DD64" s="262"/>
      <c r="DF64" s="440">
        <f t="shared" si="83"/>
        <v>8</v>
      </c>
      <c r="DG64" s="263"/>
      <c r="DH64" s="239"/>
      <c r="DI64" s="239"/>
      <c r="DJ64" s="239"/>
      <c r="DK64" s="17"/>
      <c r="DL64" s="17"/>
      <c r="DM64" s="17"/>
      <c r="DN64" s="17"/>
      <c r="DO64" s="25"/>
      <c r="DP64" s="20"/>
      <c r="DQ64" s="20"/>
      <c r="DR64" s="261"/>
      <c r="DS64" s="261"/>
      <c r="DT64" s="261"/>
      <c r="DU64" s="261"/>
      <c r="DV64" s="262"/>
    </row>
    <row r="65" spans="2:126">
      <c r="B65" s="440">
        <f t="shared" si="77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T65" s="440">
        <f t="shared" si="78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L65" s="440">
        <f t="shared" si="79"/>
        <v>9</v>
      </c>
      <c r="AM65" s="263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D65" s="440">
        <f t="shared" si="80"/>
        <v>9</v>
      </c>
      <c r="BE65" s="263"/>
      <c r="BF65" s="239"/>
      <c r="BG65" s="17"/>
      <c r="BH65" s="17"/>
      <c r="BI65" s="17"/>
      <c r="BJ65" s="17"/>
      <c r="BK65" s="17"/>
      <c r="BL65" s="17"/>
      <c r="BM65" s="263"/>
      <c r="BN65" s="17"/>
      <c r="BO65" s="17"/>
      <c r="BP65" s="17"/>
      <c r="BQ65" s="17"/>
      <c r="BR65" s="17"/>
      <c r="BS65" s="239"/>
      <c r="BT65" s="264"/>
      <c r="BV65" s="440">
        <f t="shared" si="81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N65" s="440">
        <f t="shared" si="82"/>
        <v>9</v>
      </c>
      <c r="CO65" s="263"/>
      <c r="CP65" s="239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9"/>
      <c r="DD65" s="264"/>
      <c r="DF65" s="440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9"/>
      <c r="DV65" s="264"/>
    </row>
    <row r="66" spans="2:126">
      <c r="B66" s="440">
        <f t="shared" si="77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T66" s="440">
        <f t="shared" si="78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L66" s="440">
        <f t="shared" si="79"/>
        <v>10</v>
      </c>
      <c r="AM66" s="263"/>
      <c r="AN66" s="239"/>
      <c r="AO66" s="239"/>
      <c r="AP66" s="239"/>
      <c r="AQ66" s="239"/>
      <c r="AR66" s="239"/>
      <c r="AS66" s="239"/>
      <c r="AT66" s="239"/>
      <c r="AU66" s="263"/>
      <c r="AV66" s="239"/>
      <c r="AW66" s="239"/>
      <c r="AX66" s="239"/>
      <c r="AY66" s="239"/>
      <c r="AZ66" s="239"/>
      <c r="BA66" s="239"/>
      <c r="BB66" s="264"/>
      <c r="BD66" s="440">
        <f t="shared" si="80"/>
        <v>10</v>
      </c>
      <c r="BE66" s="263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V66" s="440">
        <f t="shared" si="81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N66" s="440">
        <f t="shared" si="82"/>
        <v>10</v>
      </c>
      <c r="CO66" s="263"/>
      <c r="CP66" s="2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239"/>
      <c r="DD66" s="264"/>
      <c r="DF66" s="440">
        <f t="shared" si="83"/>
        <v>10</v>
      </c>
      <c r="DG66" s="16"/>
      <c r="DH66" s="239"/>
      <c r="DI66" s="17"/>
      <c r="DJ66" s="17"/>
      <c r="DK66" s="239"/>
      <c r="DL66" s="239"/>
      <c r="DM66" s="239"/>
      <c r="DN66" s="239"/>
      <c r="DO66" s="16"/>
      <c r="DP66" s="239"/>
      <c r="DQ66" s="239"/>
      <c r="DR66" s="239"/>
      <c r="DS66" s="239"/>
      <c r="DT66" s="239"/>
      <c r="DU66" s="239"/>
      <c r="DV66" s="264"/>
    </row>
    <row r="67" spans="2:126">
      <c r="B67" s="440">
        <f t="shared" si="77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T67" s="440">
        <f t="shared" si="78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L67" s="440">
        <f t="shared" si="79"/>
        <v>11</v>
      </c>
      <c r="AM67" s="263"/>
      <c r="AN67" s="239"/>
      <c r="AO67" s="239"/>
      <c r="AP67" s="239"/>
      <c r="AQ67" s="239"/>
      <c r="AR67" s="239"/>
      <c r="AS67" s="239"/>
      <c r="AT67" s="239"/>
      <c r="AU67" s="263"/>
      <c r="AV67" s="239"/>
      <c r="AW67" s="239"/>
      <c r="AX67" s="239"/>
      <c r="AY67" s="239"/>
      <c r="AZ67" s="239"/>
      <c r="BA67" s="239"/>
      <c r="BB67" s="264"/>
      <c r="BD67" s="440">
        <f t="shared" si="80"/>
        <v>11</v>
      </c>
      <c r="BE67" s="263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V67" s="440">
        <f t="shared" si="81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N67" s="440">
        <f t="shared" si="82"/>
        <v>11</v>
      </c>
      <c r="CO67" s="263"/>
      <c r="CP67" s="239"/>
      <c r="CQ67" s="239"/>
      <c r="CR67" s="239"/>
      <c r="CS67" s="239"/>
      <c r="CT67" s="239"/>
      <c r="CU67" s="239"/>
      <c r="CV67" s="239"/>
      <c r="CW67" s="263"/>
      <c r="CX67" s="239"/>
      <c r="CY67" s="239"/>
      <c r="CZ67" s="239"/>
      <c r="DA67" s="239"/>
      <c r="DB67" s="239"/>
      <c r="DC67" s="239"/>
      <c r="DD67" s="264"/>
      <c r="DF67" s="440">
        <f t="shared" si="83"/>
        <v>11</v>
      </c>
      <c r="DG67" s="263"/>
      <c r="DH67" s="239"/>
      <c r="DI67" s="239"/>
      <c r="DJ67" s="239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>
      <c r="B68" s="440">
        <f t="shared" si="77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T68" s="440">
        <f t="shared" si="78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L68" s="440">
        <f t="shared" si="79"/>
        <v>12</v>
      </c>
      <c r="AM68" s="263"/>
      <c r="AN68" s="239"/>
      <c r="AO68" s="239"/>
      <c r="AP68" s="239"/>
      <c r="AQ68" s="239"/>
      <c r="AR68" s="239"/>
      <c r="AS68" s="239"/>
      <c r="AT68" s="239"/>
      <c r="AU68" s="263"/>
      <c r="AV68" s="239"/>
      <c r="AW68" s="239"/>
      <c r="AX68" s="239"/>
      <c r="AY68" s="239"/>
      <c r="AZ68" s="239"/>
      <c r="BA68" s="239"/>
      <c r="BB68" s="264"/>
      <c r="BD68" s="440">
        <f t="shared" si="80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V68" s="440">
        <f t="shared" si="81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N68" s="440">
        <f t="shared" si="82"/>
        <v>12</v>
      </c>
      <c r="CO68" s="263"/>
      <c r="CP68" s="239"/>
      <c r="CQ68" s="239"/>
      <c r="CR68" s="239"/>
      <c r="CS68" s="239"/>
      <c r="CT68" s="239"/>
      <c r="CU68" s="239"/>
      <c r="CV68" s="239"/>
      <c r="CW68" s="263"/>
      <c r="CX68" s="239"/>
      <c r="CY68" s="239"/>
      <c r="CZ68" s="239"/>
      <c r="DA68" s="239"/>
      <c r="DB68" s="239"/>
      <c r="DC68" s="239"/>
      <c r="DD68" s="264"/>
      <c r="DF68" s="440">
        <f t="shared" si="83"/>
        <v>12</v>
      </c>
      <c r="DG68" s="263"/>
      <c r="DH68" s="239"/>
      <c r="DI68" s="239"/>
      <c r="DJ68" s="239"/>
      <c r="DK68" s="239"/>
      <c r="DL68" s="239"/>
      <c r="DM68" s="239"/>
      <c r="DN68" s="239"/>
      <c r="DO68" s="263"/>
      <c r="DP68" s="17"/>
      <c r="DQ68" s="239"/>
      <c r="DR68" s="239"/>
      <c r="DS68" s="239"/>
      <c r="DT68" s="239"/>
      <c r="DU68" s="239"/>
      <c r="DV68" s="264"/>
    </row>
    <row r="69" spans="2:126">
      <c r="B69" s="440">
        <f t="shared" si="77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T69" s="440">
        <f t="shared" si="78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L69" s="440">
        <f t="shared" si="79"/>
        <v>13</v>
      </c>
      <c r="AM69" s="263"/>
      <c r="AN69" s="239"/>
      <c r="AO69" s="239"/>
      <c r="AP69" s="239"/>
      <c r="AQ69" s="239"/>
      <c r="AR69" s="239"/>
      <c r="AS69" s="239"/>
      <c r="AT69" s="239"/>
      <c r="AU69" s="263"/>
      <c r="AV69" s="239"/>
      <c r="AW69" s="239"/>
      <c r="AX69" s="239"/>
      <c r="AY69" s="239"/>
      <c r="AZ69" s="239"/>
      <c r="BA69" s="239"/>
      <c r="BB69" s="264"/>
      <c r="BD69" s="440">
        <f t="shared" si="80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V69" s="440">
        <f t="shared" si="81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N69" s="440">
        <f t="shared" si="82"/>
        <v>13</v>
      </c>
      <c r="CO69" s="263"/>
      <c r="CP69" s="239"/>
      <c r="CQ69" s="239"/>
      <c r="CR69" s="239"/>
      <c r="CS69" s="239"/>
      <c r="CT69" s="239"/>
      <c r="CU69" s="239"/>
      <c r="CV69" s="239"/>
      <c r="CW69" s="263"/>
      <c r="CX69" s="239"/>
      <c r="CY69" s="239"/>
      <c r="CZ69" s="239"/>
      <c r="DA69" s="239"/>
      <c r="DB69" s="239"/>
      <c r="DC69" s="239"/>
      <c r="DD69" s="264"/>
      <c r="DF69" s="440">
        <f t="shared" si="83"/>
        <v>13</v>
      </c>
      <c r="DG69" s="263"/>
      <c r="DH69" s="239"/>
      <c r="DI69" s="239"/>
      <c r="DJ69" s="239"/>
      <c r="DK69" s="239"/>
      <c r="DL69" s="239"/>
      <c r="DM69" s="239"/>
      <c r="DN69" s="239"/>
      <c r="DO69" s="263"/>
      <c r="DP69" s="17"/>
      <c r="DQ69" s="239"/>
      <c r="DR69" s="239"/>
      <c r="DS69" s="239"/>
      <c r="DT69" s="239"/>
      <c r="DU69" s="239"/>
      <c r="DV69" s="264"/>
    </row>
    <row r="70" spans="2:126">
      <c r="B70" s="440">
        <f t="shared" si="77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T70" s="440">
        <f t="shared" si="78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L70" s="440">
        <f t="shared" si="79"/>
        <v>14</v>
      </c>
      <c r="AM70" s="16"/>
      <c r="AN70" s="17"/>
      <c r="AO70" s="239"/>
      <c r="AP70" s="239"/>
      <c r="AQ70" s="239"/>
      <c r="AR70" s="17"/>
      <c r="AS70" s="17"/>
      <c r="AT70" s="17"/>
      <c r="AU70" s="16"/>
      <c r="AV70" s="17"/>
      <c r="AW70" s="17"/>
      <c r="AX70" s="239"/>
      <c r="AY70" s="239"/>
      <c r="AZ70" s="239"/>
      <c r="BA70" s="17"/>
      <c r="BB70" s="26"/>
      <c r="BD70" s="440">
        <f t="shared" si="80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V70" s="440">
        <f t="shared" si="81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N70" s="440">
        <f t="shared" si="82"/>
        <v>14</v>
      </c>
      <c r="CO70" s="16"/>
      <c r="CP70" s="17"/>
      <c r="CQ70" s="239"/>
      <c r="CR70" s="239"/>
      <c r="CS70" s="239"/>
      <c r="CT70" s="17"/>
      <c r="CU70" s="17"/>
      <c r="CV70" s="17"/>
      <c r="CW70" s="16"/>
      <c r="CX70" s="17"/>
      <c r="CY70" s="17"/>
      <c r="CZ70" s="239"/>
      <c r="DA70" s="239"/>
      <c r="DB70" s="239"/>
      <c r="DC70" s="17"/>
      <c r="DD70" s="26"/>
      <c r="DF70" s="440">
        <f t="shared" si="83"/>
        <v>14</v>
      </c>
      <c r="DG70" s="16"/>
      <c r="DH70" s="17"/>
      <c r="DI70" s="239"/>
      <c r="DJ70" s="239"/>
      <c r="DK70" s="239"/>
      <c r="DL70" s="17"/>
      <c r="DM70" s="17"/>
      <c r="DN70" s="17"/>
      <c r="DO70" s="16"/>
      <c r="DP70" s="17"/>
      <c r="DQ70" s="17"/>
      <c r="DR70" s="17"/>
      <c r="DS70" s="239"/>
      <c r="DT70" s="239"/>
      <c r="DU70" s="17"/>
      <c r="DV70" s="26"/>
    </row>
    <row r="71" spans="2:126">
      <c r="B71" s="440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40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40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40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40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40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40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3984375" defaultRowHeight="13.8"/>
  <sheetData>
    <row r="1" spans="1:67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>
      <c r="C25" t="s">
        <v>195</v>
      </c>
    </row>
    <row r="27" spans="1:67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>
      <c r="E37" t="s">
        <v>197</v>
      </c>
    </row>
    <row r="61" spans="43:43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abSelected="1" topLeftCell="A13" zoomScale="55" zoomScaleNormal="55" workbookViewId="0">
      <selection activeCell="K65" sqref="K65"/>
    </sheetView>
  </sheetViews>
  <sheetFormatPr defaultColWidth="2.296875" defaultRowHeight="13.8"/>
  <sheetData>
    <row r="1" spans="2:145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7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>
      <c r="B2" s="65"/>
      <c r="C2" s="513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3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3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3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3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3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3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  <c r="DX2" s="65"/>
      <c r="DY2" s="513"/>
      <c r="DZ2" s="302"/>
      <c r="EA2" s="302"/>
      <c r="EB2" s="302"/>
      <c r="EC2" s="302"/>
      <c r="ED2" s="302"/>
      <c r="EE2" s="302"/>
      <c r="EF2" s="323"/>
      <c r="EG2" s="261"/>
      <c r="EH2" s="261"/>
      <c r="EI2" s="261"/>
      <c r="EJ2" s="261"/>
      <c r="EK2" s="261">
        <v>0</v>
      </c>
      <c r="EL2" s="261">
        <f>EK2+1</f>
        <v>1</v>
      </c>
      <c r="EM2" s="261">
        <f t="shared" ref="EM2" si="14">EL2+1</f>
        <v>2</v>
      </c>
      <c r="EN2" s="323">
        <f t="shared" ref="EN2" si="15">EM2+1</f>
        <v>3</v>
      </c>
      <c r="EO2" s="34"/>
    </row>
    <row r="3" spans="2:145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6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4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4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  <c r="DX3" s="65"/>
      <c r="DY3" s="263">
        <v>0</v>
      </c>
      <c r="DZ3" s="328"/>
      <c r="EA3" s="239"/>
      <c r="EB3" s="335"/>
      <c r="EC3" s="239"/>
      <c r="ED3" s="328"/>
      <c r="EE3" s="239"/>
      <c r="EF3" s="264"/>
      <c r="EG3" s="239"/>
      <c r="EH3" s="239"/>
      <c r="EI3" s="239"/>
      <c r="EJ3" s="328"/>
      <c r="EK3" s="328"/>
      <c r="EL3" s="328"/>
      <c r="EM3" s="328"/>
      <c r="EN3" s="324"/>
      <c r="EO3" s="34"/>
    </row>
    <row r="4" spans="2:145">
      <c r="B4" s="65"/>
      <c r="C4" s="263">
        <f t="shared" ref="C4" si="16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7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8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9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20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21">CO3+1</f>
        <v>1</v>
      </c>
      <c r="CP4" s="328"/>
      <c r="CQ4" s="335"/>
      <c r="CR4" s="514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2">DG3+1</f>
        <v>1</v>
      </c>
      <c r="DH4" s="328"/>
      <c r="DI4" s="239"/>
      <c r="DJ4" s="514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  <c r="DX4" s="65"/>
      <c r="DY4" s="263">
        <f t="shared" ref="DY4:DY6" si="23">DY3+1</f>
        <v>1</v>
      </c>
      <c r="DZ4" s="328"/>
      <c r="EA4" s="335"/>
      <c r="EB4" s="514"/>
      <c r="EC4" s="335"/>
      <c r="ED4" s="328"/>
      <c r="EE4" s="239"/>
      <c r="EF4" s="264"/>
      <c r="EG4" s="239"/>
      <c r="EH4" s="239"/>
      <c r="EI4" s="239">
        <v>0</v>
      </c>
      <c r="EJ4" s="328"/>
      <c r="EK4" s="239"/>
      <c r="EL4" s="335"/>
      <c r="EM4" s="239"/>
      <c r="EN4" s="324"/>
      <c r="EO4" s="34"/>
    </row>
    <row r="5" spans="2:145">
      <c r="B5" s="65"/>
      <c r="C5" s="263">
        <f t="shared" ref="C5" si="24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5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6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7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8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9">AW4+1</f>
        <v>1</v>
      </c>
      <c r="AX5" s="328"/>
      <c r="AY5" s="239"/>
      <c r="AZ5" s="239"/>
      <c r="BA5" s="516"/>
      <c r="BB5" s="324"/>
      <c r="BC5" s="34"/>
      <c r="BD5" s="65"/>
      <c r="BE5" s="263">
        <f t="shared" ref="BE5" si="30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31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32">BW4+1</f>
        <v>2</v>
      </c>
      <c r="BX5" s="328"/>
      <c r="BY5" s="335"/>
      <c r="BZ5" s="514"/>
      <c r="CA5" s="335"/>
      <c r="CB5" s="328"/>
      <c r="CC5" s="239"/>
      <c r="CD5" s="264"/>
      <c r="CE5" s="239"/>
      <c r="CF5" s="239"/>
      <c r="CG5" s="239">
        <f t="shared" ref="CG5:CG7" si="33">CG4+1</f>
        <v>1</v>
      </c>
      <c r="CH5" s="328"/>
      <c r="CI5" s="514"/>
      <c r="CJ5" s="239"/>
      <c r="CK5" s="414"/>
      <c r="CL5" s="324"/>
      <c r="CM5" s="34"/>
      <c r="CN5" s="65"/>
      <c r="CO5" s="263">
        <f t="shared" ref="CO5" si="34">CO4+1</f>
        <v>2</v>
      </c>
      <c r="CP5" s="328"/>
      <c r="CQ5" s="335"/>
      <c r="CR5" s="514"/>
      <c r="CS5" s="335"/>
      <c r="CT5" s="328"/>
      <c r="CU5" s="239"/>
      <c r="CV5" s="264"/>
      <c r="CW5" s="239"/>
      <c r="CX5" s="239"/>
      <c r="CY5" s="239">
        <f t="shared" ref="CY5:CY7" si="35">CY4+1</f>
        <v>1</v>
      </c>
      <c r="CZ5" s="328"/>
      <c r="DA5" s="514"/>
      <c r="DB5" s="514"/>
      <c r="DC5" s="514"/>
      <c r="DD5" s="324"/>
      <c r="DE5" s="34"/>
      <c r="DF5" s="65"/>
      <c r="DG5" s="263">
        <f t="shared" si="22"/>
        <v>2</v>
      </c>
      <c r="DH5" s="328"/>
      <c r="DI5" s="335"/>
      <c r="DJ5" s="514"/>
      <c r="DK5" s="335"/>
      <c r="DL5" s="328"/>
      <c r="DM5" s="239"/>
      <c r="DN5" s="264"/>
      <c r="DO5" s="239"/>
      <c r="DP5" s="239"/>
      <c r="DQ5" s="239">
        <f t="shared" ref="DQ5:DQ7" si="36">DQ4+1</f>
        <v>1</v>
      </c>
      <c r="DR5" s="328"/>
      <c r="DS5" s="514"/>
      <c r="DT5" s="514"/>
      <c r="DU5" s="514"/>
      <c r="DV5" s="324"/>
      <c r="DW5" s="34"/>
      <c r="DX5" s="65"/>
      <c r="DY5" s="263">
        <f t="shared" si="23"/>
        <v>2</v>
      </c>
      <c r="DZ5" s="328"/>
      <c r="EA5" s="239"/>
      <c r="EB5" s="335"/>
      <c r="EC5" s="239"/>
      <c r="ED5" s="328"/>
      <c r="EE5" s="239"/>
      <c r="EF5" s="264"/>
      <c r="EG5" s="239"/>
      <c r="EH5" s="239"/>
      <c r="EI5" s="239">
        <f t="shared" ref="EI5:EI7" si="37">EI4+1</f>
        <v>1</v>
      </c>
      <c r="EJ5" s="328"/>
      <c r="EK5" s="335"/>
      <c r="EL5" s="514"/>
      <c r="EM5" s="335"/>
      <c r="EN5" s="324"/>
      <c r="EO5" s="34"/>
    </row>
    <row r="6" spans="2:145">
      <c r="B6" s="65"/>
      <c r="C6" s="263">
        <f t="shared" ref="C6" si="38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5"/>
        <v>2</v>
      </c>
      <c r="N6" s="328"/>
      <c r="O6" s="239"/>
      <c r="P6" s="239"/>
      <c r="Q6" s="239"/>
      <c r="R6" s="324"/>
      <c r="S6" s="34"/>
      <c r="T6" s="65"/>
      <c r="U6" s="263">
        <f t="shared" ref="U6" si="39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7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40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9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41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31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42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3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43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5"/>
        <v>2</v>
      </c>
      <c r="CZ6" s="328"/>
      <c r="DA6" s="335"/>
      <c r="DB6" s="335"/>
      <c r="DC6" s="335"/>
      <c r="DD6" s="324"/>
      <c r="DE6" s="34"/>
      <c r="DF6" s="65"/>
      <c r="DG6" s="263">
        <f t="shared" si="22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6"/>
        <v>2</v>
      </c>
      <c r="DR6" s="328"/>
      <c r="DS6" s="335"/>
      <c r="DT6" s="239"/>
      <c r="DU6" s="335"/>
      <c r="DV6" s="324"/>
      <c r="DW6" s="34"/>
      <c r="DX6" s="65"/>
      <c r="DY6" s="263">
        <f t="shared" si="23"/>
        <v>3</v>
      </c>
      <c r="DZ6" s="328"/>
      <c r="EA6" s="328"/>
      <c r="EB6" s="328"/>
      <c r="EC6" s="328"/>
      <c r="ED6" s="221"/>
      <c r="EE6" s="17"/>
      <c r="EF6" s="26"/>
      <c r="EG6" s="17"/>
      <c r="EH6" s="17"/>
      <c r="EI6" s="17">
        <f t="shared" si="37"/>
        <v>2</v>
      </c>
      <c r="EJ6" s="328"/>
      <c r="EK6" s="239"/>
      <c r="EL6" s="335"/>
      <c r="EM6" s="239"/>
      <c r="EN6" s="324"/>
      <c r="EO6" s="34"/>
    </row>
    <row r="7" spans="2:145">
      <c r="B7" s="65"/>
      <c r="C7" s="263"/>
      <c r="D7" s="239"/>
      <c r="E7" s="239">
        <v>0</v>
      </c>
      <c r="F7" s="239">
        <f>E7+1</f>
        <v>1</v>
      </c>
      <c r="G7" s="239">
        <f t="shared" ref="G7" si="44">F7+1</f>
        <v>2</v>
      </c>
      <c r="H7" s="17">
        <f t="shared" ref="H7" si="45">G7+1</f>
        <v>3</v>
      </c>
      <c r="I7" s="17"/>
      <c r="J7" s="264"/>
      <c r="K7" s="17"/>
      <c r="L7" s="17"/>
      <c r="M7" s="65">
        <f t="shared" si="25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6">X7+1</f>
        <v>2</v>
      </c>
      <c r="Z7" s="17">
        <f t="shared" ref="Z7" si="47">Y7+1</f>
        <v>3</v>
      </c>
      <c r="AA7" s="17"/>
      <c r="AB7" s="264"/>
      <c r="AC7" s="17"/>
      <c r="AD7" s="17"/>
      <c r="AE7" s="65">
        <f t="shared" si="27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8">AP7+1</f>
        <v>2</v>
      </c>
      <c r="AR7" s="17">
        <f t="shared" ref="AR7" si="49">AQ7+1</f>
        <v>3</v>
      </c>
      <c r="AS7" s="17"/>
      <c r="AT7" s="264"/>
      <c r="AU7" s="17"/>
      <c r="AV7" s="17"/>
      <c r="AW7" s="17">
        <f t="shared" si="29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50">BH7+1</f>
        <v>2</v>
      </c>
      <c r="BJ7" s="17">
        <f t="shared" ref="BJ7" si="51">BI7+1</f>
        <v>3</v>
      </c>
      <c r="BK7" s="17"/>
      <c r="BL7" s="264"/>
      <c r="BM7" s="17"/>
      <c r="BN7" s="17"/>
      <c r="BO7" s="17">
        <f t="shared" si="31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52">BZ7+1</f>
        <v>2</v>
      </c>
      <c r="CB7" s="17">
        <f t="shared" ref="CB7" si="53">CA7+1</f>
        <v>3</v>
      </c>
      <c r="CC7" s="17"/>
      <c r="CD7" s="264"/>
      <c r="CE7" s="17"/>
      <c r="CF7" s="17"/>
      <c r="CG7" s="17">
        <f t="shared" si="33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4">CR7+1</f>
        <v>2</v>
      </c>
      <c r="CT7" s="17">
        <f t="shared" ref="CT7" si="55">CS7+1</f>
        <v>3</v>
      </c>
      <c r="CU7" s="17"/>
      <c r="CV7" s="264"/>
      <c r="CW7" s="17"/>
      <c r="CX7" s="17"/>
      <c r="CY7" s="17">
        <f t="shared" si="35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4"/>
      <c r="DO7" s="17"/>
      <c r="DP7" s="17"/>
      <c r="DQ7" s="17">
        <f t="shared" si="36"/>
        <v>3</v>
      </c>
      <c r="DR7" s="328"/>
      <c r="DS7" s="328"/>
      <c r="DT7" s="328"/>
      <c r="DU7" s="328"/>
      <c r="DV7" s="324"/>
      <c r="DW7" s="34"/>
      <c r="DX7" s="65"/>
      <c r="DY7" s="263"/>
      <c r="DZ7" s="239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4"/>
      <c r="EG7" s="17"/>
      <c r="EH7" s="17"/>
      <c r="EI7" s="17">
        <f t="shared" si="37"/>
        <v>3</v>
      </c>
      <c r="EJ7" s="328"/>
      <c r="EK7" s="328"/>
      <c r="EL7" s="328"/>
      <c r="EM7" s="328"/>
      <c r="EN7" s="324"/>
      <c r="EO7" s="34"/>
    </row>
    <row r="8" spans="2:145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  <c r="DX8" s="65"/>
      <c r="DY8" s="263"/>
      <c r="DZ8" s="239"/>
      <c r="EA8" s="239"/>
      <c r="EB8" s="239"/>
      <c r="EC8" s="239"/>
      <c r="ED8" s="17"/>
      <c r="EE8" s="17"/>
      <c r="EF8" s="26"/>
      <c r="EG8" s="17"/>
      <c r="EH8" s="17"/>
      <c r="EI8" s="17"/>
      <c r="EJ8" s="239"/>
      <c r="EK8" s="239"/>
      <c r="EL8" s="239"/>
      <c r="EM8" s="239"/>
      <c r="EN8" s="324"/>
      <c r="EO8" s="34"/>
    </row>
    <row r="9" spans="2:14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>
      <c r="B10" s="65"/>
      <c r="C10" s="326"/>
      <c r="D10" s="239"/>
      <c r="E10" s="239"/>
      <c r="F10" s="239"/>
      <c r="G10" s="239"/>
      <c r="H10" s="17"/>
      <c r="I10" s="17"/>
      <c r="J10" s="17"/>
      <c r="K10" s="517" t="s">
        <v>694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7" t="s">
        <v>693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7" t="s">
        <v>698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7" t="s">
        <v>692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7" t="s">
        <v>697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7" t="s">
        <v>706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7" t="s">
        <v>705</v>
      </c>
      <c r="DP10" s="20"/>
      <c r="DQ10" s="20"/>
      <c r="DR10" s="261"/>
      <c r="DS10" s="261"/>
      <c r="DT10" s="261"/>
      <c r="DU10" s="261"/>
      <c r="DV10" s="262"/>
      <c r="DW10" s="34"/>
      <c r="DX10" s="65"/>
      <c r="DY10" s="326"/>
      <c r="DZ10" s="239"/>
      <c r="EA10" s="239"/>
      <c r="EB10" s="239"/>
      <c r="EC10" s="239"/>
      <c r="ED10" s="17"/>
      <c r="EE10" s="17"/>
      <c r="EF10" s="17"/>
      <c r="EG10" s="517" t="s">
        <v>714</v>
      </c>
      <c r="EH10" s="20"/>
      <c r="EI10" s="20"/>
      <c r="EJ10" s="261"/>
      <c r="EK10" s="261"/>
      <c r="EL10" s="261"/>
      <c r="EM10" s="261"/>
      <c r="EN10" s="262"/>
      <c r="EO10" s="34"/>
    </row>
    <row r="11" spans="2:145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  <c r="DX11" s="65"/>
      <c r="DY11" s="326"/>
      <c r="DZ11" s="239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9"/>
      <c r="EN11" s="264"/>
      <c r="EO11" s="34"/>
    </row>
    <row r="12" spans="2:145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60">O12+1</f>
        <v>2</v>
      </c>
      <c r="Q12" s="239">
        <f t="shared" ref="Q12" si="61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62">AG12+1</f>
        <v>2</v>
      </c>
      <c r="AI12" s="239">
        <f t="shared" ref="AI12" si="63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64">AY12+1</f>
        <v>2</v>
      </c>
      <c r="BA12" s="239">
        <f t="shared" ref="BA12" si="65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6">BQ12+1</f>
        <v>2</v>
      </c>
      <c r="BS12" s="239">
        <f t="shared" ref="BS12" si="67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8">CI12+1</f>
        <v>2</v>
      </c>
      <c r="CK12" s="239">
        <f t="shared" ref="CK12" si="69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70">DA12+1</f>
        <v>2</v>
      </c>
      <c r="DC12" s="239">
        <f t="shared" ref="DC12" si="71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72">DS12+1</f>
        <v>2</v>
      </c>
      <c r="DU12" s="239">
        <f t="shared" ref="DU12" si="73">DT12+1</f>
        <v>3</v>
      </c>
      <c r="DV12" s="264"/>
      <c r="DW12" s="34"/>
      <c r="DX12" s="65"/>
      <c r="DY12" s="326"/>
      <c r="DZ12" s="328"/>
      <c r="EA12" s="328"/>
      <c r="EB12" s="328"/>
      <c r="EC12" s="328"/>
      <c r="ED12" s="239"/>
      <c r="EE12" s="239"/>
      <c r="EF12" s="239"/>
      <c r="EG12" s="263"/>
      <c r="EH12" s="239"/>
      <c r="EI12" s="239"/>
      <c r="EJ12" s="239">
        <v>0</v>
      </c>
      <c r="EK12" s="239">
        <f>EJ12+1</f>
        <v>1</v>
      </c>
      <c r="EL12" s="239">
        <f t="shared" ref="EL12" si="74">EK12+1</f>
        <v>2</v>
      </c>
      <c r="EM12" s="239">
        <f t="shared" ref="EM12" si="75">EL12+1</f>
        <v>3</v>
      </c>
      <c r="EN12" s="264"/>
      <c r="EO12" s="34"/>
    </row>
    <row r="13" spans="2:145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  <c r="DX13" s="65"/>
      <c r="DY13" s="326"/>
      <c r="DZ13" s="239"/>
      <c r="EA13" s="335"/>
      <c r="EB13" s="239"/>
      <c r="EC13" s="328"/>
      <c r="ED13" s="239">
        <v>0</v>
      </c>
      <c r="EE13" s="239"/>
      <c r="EF13" s="239"/>
      <c r="EG13" s="263"/>
      <c r="EH13" s="239"/>
      <c r="EI13" s="328"/>
      <c r="EJ13" s="328"/>
      <c r="EK13" s="328"/>
      <c r="EL13" s="328"/>
      <c r="EM13" s="328"/>
      <c r="EN13" s="264"/>
      <c r="EO13" s="34"/>
    </row>
    <row r="14" spans="2:145">
      <c r="B14" s="65"/>
      <c r="C14" s="326"/>
      <c r="D14" s="239"/>
      <c r="E14" s="239"/>
      <c r="F14" s="239"/>
      <c r="G14" s="328"/>
      <c r="H14" s="239">
        <f t="shared" ref="H14:H16" si="76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77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6"/>
      <c r="AO14" s="239"/>
      <c r="AP14" s="239"/>
      <c r="AQ14" s="328"/>
      <c r="AR14" s="239">
        <f t="shared" ref="AR14:AR16" si="78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9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4"/>
      <c r="CA14" s="328"/>
      <c r="CB14" s="239">
        <f t="shared" ref="CB14:CB16" si="80">CB13+1</f>
        <v>1</v>
      </c>
      <c r="CC14" s="239"/>
      <c r="CD14" s="239"/>
      <c r="CE14" s="263"/>
      <c r="CF14" s="239">
        <v>0</v>
      </c>
      <c r="CG14" s="328"/>
      <c r="CH14" s="335"/>
      <c r="CI14" s="514"/>
      <c r="CJ14" s="335"/>
      <c r="CK14" s="328"/>
      <c r="CL14" s="264"/>
      <c r="CM14" s="34"/>
      <c r="CN14" s="65"/>
      <c r="CO14" s="326"/>
      <c r="CP14" s="514"/>
      <c r="CQ14" s="514"/>
      <c r="CR14" s="514"/>
      <c r="CS14" s="328"/>
      <c r="CT14" s="239">
        <f t="shared" ref="CT14:CT16" si="81">CT13+1</f>
        <v>1</v>
      </c>
      <c r="CU14" s="239"/>
      <c r="CV14" s="239"/>
      <c r="CW14" s="263"/>
      <c r="CX14" s="239">
        <v>0</v>
      </c>
      <c r="CY14" s="328"/>
      <c r="CZ14" s="335"/>
      <c r="DA14" s="514"/>
      <c r="DB14" s="335"/>
      <c r="DC14" s="328"/>
      <c r="DD14" s="264"/>
      <c r="DE14" s="34"/>
      <c r="DF14" s="65"/>
      <c r="DG14" s="326"/>
      <c r="DH14" s="514"/>
      <c r="DI14" s="514"/>
      <c r="DJ14" s="514"/>
      <c r="DK14" s="328"/>
      <c r="DL14" s="239">
        <f t="shared" ref="DL14" si="82">DL13+1</f>
        <v>1</v>
      </c>
      <c r="DM14" s="239"/>
      <c r="DN14" s="239"/>
      <c r="DO14" s="263"/>
      <c r="DP14" s="239">
        <v>0</v>
      </c>
      <c r="DQ14" s="328"/>
      <c r="DR14" s="335"/>
      <c r="DS14" s="514"/>
      <c r="DT14" s="335"/>
      <c r="DU14" s="328"/>
      <c r="DV14" s="264"/>
      <c r="DW14" s="34"/>
      <c r="DX14" s="65"/>
      <c r="DY14" s="326"/>
      <c r="DZ14" s="335"/>
      <c r="EA14" s="514"/>
      <c r="EB14" s="335"/>
      <c r="EC14" s="328"/>
      <c r="ED14" s="239">
        <f t="shared" ref="ED14:ED16" si="83">ED13+1</f>
        <v>1</v>
      </c>
      <c r="EE14" s="239"/>
      <c r="EF14" s="239"/>
      <c r="EG14" s="263"/>
      <c r="EH14" s="239">
        <v>0</v>
      </c>
      <c r="EI14" s="328"/>
      <c r="EJ14" s="239"/>
      <c r="EK14" s="335"/>
      <c r="EL14" s="239"/>
      <c r="EM14" s="328"/>
      <c r="EN14" s="264"/>
      <c r="EO14" s="34"/>
    </row>
    <row r="15" spans="2:145">
      <c r="B15" s="65"/>
      <c r="C15" s="326"/>
      <c r="D15" s="268"/>
      <c r="E15" s="268"/>
      <c r="F15" s="268"/>
      <c r="G15" s="328"/>
      <c r="H15" s="239">
        <f t="shared" si="76"/>
        <v>2</v>
      </c>
      <c r="I15" s="239"/>
      <c r="J15" s="239"/>
      <c r="K15" s="263"/>
      <c r="L15" s="239">
        <f t="shared" ref="L15:L17" si="84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77"/>
        <v>2</v>
      </c>
      <c r="AA15" s="239"/>
      <c r="AB15" s="239"/>
      <c r="AC15" s="263"/>
      <c r="AD15" s="239">
        <f t="shared" ref="AD15:AD17" si="85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8"/>
        <v>2</v>
      </c>
      <c r="AS15" s="239"/>
      <c r="AT15" s="239"/>
      <c r="AU15" s="263"/>
      <c r="AV15" s="239">
        <f t="shared" ref="AV15:AV17" si="86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9"/>
        <v>2</v>
      </c>
      <c r="BK15" s="239"/>
      <c r="BL15" s="239"/>
      <c r="BM15" s="263"/>
      <c r="BN15" s="239">
        <f t="shared" ref="BN15:BN17" si="87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80"/>
        <v>2</v>
      </c>
      <c r="CC15" s="239"/>
      <c r="CD15" s="239"/>
      <c r="CE15" s="263"/>
      <c r="CF15" s="239">
        <f t="shared" ref="CF15:CF17" si="88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81"/>
        <v>2</v>
      </c>
      <c r="CU15" s="239"/>
      <c r="CV15" s="239"/>
      <c r="CW15" s="263"/>
      <c r="CX15" s="239">
        <f t="shared" ref="CX15:CX17" si="89">CX14+1</f>
        <v>1</v>
      </c>
      <c r="CY15" s="328"/>
      <c r="CZ15" s="335"/>
      <c r="DA15" s="514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90">DL14+1</f>
        <v>2</v>
      </c>
      <c r="DM15" s="239"/>
      <c r="DN15" s="239"/>
      <c r="DO15" s="263"/>
      <c r="DP15" s="239">
        <f t="shared" ref="DP15" si="91">DP14+1</f>
        <v>1</v>
      </c>
      <c r="DQ15" s="328"/>
      <c r="DR15" s="239"/>
      <c r="DS15" s="514"/>
      <c r="DT15" s="239"/>
      <c r="DU15" s="328"/>
      <c r="DV15" s="264"/>
      <c r="DW15" s="34"/>
      <c r="DX15" s="65"/>
      <c r="DY15" s="326"/>
      <c r="DZ15" s="239"/>
      <c r="EA15" s="335"/>
      <c r="EB15" s="239"/>
      <c r="EC15" s="328"/>
      <c r="ED15" s="239">
        <f t="shared" si="83"/>
        <v>2</v>
      </c>
      <c r="EE15" s="239"/>
      <c r="EF15" s="239"/>
      <c r="EG15" s="263"/>
      <c r="EH15" s="239">
        <f t="shared" ref="EH15:EH17" si="92">EH14+1</f>
        <v>1</v>
      </c>
      <c r="EI15" s="328"/>
      <c r="EJ15" s="335"/>
      <c r="EK15" s="514"/>
      <c r="EL15" s="335"/>
      <c r="EM15" s="328"/>
      <c r="EN15" s="264"/>
      <c r="EO15" s="34"/>
    </row>
    <row r="16" spans="2:145">
      <c r="B16" s="65"/>
      <c r="C16" s="115"/>
      <c r="D16" s="221"/>
      <c r="E16" s="328"/>
      <c r="F16" s="328"/>
      <c r="G16" s="328"/>
      <c r="H16" s="17">
        <f t="shared" si="76"/>
        <v>3</v>
      </c>
      <c r="I16" s="17"/>
      <c r="J16" s="17"/>
      <c r="K16" s="16"/>
      <c r="L16" s="17">
        <f t="shared" si="84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77"/>
        <v>3</v>
      </c>
      <c r="AA16" s="17"/>
      <c r="AB16" s="17"/>
      <c r="AC16" s="16"/>
      <c r="AD16" s="17">
        <f t="shared" si="85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8"/>
        <v>3</v>
      </c>
      <c r="AS16" s="17"/>
      <c r="AT16" s="17"/>
      <c r="AU16" s="16"/>
      <c r="AV16" s="17">
        <f t="shared" si="86"/>
        <v>2</v>
      </c>
      <c r="AW16" s="221"/>
      <c r="AX16" s="414"/>
      <c r="AY16" s="516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9"/>
        <v>3</v>
      </c>
      <c r="BK16" s="17"/>
      <c r="BL16" s="17"/>
      <c r="BM16" s="16"/>
      <c r="BN16" s="17">
        <f t="shared" si="87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80"/>
        <v>3</v>
      </c>
      <c r="CC16" s="17"/>
      <c r="CD16" s="17"/>
      <c r="CE16" s="16"/>
      <c r="CF16" s="17">
        <f t="shared" si="88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81"/>
        <v>3</v>
      </c>
      <c r="CU16" s="17"/>
      <c r="CV16" s="17"/>
      <c r="CW16" s="16"/>
      <c r="CX16" s="17">
        <f t="shared" si="89"/>
        <v>2</v>
      </c>
      <c r="CY16" s="221"/>
      <c r="CZ16" s="335"/>
      <c r="DA16" s="514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21"/>
      <c r="DR16" s="335"/>
      <c r="DS16" s="514"/>
      <c r="DT16" s="335"/>
      <c r="DU16" s="221"/>
      <c r="DV16" s="26"/>
      <c r="DW16" s="34"/>
      <c r="DX16" s="65"/>
      <c r="DY16" s="115"/>
      <c r="DZ16" s="221"/>
      <c r="EA16" s="328"/>
      <c r="EB16" s="328"/>
      <c r="EC16" s="328"/>
      <c r="ED16" s="17">
        <f t="shared" si="83"/>
        <v>3</v>
      </c>
      <c r="EE16" s="17"/>
      <c r="EF16" s="17"/>
      <c r="EG16" s="16"/>
      <c r="EH16" s="17">
        <f t="shared" si="92"/>
        <v>2</v>
      </c>
      <c r="EI16" s="221"/>
      <c r="EJ16" s="239"/>
      <c r="EK16" s="335"/>
      <c r="EL16" s="239"/>
      <c r="EM16" s="221"/>
      <c r="EN16" s="26"/>
      <c r="EO16" s="34"/>
    </row>
    <row r="17" spans="2:14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>
      <c r="B20" s="65"/>
      <c r="C20" s="513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12">P20+1</f>
        <v>2</v>
      </c>
      <c r="R20" s="323">
        <f t="shared" ref="R20" si="113">Q20+1</f>
        <v>3</v>
      </c>
      <c r="S20" s="34"/>
      <c r="T20" s="65"/>
      <c r="U20" s="513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14">AH20+1</f>
        <v>2</v>
      </c>
      <c r="AJ20" s="323">
        <f t="shared" ref="AJ20" si="115">AI20+1</f>
        <v>3</v>
      </c>
      <c r="AK20" s="34"/>
      <c r="AL20" s="65"/>
      <c r="AM20" s="513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16">AZ20+1</f>
        <v>2</v>
      </c>
      <c r="BB20" s="323">
        <f t="shared" ref="BB20" si="117">BA20+1</f>
        <v>3</v>
      </c>
      <c r="BC20" s="34"/>
      <c r="BD20" s="65"/>
      <c r="BE20" s="513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18">BR20+1</f>
        <v>2</v>
      </c>
      <c r="BT20" s="323">
        <f t="shared" ref="BT20" si="119">BS20+1</f>
        <v>3</v>
      </c>
      <c r="BU20" s="34"/>
      <c r="BV20" s="65"/>
      <c r="BW20" s="513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20">CJ20+1</f>
        <v>2</v>
      </c>
      <c r="CL20" s="323">
        <f t="shared" ref="CL20" si="121">CK20+1</f>
        <v>3</v>
      </c>
      <c r="CM20" s="34"/>
      <c r="CN20" s="65"/>
      <c r="CO20" s="513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22">DB20+1</f>
        <v>2</v>
      </c>
      <c r="DD20" s="323">
        <f t="shared" ref="DD20" si="123">DC20+1</f>
        <v>3</v>
      </c>
      <c r="DE20" s="34"/>
      <c r="DF20" s="65"/>
      <c r="DG20" s="513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24">DT20+1</f>
        <v>2</v>
      </c>
      <c r="DV20" s="323">
        <f t="shared" ref="DV20" si="125">DU20+1</f>
        <v>3</v>
      </c>
      <c r="DW20" s="34"/>
    </row>
    <row r="21" spans="2:145">
      <c r="B21" s="65"/>
      <c r="C21" s="263">
        <v>0</v>
      </c>
      <c r="D21" s="328"/>
      <c r="E21" s="268"/>
      <c r="F21" s="352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4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4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4"/>
      <c r="CR21" s="514"/>
      <c r="CS21" s="514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4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45">
      <c r="B22" s="65"/>
      <c r="C22" s="263">
        <f t="shared" ref="C22" si="126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27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28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29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4"/>
      <c r="BR22" s="239"/>
      <c r="BS22" s="239"/>
      <c r="BT22" s="324"/>
      <c r="BU22" s="34"/>
      <c r="BV22" s="65"/>
      <c r="BW22" s="263">
        <f t="shared" ref="BW22" si="130">BW21+1</f>
        <v>1</v>
      </c>
      <c r="BX22" s="328"/>
      <c r="BY22" s="268"/>
      <c r="BZ22" s="514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31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4"/>
      <c r="DD22" s="324"/>
      <c r="DE22" s="34"/>
      <c r="DF22" s="65"/>
      <c r="DG22" s="263">
        <f t="shared" ref="DG22:DG24" si="132">DG21+1</f>
        <v>1</v>
      </c>
      <c r="DH22" s="328"/>
      <c r="DI22" s="514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4"/>
      <c r="DU22" s="514"/>
      <c r="DV22" s="324"/>
      <c r="DW22" s="34"/>
    </row>
    <row r="23" spans="2:145">
      <c r="B23" s="65"/>
      <c r="C23" s="263">
        <f t="shared" ref="C23" si="133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34">M22+1</f>
        <v>1</v>
      </c>
      <c r="N23" s="328"/>
      <c r="O23" s="269"/>
      <c r="P23" s="239"/>
      <c r="Q23" s="352"/>
      <c r="R23" s="324"/>
      <c r="S23" s="34"/>
      <c r="T23" s="65"/>
      <c r="U23" s="263">
        <f t="shared" ref="U23" si="135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36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37">AM22+1</f>
        <v>2</v>
      </c>
      <c r="AN23" s="328"/>
      <c r="AO23" s="335"/>
      <c r="AP23" s="514"/>
      <c r="AQ23" s="335"/>
      <c r="AR23" s="328"/>
      <c r="AS23" s="239"/>
      <c r="AT23" s="264"/>
      <c r="AU23" s="239"/>
      <c r="AV23" s="239"/>
      <c r="AW23" s="239">
        <f t="shared" ref="AW23:AW25" si="138">AW22+1</f>
        <v>1</v>
      </c>
      <c r="AX23" s="328"/>
      <c r="AY23" s="514"/>
      <c r="AZ23" s="239"/>
      <c r="BA23" s="514"/>
      <c r="BB23" s="324"/>
      <c r="BC23" s="34"/>
      <c r="BD23" s="65"/>
      <c r="BE23" s="263">
        <f t="shared" ref="BE23" si="139">BE22+1</f>
        <v>2</v>
      </c>
      <c r="BF23" s="328"/>
      <c r="BG23" s="514"/>
      <c r="BH23" s="514"/>
      <c r="BI23" s="514"/>
      <c r="BJ23" s="328"/>
      <c r="BK23" s="239"/>
      <c r="BL23" s="264"/>
      <c r="BM23" s="239"/>
      <c r="BN23" s="239"/>
      <c r="BO23" s="239">
        <f t="shared" ref="BO23:BO25" si="140">BO22+1</f>
        <v>1</v>
      </c>
      <c r="BP23" s="328"/>
      <c r="BQ23" s="514"/>
      <c r="BR23" s="239"/>
      <c r="BS23" s="239"/>
      <c r="BT23" s="324"/>
      <c r="BU23" s="34"/>
      <c r="BV23" s="65"/>
      <c r="BW23" s="263">
        <f t="shared" ref="BW23" si="141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42">CG22+1</f>
        <v>1</v>
      </c>
      <c r="CH23" s="328"/>
      <c r="CI23" s="268"/>
      <c r="CJ23" s="514"/>
      <c r="CK23" s="514"/>
      <c r="CL23" s="324"/>
      <c r="CM23" s="34"/>
      <c r="CN23" s="65"/>
      <c r="CO23" s="263">
        <f t="shared" ref="CO23" si="143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44">CY22+1</f>
        <v>1</v>
      </c>
      <c r="CZ23" s="328"/>
      <c r="DA23" s="239"/>
      <c r="DB23" s="335"/>
      <c r="DC23" s="514"/>
      <c r="DD23" s="324"/>
      <c r="DE23" s="34"/>
      <c r="DF23" s="65"/>
      <c r="DG23" s="263">
        <f t="shared" si="132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45">DQ22+1</f>
        <v>1</v>
      </c>
      <c r="DR23" s="328"/>
      <c r="DS23" s="239"/>
      <c r="DT23" s="335"/>
      <c r="DU23" s="239"/>
      <c r="DV23" s="324"/>
      <c r="DW23" s="34"/>
    </row>
    <row r="24" spans="2:145">
      <c r="B24" s="65"/>
      <c r="C24" s="263">
        <f t="shared" ref="C24" si="146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34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47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36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48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38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49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40"/>
        <v>2</v>
      </c>
      <c r="BP24" s="328"/>
      <c r="BQ24" s="514"/>
      <c r="BR24" s="239"/>
      <c r="BS24" s="239"/>
      <c r="BT24" s="324"/>
      <c r="BU24" s="34"/>
      <c r="BV24" s="65"/>
      <c r="BW24" s="263">
        <f t="shared" ref="BW24" si="150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42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51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44"/>
        <v>2</v>
      </c>
      <c r="CZ24" s="328"/>
      <c r="DA24" s="239"/>
      <c r="DB24" s="239"/>
      <c r="DC24" s="514"/>
      <c r="DD24" s="324"/>
      <c r="DE24" s="34"/>
      <c r="DF24" s="65"/>
      <c r="DG24" s="263">
        <f t="shared" si="132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45"/>
        <v>2</v>
      </c>
      <c r="DR24" s="328"/>
      <c r="DS24" s="239"/>
      <c r="DT24" s="239"/>
      <c r="DU24" s="239"/>
      <c r="DV24" s="324"/>
      <c r="DW24" s="34"/>
    </row>
    <row r="25" spans="2:145">
      <c r="B25" s="65"/>
      <c r="C25" s="263"/>
      <c r="D25" s="239"/>
      <c r="E25" s="239">
        <v>0</v>
      </c>
      <c r="F25" s="239">
        <f>E25+1</f>
        <v>1</v>
      </c>
      <c r="G25" s="239">
        <f t="shared" ref="G25" si="152">F25+1</f>
        <v>2</v>
      </c>
      <c r="H25" s="17">
        <f t="shared" ref="H25" si="153">G25+1</f>
        <v>3</v>
      </c>
      <c r="I25" s="17"/>
      <c r="J25" s="264"/>
      <c r="K25" s="17"/>
      <c r="L25" s="17"/>
      <c r="M25" s="65">
        <f t="shared" si="134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54">X25+1</f>
        <v>2</v>
      </c>
      <c r="Z25" s="17">
        <f t="shared" ref="Z25" si="155">Y25+1</f>
        <v>3</v>
      </c>
      <c r="AA25" s="17"/>
      <c r="AB25" s="264"/>
      <c r="AC25" s="17"/>
      <c r="AD25" s="17"/>
      <c r="AE25" s="65">
        <f t="shared" si="136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56">AP25+1</f>
        <v>2</v>
      </c>
      <c r="AR25" s="17">
        <f t="shared" ref="AR25" si="157">AQ25+1</f>
        <v>3</v>
      </c>
      <c r="AS25" s="17"/>
      <c r="AT25" s="264"/>
      <c r="AU25" s="17"/>
      <c r="AV25" s="17"/>
      <c r="AW25" s="17">
        <f t="shared" si="138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58">BH25+1</f>
        <v>2</v>
      </c>
      <c r="BJ25" s="17">
        <f t="shared" ref="BJ25" si="159">BI25+1</f>
        <v>3</v>
      </c>
      <c r="BK25" s="17"/>
      <c r="BL25" s="264"/>
      <c r="BM25" s="17"/>
      <c r="BN25" s="17"/>
      <c r="BO25" s="17">
        <f t="shared" si="140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60">BZ25+1</f>
        <v>2</v>
      </c>
      <c r="CB25" s="17">
        <f t="shared" ref="CB25" si="161">CA25+1</f>
        <v>3</v>
      </c>
      <c r="CC25" s="17"/>
      <c r="CD25" s="264"/>
      <c r="CE25" s="17"/>
      <c r="CF25" s="17"/>
      <c r="CG25" s="17">
        <f t="shared" si="142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62">CR25+1</f>
        <v>2</v>
      </c>
      <c r="CT25" s="17">
        <f t="shared" ref="CT25" si="163">CS25+1</f>
        <v>3</v>
      </c>
      <c r="CU25" s="17"/>
      <c r="CV25" s="264"/>
      <c r="CW25" s="17"/>
      <c r="CX25" s="17"/>
      <c r="CY25" s="17">
        <f t="shared" si="144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4"/>
      <c r="DO25" s="17"/>
      <c r="DP25" s="17"/>
      <c r="DQ25" s="17">
        <f t="shared" si="145"/>
        <v>3</v>
      </c>
      <c r="DR25" s="328"/>
      <c r="DS25" s="328"/>
      <c r="DT25" s="328"/>
      <c r="DU25" s="328"/>
      <c r="DV25" s="324"/>
      <c r="DW25" s="34"/>
    </row>
    <row r="26" spans="2:145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4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>
      <c r="B28" s="65"/>
      <c r="C28" s="326"/>
      <c r="D28" s="239"/>
      <c r="E28" s="239"/>
      <c r="F28" s="239"/>
      <c r="G28" s="239"/>
      <c r="H28" s="17"/>
      <c r="I28" s="17"/>
      <c r="J28" s="17"/>
      <c r="K28" s="517" t="s">
        <v>695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7" t="s">
        <v>700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7" t="s">
        <v>702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7" t="s">
        <v>701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7" t="s">
        <v>708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7" t="s">
        <v>709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7" t="s">
        <v>711</v>
      </c>
      <c r="DP28" s="20"/>
      <c r="DQ28" s="20"/>
      <c r="DR28" s="261"/>
      <c r="DS28" s="261"/>
      <c r="DT28" s="261"/>
      <c r="DU28" s="261"/>
      <c r="DV28" s="262"/>
      <c r="DW28" s="34"/>
    </row>
    <row r="29" spans="2:145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45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66">O30+1</f>
        <v>2</v>
      </c>
      <c r="Q30" s="239">
        <f t="shared" ref="Q30" si="167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68">AG30+1</f>
        <v>2</v>
      </c>
      <c r="AI30" s="239">
        <f t="shared" ref="AI30" si="169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70">AY30+1</f>
        <v>2</v>
      </c>
      <c r="BA30" s="239">
        <f t="shared" ref="BA30" si="171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72">BQ30+1</f>
        <v>2</v>
      </c>
      <c r="BS30" s="239">
        <f t="shared" ref="BS30" si="173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74">CI30+1</f>
        <v>2</v>
      </c>
      <c r="CK30" s="239">
        <f t="shared" ref="CK30" si="175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76">DA30+1</f>
        <v>2</v>
      </c>
      <c r="DC30" s="239">
        <f t="shared" ref="DC30" si="177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78">DS30+1</f>
        <v>2</v>
      </c>
      <c r="DU30" s="239">
        <f t="shared" ref="DU30" si="179">DT30+1</f>
        <v>3</v>
      </c>
      <c r="DV30" s="264"/>
      <c r="DW30" s="34"/>
    </row>
    <row r="31" spans="2:145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4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4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45">
      <c r="B32" s="65"/>
      <c r="C32" s="326"/>
      <c r="D32" s="352"/>
      <c r="E32" s="239"/>
      <c r="F32" s="269"/>
      <c r="G32" s="328"/>
      <c r="H32" s="239">
        <f t="shared" ref="H32:H34" si="180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81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4"/>
      <c r="AO32" s="239"/>
      <c r="AP32" s="514"/>
      <c r="AQ32" s="328"/>
      <c r="AR32" s="239">
        <f t="shared" ref="AR32:AR34" si="182">AR31+1</f>
        <v>1</v>
      </c>
      <c r="AS32" s="239"/>
      <c r="AT32" s="239"/>
      <c r="AU32" s="263"/>
      <c r="AV32" s="239">
        <v>0</v>
      </c>
      <c r="AW32" s="328"/>
      <c r="AX32" s="335"/>
      <c r="AY32" s="514"/>
      <c r="AZ32" s="335"/>
      <c r="BA32" s="328"/>
      <c r="BB32" s="264"/>
      <c r="BC32" s="34"/>
      <c r="BD32" s="65"/>
      <c r="BE32" s="326"/>
      <c r="BF32" s="239"/>
      <c r="BG32" s="239"/>
      <c r="BH32" s="514"/>
      <c r="BI32" s="328"/>
      <c r="BJ32" s="239">
        <f t="shared" ref="BJ32:BJ34" si="183">BJ31+1</f>
        <v>1</v>
      </c>
      <c r="BK32" s="239"/>
      <c r="BL32" s="239"/>
      <c r="BM32" s="263"/>
      <c r="BN32" s="239">
        <v>0</v>
      </c>
      <c r="BO32" s="328"/>
      <c r="BP32" s="514"/>
      <c r="BQ32" s="514"/>
      <c r="BR32" s="514"/>
      <c r="BS32" s="328"/>
      <c r="BT32" s="264"/>
      <c r="BU32" s="34"/>
      <c r="BV32" s="65"/>
      <c r="BW32" s="326"/>
      <c r="BX32" s="514"/>
      <c r="BY32" s="514"/>
      <c r="BZ32" s="268"/>
      <c r="CA32" s="328"/>
      <c r="CB32" s="239">
        <f t="shared" ref="CB32:CB34" si="184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4"/>
      <c r="CQ32" s="335"/>
      <c r="CR32" s="239"/>
      <c r="CS32" s="328"/>
      <c r="CT32" s="239">
        <f t="shared" ref="CT32:CT34" si="185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86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>
      <c r="B33" s="65"/>
      <c r="C33" s="326"/>
      <c r="D33" s="268"/>
      <c r="E33" s="268"/>
      <c r="F33" s="268"/>
      <c r="G33" s="328"/>
      <c r="H33" s="239">
        <f t="shared" si="180"/>
        <v>2</v>
      </c>
      <c r="I33" s="239"/>
      <c r="J33" s="239"/>
      <c r="K33" s="263"/>
      <c r="L33" s="239">
        <f t="shared" ref="L33:L35" si="187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81"/>
        <v>2</v>
      </c>
      <c r="AA33" s="239"/>
      <c r="AB33" s="239"/>
      <c r="AC33" s="263"/>
      <c r="AD33" s="239">
        <f t="shared" ref="AD33:AD35" si="188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82"/>
        <v>2</v>
      </c>
      <c r="AS33" s="239"/>
      <c r="AT33" s="239"/>
      <c r="AU33" s="263"/>
      <c r="AV33" s="239">
        <f t="shared" ref="AV33:AV35" si="189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4"/>
      <c r="BI33" s="328"/>
      <c r="BJ33" s="239">
        <f t="shared" si="183"/>
        <v>2</v>
      </c>
      <c r="BK33" s="239"/>
      <c r="BL33" s="239"/>
      <c r="BM33" s="263"/>
      <c r="BN33" s="239">
        <f t="shared" ref="BN33:BN35" si="190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84"/>
        <v>2</v>
      </c>
      <c r="CC33" s="239"/>
      <c r="CD33" s="239"/>
      <c r="CE33" s="263"/>
      <c r="CF33" s="239">
        <f t="shared" ref="CF33:CF35" si="191">CF32+1</f>
        <v>1</v>
      </c>
      <c r="CG33" s="328"/>
      <c r="CH33" s="335"/>
      <c r="CI33" s="514"/>
      <c r="CJ33" s="268"/>
      <c r="CK33" s="328"/>
      <c r="CL33" s="264"/>
      <c r="CM33" s="34"/>
      <c r="CN33" s="65"/>
      <c r="CO33" s="326"/>
      <c r="CP33" s="514"/>
      <c r="CQ33" s="239"/>
      <c r="CR33" s="239"/>
      <c r="CS33" s="328"/>
      <c r="CT33" s="239">
        <f t="shared" si="185"/>
        <v>2</v>
      </c>
      <c r="CU33" s="239"/>
      <c r="CV33" s="239"/>
      <c r="CW33" s="263"/>
      <c r="CX33" s="239">
        <f t="shared" ref="CX33:CX35" si="192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4"/>
      <c r="DI33" s="514"/>
      <c r="DJ33" s="414"/>
      <c r="DK33" s="328"/>
      <c r="DL33" s="239">
        <f t="shared" ref="DL33" si="193">DL32+1</f>
        <v>2</v>
      </c>
      <c r="DM33" s="239"/>
      <c r="DN33" s="239"/>
      <c r="DO33" s="263"/>
      <c r="DP33" s="239">
        <f t="shared" ref="DP33" si="194">DP32+1</f>
        <v>1</v>
      </c>
      <c r="DQ33" s="328"/>
      <c r="DR33" s="239"/>
      <c r="DS33" s="335"/>
      <c r="DT33" s="514"/>
      <c r="DU33" s="328"/>
      <c r="DV33" s="264"/>
      <c r="DW33" s="34"/>
    </row>
    <row r="34" spans="2:127">
      <c r="B34" s="65"/>
      <c r="C34" s="115"/>
      <c r="D34" s="221"/>
      <c r="E34" s="328"/>
      <c r="F34" s="328"/>
      <c r="G34" s="328"/>
      <c r="H34" s="17">
        <f t="shared" si="180"/>
        <v>3</v>
      </c>
      <c r="I34" s="17"/>
      <c r="J34" s="17"/>
      <c r="K34" s="16"/>
      <c r="L34" s="17">
        <f t="shared" si="187"/>
        <v>2</v>
      </c>
      <c r="M34" s="221"/>
      <c r="N34" s="268"/>
      <c r="O34" s="352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21"/>
      <c r="AX34" s="335"/>
      <c r="AY34" s="514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21"/>
      <c r="CH34" s="239"/>
      <c r="CI34" s="514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21"/>
      <c r="CZ34" s="514"/>
      <c r="DA34" s="514"/>
      <c r="DB34" s="514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21"/>
      <c r="DR34" s="239"/>
      <c r="DS34" s="239"/>
      <c r="DT34" s="514"/>
      <c r="DU34" s="221"/>
      <c r="DV34" s="26"/>
      <c r="DW34" s="34"/>
    </row>
    <row r="35" spans="2:127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>
      <c r="B38" s="65"/>
      <c r="C38" s="513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12">P38+1</f>
        <v>2</v>
      </c>
      <c r="R38" s="323">
        <f t="shared" ref="R38" si="213">Q38+1</f>
        <v>3</v>
      </c>
      <c r="S38" s="34"/>
      <c r="T38" s="65"/>
      <c r="U38" s="513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14">AH38+1</f>
        <v>2</v>
      </c>
      <c r="AJ38" s="323">
        <f t="shared" ref="AJ38" si="215">AI38+1</f>
        <v>3</v>
      </c>
      <c r="AK38" s="34"/>
      <c r="AL38" s="65"/>
      <c r="AM38" s="513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16">AZ38+1</f>
        <v>2</v>
      </c>
      <c r="BB38" s="323">
        <f t="shared" ref="BB38" si="217">BA38+1</f>
        <v>3</v>
      </c>
      <c r="BC38" s="34"/>
      <c r="BD38" s="65"/>
      <c r="BE38" s="513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18">BR38+1</f>
        <v>2</v>
      </c>
      <c r="BT38" s="323">
        <f t="shared" ref="BT38" si="219">BS38+1</f>
        <v>3</v>
      </c>
      <c r="BU38" s="34"/>
      <c r="BV38" s="65"/>
      <c r="BW38" s="513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20">CJ38+1</f>
        <v>2</v>
      </c>
      <c r="CL38" s="323">
        <f t="shared" ref="CL38" si="221">CK38+1</f>
        <v>3</v>
      </c>
      <c r="CM38" s="34"/>
      <c r="CN38" s="65"/>
      <c r="CO38" s="513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22">DB38+1</f>
        <v>2</v>
      </c>
      <c r="DD38" s="323">
        <f t="shared" ref="DD38" si="223">DC38+1</f>
        <v>3</v>
      </c>
      <c r="DE38" s="34"/>
      <c r="DF38" s="65"/>
      <c r="DG38" s="513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24">DT38+1</f>
        <v>2</v>
      </c>
      <c r="DV38" s="323">
        <f t="shared" ref="DV38" si="225">DU38+1</f>
        <v>3</v>
      </c>
      <c r="DW38" s="34"/>
    </row>
    <row r="39" spans="2:127">
      <c r="B39" s="65"/>
      <c r="C39" s="263">
        <v>0</v>
      </c>
      <c r="D39" s="328"/>
      <c r="E39" s="268"/>
      <c r="F39" s="515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4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4"/>
      <c r="CR39" s="514"/>
      <c r="CS39" s="514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4"/>
      <c r="DJ39" s="414"/>
      <c r="DK39" s="514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>
      <c r="B40" s="65"/>
      <c r="C40" s="263">
        <f t="shared" ref="C40" si="226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27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4"/>
      <c r="AH40" s="239"/>
      <c r="AI40" s="335"/>
      <c r="AJ40" s="324"/>
      <c r="AK40" s="34" t="s">
        <v>259</v>
      </c>
      <c r="AL40" s="65"/>
      <c r="AM40" s="263">
        <f t="shared" ref="AM40" si="228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29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30">BW39+1</f>
        <v>1</v>
      </c>
      <c r="BX40" s="328"/>
      <c r="BY40" s="268"/>
      <c r="BZ40" s="514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31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4"/>
      <c r="DD40" s="324"/>
      <c r="DE40" s="34"/>
      <c r="DF40" s="65"/>
      <c r="DG40" s="263">
        <f t="shared" ref="DG40" si="232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4"/>
      <c r="DV40" s="324"/>
      <c r="DW40" s="34"/>
    </row>
    <row r="41" spans="2:127">
      <c r="B41" s="65"/>
      <c r="C41" s="263">
        <f t="shared" ref="C41" si="233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34">M40+1</f>
        <v>1</v>
      </c>
      <c r="N41" s="328"/>
      <c r="O41" s="72"/>
      <c r="P41" s="352"/>
      <c r="Q41" s="515"/>
      <c r="R41" s="324"/>
      <c r="S41" s="34"/>
      <c r="T41" s="65"/>
      <c r="U41" s="263">
        <f t="shared" ref="U41" si="235">U40+1</f>
        <v>2</v>
      </c>
      <c r="V41" s="328"/>
      <c r="W41" s="514"/>
      <c r="X41" s="239"/>
      <c r="Y41" s="335"/>
      <c r="Z41" s="328"/>
      <c r="AA41" s="239"/>
      <c r="AB41" s="264"/>
      <c r="AC41" s="239"/>
      <c r="AD41" s="239"/>
      <c r="AE41" s="65">
        <f t="shared" ref="AE41:AE43" si="236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37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38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39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40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41">BW40+1</f>
        <v>2</v>
      </c>
      <c r="BX41" s="328"/>
      <c r="BY41" s="268"/>
      <c r="BZ41" s="514"/>
      <c r="CA41" s="335"/>
      <c r="CB41" s="328"/>
      <c r="CC41" s="239"/>
      <c r="CD41" s="264"/>
      <c r="CE41" s="239"/>
      <c r="CF41" s="239"/>
      <c r="CG41" s="239">
        <f t="shared" ref="CG41:CG43" si="242">CG40+1</f>
        <v>1</v>
      </c>
      <c r="CH41" s="328"/>
      <c r="CI41" s="514"/>
      <c r="CJ41" s="514"/>
      <c r="CK41" s="514"/>
      <c r="CL41" s="324"/>
      <c r="CM41" s="34"/>
      <c r="CN41" s="65"/>
      <c r="CO41" s="263">
        <f t="shared" ref="CO41" si="243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44">CY40+1</f>
        <v>1</v>
      </c>
      <c r="CZ41" s="328"/>
      <c r="DA41" s="239"/>
      <c r="DB41" s="335"/>
      <c r="DC41" s="514"/>
      <c r="DD41" s="324"/>
      <c r="DE41" s="34"/>
      <c r="DF41" s="65"/>
      <c r="DG41" s="263">
        <f t="shared" ref="DG41" si="245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46">DQ40+1</f>
        <v>1</v>
      </c>
      <c r="DR41" s="328"/>
      <c r="DS41" s="239"/>
      <c r="DT41" s="239"/>
      <c r="DU41" s="414"/>
      <c r="DV41" s="324"/>
      <c r="DW41" s="34"/>
    </row>
    <row r="42" spans="2:127">
      <c r="B42" s="65"/>
      <c r="C42" s="263">
        <f t="shared" ref="C42" si="247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34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48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36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49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38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50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40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51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42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52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44"/>
        <v>2</v>
      </c>
      <c r="CZ42" s="328"/>
      <c r="DA42" s="239"/>
      <c r="DB42" s="239"/>
      <c r="DC42" s="514"/>
      <c r="DD42" s="324"/>
      <c r="DE42" s="34"/>
      <c r="DF42" s="65"/>
      <c r="DG42" s="263">
        <f t="shared" ref="DG42" si="253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46"/>
        <v>2</v>
      </c>
      <c r="DR42" s="328"/>
      <c r="DS42" s="239"/>
      <c r="DT42" s="335"/>
      <c r="DU42" s="514"/>
      <c r="DV42" s="324"/>
      <c r="DW42" s="34"/>
    </row>
    <row r="43" spans="2:127">
      <c r="B43" s="65"/>
      <c r="C43" s="263"/>
      <c r="D43" s="239"/>
      <c r="E43" s="239">
        <v>0</v>
      </c>
      <c r="F43" s="239">
        <f>E43+1</f>
        <v>1</v>
      </c>
      <c r="G43" s="239">
        <f t="shared" ref="G43" si="254">F43+1</f>
        <v>2</v>
      </c>
      <c r="H43" s="17">
        <f t="shared" ref="H43" si="255">G43+1</f>
        <v>3</v>
      </c>
      <c r="I43" s="17"/>
      <c r="J43" s="264"/>
      <c r="K43" s="17"/>
      <c r="L43" s="17"/>
      <c r="M43" s="65">
        <f t="shared" si="234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56">X43+1</f>
        <v>2</v>
      </c>
      <c r="Z43" s="17">
        <f t="shared" ref="Z43" si="257">Y43+1</f>
        <v>3</v>
      </c>
      <c r="AA43" s="17"/>
      <c r="AB43" s="264"/>
      <c r="AC43" s="17"/>
      <c r="AD43" s="17"/>
      <c r="AE43" s="65">
        <f t="shared" si="236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58">AP43+1</f>
        <v>2</v>
      </c>
      <c r="AR43" s="17">
        <f t="shared" ref="AR43" si="259">AQ43+1</f>
        <v>3</v>
      </c>
      <c r="AS43" s="17"/>
      <c r="AT43" s="264"/>
      <c r="AU43" s="17"/>
      <c r="AV43" s="17"/>
      <c r="AW43" s="17">
        <f t="shared" si="238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60">BH43+1</f>
        <v>2</v>
      </c>
      <c r="BJ43" s="17">
        <f t="shared" ref="BJ43" si="261">BI43+1</f>
        <v>3</v>
      </c>
      <c r="BK43" s="17"/>
      <c r="BL43" s="264"/>
      <c r="BM43" s="17"/>
      <c r="BN43" s="17"/>
      <c r="BO43" s="17">
        <f t="shared" si="240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62">BZ43+1</f>
        <v>2</v>
      </c>
      <c r="CB43" s="17">
        <f t="shared" ref="CB43" si="263">CA43+1</f>
        <v>3</v>
      </c>
      <c r="CC43" s="17"/>
      <c r="CD43" s="264"/>
      <c r="CE43" s="17"/>
      <c r="CF43" s="17"/>
      <c r="CG43" s="17">
        <f t="shared" si="242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64">CR43+1</f>
        <v>2</v>
      </c>
      <c r="CT43" s="17">
        <f t="shared" ref="CT43" si="265">CS43+1</f>
        <v>3</v>
      </c>
      <c r="CU43" s="17"/>
      <c r="CV43" s="264"/>
      <c r="CW43" s="17"/>
      <c r="CX43" s="17"/>
      <c r="CY43" s="17">
        <f t="shared" si="244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66">DJ43+1</f>
        <v>2</v>
      </c>
      <c r="DL43" s="17">
        <f t="shared" ref="DL43" si="267">DK43+1</f>
        <v>3</v>
      </c>
      <c r="DM43" s="17"/>
      <c r="DN43" s="264"/>
      <c r="DO43" s="17"/>
      <c r="DP43" s="17"/>
      <c r="DQ43" s="17">
        <f t="shared" si="246"/>
        <v>3</v>
      </c>
      <c r="DR43" s="328"/>
      <c r="DS43" s="328"/>
      <c r="DT43" s="328"/>
      <c r="DU43" s="328"/>
      <c r="DV43" s="324"/>
      <c r="DW43" s="34"/>
    </row>
    <row r="44" spans="2:127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>
      <c r="B46" s="65"/>
      <c r="C46" s="326"/>
      <c r="D46" s="239"/>
      <c r="E46" s="239"/>
      <c r="F46" s="239"/>
      <c r="G46" s="239"/>
      <c r="H46" s="17"/>
      <c r="I46" s="17"/>
      <c r="J46" s="17"/>
      <c r="K46" s="517" t="s">
        <v>696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7" t="s">
        <v>703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7" t="s">
        <v>699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8" t="s">
        <v>704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7" t="s">
        <v>707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7" t="s">
        <v>710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7" t="s">
        <v>713</v>
      </c>
      <c r="DP46" s="20"/>
      <c r="DQ46" s="20"/>
      <c r="DR46" s="261"/>
      <c r="DS46" s="261"/>
      <c r="DT46" s="261"/>
      <c r="DU46" s="261"/>
      <c r="DV46" s="262"/>
      <c r="DW46" s="34"/>
    </row>
    <row r="47" spans="2:127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712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68">O48+1</f>
        <v>2</v>
      </c>
      <c r="Q48" s="239">
        <f t="shared" ref="Q48" si="269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70">AG48+1</f>
        <v>2</v>
      </c>
      <c r="AI48" s="239">
        <f t="shared" ref="AI48" si="271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72">AY48+1</f>
        <v>2</v>
      </c>
      <c r="BA48" s="239">
        <f t="shared" ref="BA48" si="273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74">BQ48+1</f>
        <v>2</v>
      </c>
      <c r="BS48" s="239">
        <f t="shared" ref="BS48" si="275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76">CI48+1</f>
        <v>2</v>
      </c>
      <c r="CK48" s="239">
        <f t="shared" ref="CK48" si="277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78">DA48+1</f>
        <v>2</v>
      </c>
      <c r="DC48" s="239">
        <f t="shared" ref="DC48" si="279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80">DS48+1</f>
        <v>2</v>
      </c>
      <c r="DU48" s="239">
        <f t="shared" ref="DU48" si="281">DT48+1</f>
        <v>3</v>
      </c>
      <c r="DV48" s="264"/>
      <c r="DW48" s="34"/>
    </row>
    <row r="49" spans="2:127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4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4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>
      <c r="B50" s="65"/>
      <c r="C50" s="326"/>
      <c r="D50" s="515"/>
      <c r="E50" s="352"/>
      <c r="F50" s="72"/>
      <c r="G50" s="328"/>
      <c r="H50" s="239">
        <f t="shared" ref="H50:H52" si="282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83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4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84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85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4"/>
      <c r="BY50" s="514"/>
      <c r="BZ50" s="514"/>
      <c r="CA50" s="328"/>
      <c r="CB50" s="239">
        <f t="shared" ref="CB50:CB52" si="286">CB49+1</f>
        <v>1</v>
      </c>
      <c r="CC50" s="239"/>
      <c r="CD50" s="239"/>
      <c r="CE50" s="263"/>
      <c r="CF50" s="239">
        <v>0</v>
      </c>
      <c r="CG50" s="328"/>
      <c r="CH50" s="335"/>
      <c r="CI50" s="514"/>
      <c r="CJ50" s="268"/>
      <c r="CK50" s="328"/>
      <c r="CL50" s="264"/>
      <c r="CM50" s="34"/>
      <c r="CN50" s="65"/>
      <c r="CO50" s="326"/>
      <c r="CP50" s="514"/>
      <c r="CQ50" s="335"/>
      <c r="CR50" s="239"/>
      <c r="CS50" s="328"/>
      <c r="CT50" s="239">
        <f t="shared" ref="CT50:CT52" si="287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88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>
      <c r="B51" s="65"/>
      <c r="C51" s="326"/>
      <c r="D51" s="268"/>
      <c r="E51" s="268"/>
      <c r="F51" s="268"/>
      <c r="G51" s="328"/>
      <c r="H51" s="239">
        <f t="shared" si="282"/>
        <v>2</v>
      </c>
      <c r="I51" s="239"/>
      <c r="J51" s="239"/>
      <c r="K51" s="263"/>
      <c r="L51" s="239">
        <f t="shared" ref="L51:L53" si="289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4"/>
      <c r="Y51" s="328"/>
      <c r="Z51" s="239">
        <f t="shared" si="283"/>
        <v>2</v>
      </c>
      <c r="AA51" s="239"/>
      <c r="AB51" s="239"/>
      <c r="AC51" s="263"/>
      <c r="AD51" s="239">
        <f t="shared" ref="AD51:AD53" si="290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84"/>
        <v>2</v>
      </c>
      <c r="AS51" s="239"/>
      <c r="AT51" s="239"/>
      <c r="AU51" s="263"/>
      <c r="AV51" s="239">
        <f t="shared" ref="AV51:AV53" si="291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85"/>
        <v>2</v>
      </c>
      <c r="BK51" s="239"/>
      <c r="BL51" s="239"/>
      <c r="BM51" s="263"/>
      <c r="BN51" s="239">
        <f t="shared" ref="BN51:BN53" si="292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86"/>
        <v>2</v>
      </c>
      <c r="CC51" s="239"/>
      <c r="CD51" s="239"/>
      <c r="CE51" s="263"/>
      <c r="CF51" s="239">
        <f t="shared" ref="CF51:CF53" si="293">CF50+1</f>
        <v>1</v>
      </c>
      <c r="CG51" s="328"/>
      <c r="CH51" s="239"/>
      <c r="CI51" s="514"/>
      <c r="CJ51" s="268"/>
      <c r="CK51" s="328"/>
      <c r="CL51" s="264"/>
      <c r="CM51" s="34"/>
      <c r="CN51" s="65"/>
      <c r="CO51" s="326"/>
      <c r="CP51" s="514"/>
      <c r="CQ51" s="414"/>
      <c r="CR51" s="414"/>
      <c r="CS51" s="328"/>
      <c r="CT51" s="239">
        <f t="shared" si="287"/>
        <v>2</v>
      </c>
      <c r="CU51" s="239"/>
      <c r="CV51" s="239"/>
      <c r="CW51" s="263"/>
      <c r="CX51" s="239">
        <f t="shared" ref="CX51:CX53" si="294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4"/>
      <c r="DI51" s="335"/>
      <c r="DJ51" s="239"/>
      <c r="DK51" s="328"/>
      <c r="DL51" s="239">
        <f t="shared" si="288"/>
        <v>2</v>
      </c>
      <c r="DM51" s="239"/>
      <c r="DN51" s="239"/>
      <c r="DO51" s="263"/>
      <c r="DP51" s="239">
        <f t="shared" ref="DP51:DP53" si="295">DP50+1</f>
        <v>1</v>
      </c>
      <c r="DQ51" s="328"/>
      <c r="DR51" s="335"/>
      <c r="DS51" s="239"/>
      <c r="DT51" s="335"/>
      <c r="DU51" s="328"/>
      <c r="DV51" s="264"/>
      <c r="DW51" s="34"/>
    </row>
    <row r="52" spans="2:127">
      <c r="B52" s="65"/>
      <c r="C52" s="115"/>
      <c r="D52" s="221"/>
      <c r="E52" s="328"/>
      <c r="F52" s="328"/>
      <c r="G52" s="328"/>
      <c r="H52" s="17">
        <f t="shared" si="282"/>
        <v>3</v>
      </c>
      <c r="I52" s="17"/>
      <c r="J52" s="17"/>
      <c r="K52" s="16"/>
      <c r="L52" s="17">
        <f t="shared" si="289"/>
        <v>2</v>
      </c>
      <c r="M52" s="221"/>
      <c r="N52" s="239"/>
      <c r="O52" s="515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21"/>
      <c r="CH52" s="335"/>
      <c r="CI52" s="514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21"/>
      <c r="CZ52" s="514"/>
      <c r="DA52" s="514"/>
      <c r="DB52" s="514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21"/>
      <c r="DR52" s="514"/>
      <c r="DS52" s="414"/>
      <c r="DT52" s="514"/>
      <c r="DU52" s="221"/>
      <c r="DV52" s="26"/>
      <c r="DW52" s="34"/>
    </row>
    <row r="53" spans="2:127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>
      <c r="B55" s="237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7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7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81"/>
      <c r="BE55" s="440">
        <v>0</v>
      </c>
      <c r="BF55" s="440">
        <f t="shared" ref="BF55:BT55" si="310">BE55+1</f>
        <v>1</v>
      </c>
      <c r="BG55" s="440">
        <f t="shared" si="310"/>
        <v>2</v>
      </c>
      <c r="BH55" s="440">
        <f t="shared" si="310"/>
        <v>3</v>
      </c>
      <c r="BI55" s="440">
        <f t="shared" si="310"/>
        <v>4</v>
      </c>
      <c r="BJ55" s="440">
        <f t="shared" si="310"/>
        <v>5</v>
      </c>
      <c r="BK55" s="440">
        <f t="shared" si="310"/>
        <v>6</v>
      </c>
      <c r="BL55" s="440">
        <f t="shared" si="310"/>
        <v>7</v>
      </c>
      <c r="BM55" s="440">
        <f t="shared" si="310"/>
        <v>8</v>
      </c>
      <c r="BN55" s="440">
        <f t="shared" si="310"/>
        <v>9</v>
      </c>
      <c r="BO55" s="440">
        <f t="shared" si="310"/>
        <v>10</v>
      </c>
      <c r="BP55" s="440">
        <f t="shared" si="310"/>
        <v>11</v>
      </c>
      <c r="BQ55" s="440">
        <f t="shared" si="310"/>
        <v>12</v>
      </c>
      <c r="BR55" s="440">
        <f t="shared" si="310"/>
        <v>13</v>
      </c>
      <c r="BS55" s="440">
        <f t="shared" si="310"/>
        <v>14</v>
      </c>
      <c r="BT55" s="440">
        <f t="shared" si="310"/>
        <v>15</v>
      </c>
      <c r="BU55" s="34"/>
      <c r="BV55" s="481"/>
      <c r="BW55" s="440">
        <v>0</v>
      </c>
      <c r="BX55" s="440">
        <f t="shared" ref="BX55:CL55" si="311">BW55+1</f>
        <v>1</v>
      </c>
      <c r="BY55" s="440">
        <f t="shared" si="311"/>
        <v>2</v>
      </c>
      <c r="BZ55" s="440">
        <f t="shared" si="311"/>
        <v>3</v>
      </c>
      <c r="CA55" s="440">
        <f t="shared" si="311"/>
        <v>4</v>
      </c>
      <c r="CB55" s="440">
        <f t="shared" si="311"/>
        <v>5</v>
      </c>
      <c r="CC55" s="440">
        <f t="shared" si="311"/>
        <v>6</v>
      </c>
      <c r="CD55" s="440">
        <f t="shared" si="311"/>
        <v>7</v>
      </c>
      <c r="CE55" s="440">
        <f t="shared" si="311"/>
        <v>8</v>
      </c>
      <c r="CF55" s="440">
        <f t="shared" si="311"/>
        <v>9</v>
      </c>
      <c r="CG55" s="440">
        <f t="shared" si="311"/>
        <v>10</v>
      </c>
      <c r="CH55" s="440">
        <f t="shared" si="311"/>
        <v>11</v>
      </c>
      <c r="CI55" s="440">
        <f t="shared" si="311"/>
        <v>12</v>
      </c>
      <c r="CJ55" s="440">
        <f t="shared" si="311"/>
        <v>13</v>
      </c>
      <c r="CK55" s="440">
        <f t="shared" si="311"/>
        <v>14</v>
      </c>
      <c r="CL55" s="440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>
      <c r="B56" s="65"/>
      <c r="C56" s="513"/>
      <c r="D56" s="302"/>
      <c r="E56" s="302"/>
      <c r="F56" s="302"/>
      <c r="G56" s="302"/>
      <c r="H56" s="302"/>
      <c r="I56" s="302"/>
      <c r="J56" s="323"/>
      <c r="K56" s="261"/>
      <c r="L56" s="261"/>
      <c r="M56" s="261"/>
      <c r="N56" s="261"/>
      <c r="O56" s="261">
        <v>0</v>
      </c>
      <c r="P56" s="261">
        <f>O56+1</f>
        <v>1</v>
      </c>
      <c r="Q56" s="261">
        <f t="shared" ref="Q56" si="312">P56+1</f>
        <v>2</v>
      </c>
      <c r="R56" s="323">
        <f t="shared" ref="R56" si="313">Q56+1</f>
        <v>3</v>
      </c>
      <c r="S56" s="34"/>
      <c r="T56" s="65"/>
      <c r="U56" s="513"/>
      <c r="V56" s="302"/>
      <c r="W56" s="302"/>
      <c r="X56" s="302"/>
      <c r="Y56" s="302"/>
      <c r="Z56" s="302"/>
      <c r="AA56" s="302"/>
      <c r="AB56" s="323"/>
      <c r="AC56" s="261"/>
      <c r="AD56" s="261"/>
      <c r="AE56" s="261"/>
      <c r="AF56" s="261"/>
      <c r="AG56" s="261">
        <v>0</v>
      </c>
      <c r="AH56" s="261">
        <f>AG56+1</f>
        <v>1</v>
      </c>
      <c r="AI56" s="261">
        <f t="shared" ref="AI56" si="314">AH56+1</f>
        <v>2</v>
      </c>
      <c r="AJ56" s="323">
        <f t="shared" ref="AJ56" si="315">AI56+1</f>
        <v>3</v>
      </c>
      <c r="AK56" s="34"/>
      <c r="AL56" s="65"/>
      <c r="AM56" s="513"/>
      <c r="AN56" s="302"/>
      <c r="AO56" s="302"/>
      <c r="AP56" s="302"/>
      <c r="AQ56" s="302"/>
      <c r="AR56" s="302"/>
      <c r="AS56" s="302"/>
      <c r="AT56" s="323"/>
      <c r="AU56" s="261"/>
      <c r="AV56" s="261"/>
      <c r="AW56" s="261"/>
      <c r="AX56" s="261"/>
      <c r="AY56" s="261">
        <v>0</v>
      </c>
      <c r="AZ56" s="261">
        <f>AY56+1</f>
        <v>1</v>
      </c>
      <c r="BA56" s="261">
        <f t="shared" ref="BA56" si="316">AZ56+1</f>
        <v>2</v>
      </c>
      <c r="BB56" s="323">
        <f t="shared" ref="BB56" si="317">BA56+1</f>
        <v>3</v>
      </c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>
      <c r="B57" s="65"/>
      <c r="C57" s="263">
        <v>0</v>
      </c>
      <c r="D57" s="328"/>
      <c r="E57" s="543"/>
      <c r="F57" s="543"/>
      <c r="G57" s="543"/>
      <c r="H57" s="328"/>
      <c r="I57" s="239"/>
      <c r="J57" s="264"/>
      <c r="K57" s="239"/>
      <c r="L57" s="239"/>
      <c r="M57" s="239"/>
      <c r="N57" s="328"/>
      <c r="O57" s="328"/>
      <c r="P57" s="328"/>
      <c r="Q57" s="328"/>
      <c r="R57" s="324"/>
      <c r="S57" s="34"/>
      <c r="T57" s="65"/>
      <c r="U57" s="263">
        <v>0</v>
      </c>
      <c r="V57" s="328"/>
      <c r="W57" s="514"/>
      <c r="X57" s="335"/>
      <c r="Y57" s="514"/>
      <c r="Z57" s="328"/>
      <c r="AA57" s="239"/>
      <c r="AB57" s="264"/>
      <c r="AC57" s="239"/>
      <c r="AD57" s="239"/>
      <c r="AE57" s="239"/>
      <c r="AF57" s="328"/>
      <c r="AG57" s="328"/>
      <c r="AH57" s="328"/>
      <c r="AI57" s="328"/>
      <c r="AJ57" s="324"/>
      <c r="AK57" s="34"/>
      <c r="AL57" s="65"/>
      <c r="AM57" s="263">
        <v>0</v>
      </c>
      <c r="AN57" s="328"/>
      <c r="AO57" s="239"/>
      <c r="AP57" s="335"/>
      <c r="AQ57" s="239"/>
      <c r="AR57" s="328"/>
      <c r="AS57" s="239"/>
      <c r="AT57" s="264"/>
      <c r="AU57" s="239"/>
      <c r="AV57" s="239"/>
      <c r="AW57" s="239"/>
      <c r="AX57" s="328"/>
      <c r="AY57" s="328"/>
      <c r="AZ57" s="328"/>
      <c r="BA57" s="328"/>
      <c r="BB57" s="32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>
      <c r="B58" s="65"/>
      <c r="C58" s="263">
        <f t="shared" ref="C58:C60" si="318">C57+1</f>
        <v>1</v>
      </c>
      <c r="D58" s="328"/>
      <c r="E58" s="239"/>
      <c r="F58" s="239"/>
      <c r="G58" s="287"/>
      <c r="H58" s="328"/>
      <c r="I58" s="239"/>
      <c r="J58" s="264"/>
      <c r="K58" s="239"/>
      <c r="L58" s="239"/>
      <c r="M58" s="239">
        <v>0</v>
      </c>
      <c r="N58" s="328"/>
      <c r="O58" s="72"/>
      <c r="P58" s="239"/>
      <c r="Q58" s="543"/>
      <c r="R58" s="324"/>
      <c r="S58" s="34"/>
      <c r="T58" s="65"/>
      <c r="U58" s="263">
        <f t="shared" ref="U58:U60" si="319">U57+1</f>
        <v>1</v>
      </c>
      <c r="V58" s="328"/>
      <c r="W58" s="335"/>
      <c r="X58" s="239"/>
      <c r="Y58" s="335"/>
      <c r="Z58" s="328"/>
      <c r="AA58" s="239"/>
      <c r="AB58" s="264"/>
      <c r="AC58" s="239"/>
      <c r="AD58" s="239"/>
      <c r="AE58" s="239">
        <v>0</v>
      </c>
      <c r="AF58" s="328"/>
      <c r="AG58" s="239"/>
      <c r="AH58" s="335"/>
      <c r="AI58" s="514"/>
      <c r="AJ58" s="324"/>
      <c r="AK58" s="34"/>
      <c r="AL58" s="65"/>
      <c r="AM58" s="263">
        <f t="shared" ref="AM58:AM60" si="320">AM57+1</f>
        <v>1</v>
      </c>
      <c r="AN58" s="328"/>
      <c r="AO58" s="335"/>
      <c r="AP58" s="514"/>
      <c r="AQ58" s="335"/>
      <c r="AR58" s="328"/>
      <c r="AS58" s="239"/>
      <c r="AT58" s="264"/>
      <c r="AU58" s="239"/>
      <c r="AV58" s="239"/>
      <c r="AW58" s="239">
        <v>0</v>
      </c>
      <c r="AX58" s="328"/>
      <c r="AY58" s="239"/>
      <c r="AZ58" s="335"/>
      <c r="BA58" s="239"/>
      <c r="BB58" s="324"/>
      <c r="BC58" s="34"/>
      <c r="BD58" s="440">
        <f t="shared" ref="BD58:BD71" si="321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22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>
      <c r="B59" s="65"/>
      <c r="C59" s="263">
        <f t="shared" si="318"/>
        <v>2</v>
      </c>
      <c r="D59" s="328"/>
      <c r="E59" s="72"/>
      <c r="F59" s="72"/>
      <c r="G59" s="72"/>
      <c r="H59" s="328"/>
      <c r="I59" s="239"/>
      <c r="J59" s="264"/>
      <c r="K59" s="239"/>
      <c r="L59" s="239"/>
      <c r="M59" s="239">
        <f t="shared" ref="M59:M61" si="323">M58+1</f>
        <v>1</v>
      </c>
      <c r="N59" s="328"/>
      <c r="O59" s="72"/>
      <c r="P59" s="239"/>
      <c r="Q59" s="543"/>
      <c r="R59" s="324"/>
      <c r="S59" s="34"/>
      <c r="T59" s="65"/>
      <c r="U59" s="263">
        <f t="shared" si="319"/>
        <v>2</v>
      </c>
      <c r="V59" s="328"/>
      <c r="W59" s="239"/>
      <c r="X59" s="239"/>
      <c r="Y59" s="239"/>
      <c r="Z59" s="328"/>
      <c r="AA59" s="239"/>
      <c r="AB59" s="264"/>
      <c r="AC59" s="239"/>
      <c r="AD59" s="239"/>
      <c r="AE59" s="239">
        <f t="shared" ref="AE59:AE61" si="324">AE58+1</f>
        <v>1</v>
      </c>
      <c r="AF59" s="328"/>
      <c r="AG59" s="239"/>
      <c r="AH59" s="239"/>
      <c r="AI59" s="335"/>
      <c r="AJ59" s="324"/>
      <c r="AK59" s="34"/>
      <c r="AL59" s="65"/>
      <c r="AM59" s="263">
        <f t="shared" si="320"/>
        <v>2</v>
      </c>
      <c r="AN59" s="328"/>
      <c r="AO59" s="239"/>
      <c r="AP59" s="335"/>
      <c r="AQ59" s="239"/>
      <c r="AR59" s="328"/>
      <c r="AS59" s="239"/>
      <c r="AT59" s="264"/>
      <c r="AU59" s="239"/>
      <c r="AV59" s="239"/>
      <c r="AW59" s="239">
        <f t="shared" ref="AW59:AW61" si="325">AW58+1</f>
        <v>1</v>
      </c>
      <c r="AX59" s="328"/>
      <c r="AY59" s="335"/>
      <c r="AZ59" s="514"/>
      <c r="BA59" s="335"/>
      <c r="BB59" s="324"/>
      <c r="BC59" s="34"/>
      <c r="BD59" s="440">
        <f t="shared" si="321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22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>
      <c r="B60" s="65"/>
      <c r="C60" s="263">
        <f t="shared" si="318"/>
        <v>3</v>
      </c>
      <c r="D60" s="328"/>
      <c r="E60" s="328"/>
      <c r="F60" s="328"/>
      <c r="G60" s="328"/>
      <c r="H60" s="221"/>
      <c r="I60" s="17"/>
      <c r="J60" s="26"/>
      <c r="K60" s="17"/>
      <c r="L60" s="17"/>
      <c r="M60" s="17">
        <f t="shared" si="323"/>
        <v>2</v>
      </c>
      <c r="N60" s="328"/>
      <c r="O60" s="72"/>
      <c r="P60" s="287"/>
      <c r="Q60" s="543"/>
      <c r="R60" s="324"/>
      <c r="S60" s="34"/>
      <c r="T60" s="65"/>
      <c r="U60" s="263">
        <f t="shared" si="319"/>
        <v>3</v>
      </c>
      <c r="V60" s="328"/>
      <c r="W60" s="328"/>
      <c r="X60" s="328"/>
      <c r="Y60" s="328"/>
      <c r="Z60" s="221"/>
      <c r="AA60" s="17"/>
      <c r="AB60" s="26"/>
      <c r="AC60" s="17"/>
      <c r="AD60" s="17"/>
      <c r="AE60" s="17">
        <f t="shared" si="324"/>
        <v>2</v>
      </c>
      <c r="AF60" s="328"/>
      <c r="AG60" s="239"/>
      <c r="AH60" s="335"/>
      <c r="AI60" s="514"/>
      <c r="AJ60" s="324"/>
      <c r="AK60" s="34"/>
      <c r="AL60" s="65"/>
      <c r="AM60" s="263">
        <f t="shared" si="320"/>
        <v>3</v>
      </c>
      <c r="AN60" s="328"/>
      <c r="AO60" s="328"/>
      <c r="AP60" s="328"/>
      <c r="AQ60" s="328"/>
      <c r="AR60" s="221"/>
      <c r="AS60" s="17"/>
      <c r="AT60" s="26"/>
      <c r="AU60" s="17"/>
      <c r="AV60" s="17"/>
      <c r="AW60" s="17">
        <f t="shared" si="325"/>
        <v>2</v>
      </c>
      <c r="AX60" s="328"/>
      <c r="AY60" s="239"/>
      <c r="AZ60" s="335"/>
      <c r="BA60" s="239"/>
      <c r="BB60" s="324"/>
      <c r="BC60" s="34"/>
      <c r="BD60" s="440">
        <f t="shared" si="321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22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>
      <c r="B61" s="65"/>
      <c r="C61" s="263"/>
      <c r="D61" s="239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4"/>
      <c r="K61" s="17"/>
      <c r="L61" s="17"/>
      <c r="M61" s="17">
        <f t="shared" si="323"/>
        <v>3</v>
      </c>
      <c r="N61" s="328"/>
      <c r="O61" s="328"/>
      <c r="P61" s="328"/>
      <c r="Q61" s="328"/>
      <c r="R61" s="324"/>
      <c r="S61" s="34"/>
      <c r="T61" s="65"/>
      <c r="U61" s="263"/>
      <c r="V61" s="239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4"/>
      <c r="AC61" s="17"/>
      <c r="AD61" s="17"/>
      <c r="AE61" s="17">
        <f t="shared" si="324"/>
        <v>3</v>
      </c>
      <c r="AF61" s="328"/>
      <c r="AG61" s="328"/>
      <c r="AH61" s="328"/>
      <c r="AI61" s="328"/>
      <c r="AJ61" s="324"/>
      <c r="AK61" s="34"/>
      <c r="AL61" s="65"/>
      <c r="AM61" s="263"/>
      <c r="AN61" s="239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4"/>
      <c r="AU61" s="17"/>
      <c r="AV61" s="17"/>
      <c r="AW61" s="17">
        <f t="shared" si="325"/>
        <v>3</v>
      </c>
      <c r="AX61" s="328"/>
      <c r="AY61" s="328"/>
      <c r="AZ61" s="328"/>
      <c r="BA61" s="328"/>
      <c r="BB61" s="324"/>
      <c r="BC61" s="34"/>
      <c r="BD61" s="440">
        <f t="shared" si="321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22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>
      <c r="B62" s="65"/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324"/>
      <c r="S62" s="34"/>
      <c r="T62" s="65"/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324"/>
      <c r="AK62" s="34"/>
      <c r="AL62" s="65"/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324"/>
      <c r="BC62" s="34"/>
      <c r="BD62" s="440">
        <f t="shared" si="321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22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40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>
      <c r="B64" s="65"/>
      <c r="C64" s="326"/>
      <c r="D64" s="239"/>
      <c r="E64" s="239"/>
      <c r="F64" s="239"/>
      <c r="G64" s="239"/>
      <c r="H64" s="17"/>
      <c r="I64" s="17"/>
      <c r="J64" s="17"/>
      <c r="K64" s="517" t="s">
        <v>726</v>
      </c>
      <c r="L64" s="20"/>
      <c r="M64" s="20"/>
      <c r="N64" s="261"/>
      <c r="O64" s="261"/>
      <c r="P64" s="261"/>
      <c r="Q64" s="261"/>
      <c r="R64" s="262"/>
      <c r="S64" s="34"/>
      <c r="T64" s="65"/>
      <c r="U64" s="326"/>
      <c r="V64" s="239"/>
      <c r="W64" s="239"/>
      <c r="X64" s="239"/>
      <c r="Y64" s="239"/>
      <c r="Z64" s="17"/>
      <c r="AA64" s="17"/>
      <c r="AB64" s="17"/>
      <c r="AC64" s="517" t="s">
        <v>716</v>
      </c>
      <c r="AD64" s="20"/>
      <c r="AE64" s="20"/>
      <c r="AF64" s="261"/>
      <c r="AG64" s="261"/>
      <c r="AH64" s="261"/>
      <c r="AI64" s="261"/>
      <c r="AJ64" s="262"/>
      <c r="AK64" s="34"/>
      <c r="AL64" s="65"/>
      <c r="AM64" s="326"/>
      <c r="AN64" s="239"/>
      <c r="AO64" s="239"/>
      <c r="AP64" s="239"/>
      <c r="AQ64" s="239"/>
      <c r="AR64" s="17"/>
      <c r="AS64" s="17"/>
      <c r="AT64" s="17"/>
      <c r="AU64" s="517" t="s">
        <v>715</v>
      </c>
      <c r="AV64" s="20"/>
      <c r="AW64" s="20"/>
      <c r="AX64" s="261"/>
      <c r="AY64" s="261"/>
      <c r="AZ64" s="261"/>
      <c r="BA64" s="261"/>
      <c r="BB64" s="262"/>
      <c r="BC64" s="34"/>
      <c r="BD64" s="440">
        <f t="shared" si="321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22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>
      <c r="B65" s="65"/>
      <c r="C65" s="326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65"/>
      <c r="U65" s="326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65"/>
      <c r="AM65" s="326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C65" s="34"/>
      <c r="BD65" s="440">
        <f t="shared" si="321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22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>
      <c r="B66" s="65"/>
      <c r="C66" s="326"/>
      <c r="D66" s="328"/>
      <c r="E66" s="328"/>
      <c r="F66" s="328"/>
      <c r="G66" s="328"/>
      <c r="H66" s="239"/>
      <c r="I66" s="239"/>
      <c r="J66" s="239"/>
      <c r="K66" s="263"/>
      <c r="L66" s="239"/>
      <c r="M66" s="239"/>
      <c r="N66" s="239">
        <v>0</v>
      </c>
      <c r="O66" s="239">
        <f>N66+1</f>
        <v>1</v>
      </c>
      <c r="P66" s="239">
        <f t="shared" ref="P66" si="332">O66+1</f>
        <v>2</v>
      </c>
      <c r="Q66" s="239">
        <f t="shared" ref="Q66" si="333">P66+1</f>
        <v>3</v>
      </c>
      <c r="R66" s="264"/>
      <c r="S66" s="34"/>
      <c r="T66" s="65"/>
      <c r="U66" s="326"/>
      <c r="V66" s="328"/>
      <c r="W66" s="328"/>
      <c r="X66" s="328"/>
      <c r="Y66" s="328"/>
      <c r="Z66" s="239"/>
      <c r="AA66" s="239"/>
      <c r="AB66" s="239"/>
      <c r="AC66" s="263"/>
      <c r="AD66" s="239"/>
      <c r="AE66" s="239"/>
      <c r="AF66" s="239">
        <v>0</v>
      </c>
      <c r="AG66" s="239">
        <f>AF66+1</f>
        <v>1</v>
      </c>
      <c r="AH66" s="239">
        <f t="shared" ref="AH66" si="334">AG66+1</f>
        <v>2</v>
      </c>
      <c r="AI66" s="239">
        <f t="shared" ref="AI66" si="335">AH66+1</f>
        <v>3</v>
      </c>
      <c r="AJ66" s="264"/>
      <c r="AK66" s="34"/>
      <c r="AL66" s="65"/>
      <c r="AM66" s="326"/>
      <c r="AN66" s="328"/>
      <c r="AO66" s="328"/>
      <c r="AP66" s="328"/>
      <c r="AQ66" s="328"/>
      <c r="AR66" s="239"/>
      <c r="AS66" s="239"/>
      <c r="AT66" s="239"/>
      <c r="AU66" s="263"/>
      <c r="AV66" s="239"/>
      <c r="AW66" s="239"/>
      <c r="AX66" s="239">
        <v>0</v>
      </c>
      <c r="AY66" s="239">
        <f>AX66+1</f>
        <v>1</v>
      </c>
      <c r="AZ66" s="239">
        <f t="shared" ref="AZ66" si="336">AY66+1</f>
        <v>2</v>
      </c>
      <c r="BA66" s="239">
        <f t="shared" ref="BA66" si="337">AZ66+1</f>
        <v>3</v>
      </c>
      <c r="BB66" s="264"/>
      <c r="BC66" s="34"/>
      <c r="BD66" s="440">
        <f t="shared" si="321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22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>
      <c r="B67" s="65"/>
      <c r="C67" s="326"/>
      <c r="D67" s="543"/>
      <c r="E67" s="239"/>
      <c r="F67" s="72"/>
      <c r="G67" s="328"/>
      <c r="H67" s="239">
        <v>0</v>
      </c>
      <c r="I67" s="239"/>
      <c r="J67" s="239"/>
      <c r="K67" s="263"/>
      <c r="L67" s="239"/>
      <c r="M67" s="328"/>
      <c r="N67" s="328"/>
      <c r="O67" s="328"/>
      <c r="P67" s="328"/>
      <c r="Q67" s="328"/>
      <c r="R67" s="264"/>
      <c r="S67" s="34"/>
      <c r="T67" s="65"/>
      <c r="U67" s="326"/>
      <c r="V67" s="514"/>
      <c r="W67" s="335"/>
      <c r="X67" s="239"/>
      <c r="Y67" s="328"/>
      <c r="Z67" s="239">
        <v>0</v>
      </c>
      <c r="AA67" s="239"/>
      <c r="AB67" s="239"/>
      <c r="AC67" s="263"/>
      <c r="AD67" s="239"/>
      <c r="AE67" s="328"/>
      <c r="AF67" s="328"/>
      <c r="AG67" s="328"/>
      <c r="AH67" s="328"/>
      <c r="AI67" s="328"/>
      <c r="AJ67" s="264"/>
      <c r="AK67" s="34"/>
      <c r="AL67" s="65"/>
      <c r="AM67" s="326"/>
      <c r="AN67" s="239"/>
      <c r="AO67" s="335"/>
      <c r="AP67" s="239"/>
      <c r="AQ67" s="328"/>
      <c r="AR67" s="239">
        <v>0</v>
      </c>
      <c r="AS67" s="239"/>
      <c r="AT67" s="239"/>
      <c r="AU67" s="263"/>
      <c r="AV67" s="239"/>
      <c r="AW67" s="328"/>
      <c r="AX67" s="328"/>
      <c r="AY67" s="328"/>
      <c r="AZ67" s="328"/>
      <c r="BA67" s="328"/>
      <c r="BB67" s="264"/>
      <c r="BC67" s="34"/>
      <c r="BD67" s="440">
        <f t="shared" si="321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22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>
      <c r="B68" s="65"/>
      <c r="C68" s="326"/>
      <c r="D68" s="543"/>
      <c r="E68" s="239"/>
      <c r="F68" s="72"/>
      <c r="G68" s="328"/>
      <c r="H68" s="239">
        <f t="shared" ref="H68:H70" si="338">H67+1</f>
        <v>1</v>
      </c>
      <c r="I68" s="239"/>
      <c r="J68" s="239"/>
      <c r="K68" s="263"/>
      <c r="L68" s="239">
        <v>0</v>
      </c>
      <c r="M68" s="328"/>
      <c r="N68" s="72"/>
      <c r="O68" s="72"/>
      <c r="P68" s="72"/>
      <c r="Q68" s="328"/>
      <c r="R68" s="264"/>
      <c r="S68" s="34"/>
      <c r="T68" s="65"/>
      <c r="U68" s="326"/>
      <c r="V68" s="335"/>
      <c r="W68" s="239"/>
      <c r="X68" s="239"/>
      <c r="Y68" s="328"/>
      <c r="Z68" s="239">
        <f t="shared" ref="Z68:Z70" si="339">Z67+1</f>
        <v>1</v>
      </c>
      <c r="AA68" s="239"/>
      <c r="AB68" s="239"/>
      <c r="AC68" s="263"/>
      <c r="AD68" s="239">
        <v>0</v>
      </c>
      <c r="AE68" s="328"/>
      <c r="AF68" s="239"/>
      <c r="AG68" s="239"/>
      <c r="AH68" s="239"/>
      <c r="AI68" s="328"/>
      <c r="AJ68" s="264"/>
      <c r="AK68" s="34"/>
      <c r="AL68" s="65"/>
      <c r="AM68" s="326"/>
      <c r="AN68" s="335"/>
      <c r="AO68" s="514"/>
      <c r="AP68" s="335"/>
      <c r="AQ68" s="328"/>
      <c r="AR68" s="239">
        <f t="shared" ref="AR68:AR70" si="340">AR67+1</f>
        <v>1</v>
      </c>
      <c r="AS68" s="239"/>
      <c r="AT68" s="239"/>
      <c r="AU68" s="263"/>
      <c r="AV68" s="239">
        <v>0</v>
      </c>
      <c r="AW68" s="328"/>
      <c r="AX68" s="239"/>
      <c r="AY68" s="335"/>
      <c r="AZ68" s="239"/>
      <c r="BA68" s="328"/>
      <c r="BB68" s="264"/>
      <c r="BC68" s="34"/>
      <c r="BD68" s="440">
        <f t="shared" si="321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22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>
      <c r="B69" s="65"/>
      <c r="C69" s="326"/>
      <c r="D69" s="543"/>
      <c r="E69" s="287"/>
      <c r="F69" s="72"/>
      <c r="G69" s="328"/>
      <c r="H69" s="239">
        <f t="shared" si="338"/>
        <v>2</v>
      </c>
      <c r="I69" s="239"/>
      <c r="J69" s="239"/>
      <c r="K69" s="263"/>
      <c r="L69" s="239">
        <f t="shared" ref="L69:L71" si="341">L68+1</f>
        <v>1</v>
      </c>
      <c r="M69" s="328"/>
      <c r="N69" s="239"/>
      <c r="O69" s="239"/>
      <c r="P69" s="287"/>
      <c r="Q69" s="328"/>
      <c r="R69" s="264"/>
      <c r="S69" s="34"/>
      <c r="T69" s="65"/>
      <c r="U69" s="326"/>
      <c r="V69" s="514"/>
      <c r="W69" s="335"/>
      <c r="X69" s="239"/>
      <c r="Y69" s="328"/>
      <c r="Z69" s="239">
        <f t="shared" si="339"/>
        <v>2</v>
      </c>
      <c r="AA69" s="239"/>
      <c r="AB69" s="239"/>
      <c r="AC69" s="263"/>
      <c r="AD69" s="239">
        <f t="shared" ref="AD69:AD71" si="342">AD68+1</f>
        <v>1</v>
      </c>
      <c r="AE69" s="328"/>
      <c r="AF69" s="335"/>
      <c r="AG69" s="239"/>
      <c r="AH69" s="335"/>
      <c r="AI69" s="328"/>
      <c r="AJ69" s="264"/>
      <c r="AK69" s="34"/>
      <c r="AL69" s="65"/>
      <c r="AM69" s="326"/>
      <c r="AN69" s="239"/>
      <c r="AO69" s="335"/>
      <c r="AP69" s="239"/>
      <c r="AQ69" s="328"/>
      <c r="AR69" s="239">
        <f t="shared" si="340"/>
        <v>2</v>
      </c>
      <c r="AS69" s="239"/>
      <c r="AT69" s="239"/>
      <c r="AU69" s="263"/>
      <c r="AV69" s="239">
        <f t="shared" ref="AV69:AV71" si="343">AV68+1</f>
        <v>1</v>
      </c>
      <c r="AW69" s="328"/>
      <c r="AX69" s="335"/>
      <c r="AY69" s="514"/>
      <c r="AZ69" s="335"/>
      <c r="BA69" s="328"/>
      <c r="BB69" s="264"/>
      <c r="BC69" s="34"/>
      <c r="BD69" s="440">
        <f t="shared" si="321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22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>
      <c r="B70" s="65"/>
      <c r="C70" s="115"/>
      <c r="D70" s="221"/>
      <c r="E70" s="328"/>
      <c r="F70" s="328"/>
      <c r="G70" s="328"/>
      <c r="H70" s="17">
        <f t="shared" si="338"/>
        <v>3</v>
      </c>
      <c r="I70" s="17"/>
      <c r="J70" s="17"/>
      <c r="K70" s="16"/>
      <c r="L70" s="17">
        <f t="shared" si="341"/>
        <v>2</v>
      </c>
      <c r="M70" s="221"/>
      <c r="N70" s="543"/>
      <c r="O70" s="543"/>
      <c r="P70" s="543"/>
      <c r="Q70" s="221"/>
      <c r="R70" s="26"/>
      <c r="S70" s="34"/>
      <c r="T70" s="65"/>
      <c r="U70" s="115"/>
      <c r="V70" s="221"/>
      <c r="W70" s="328"/>
      <c r="X70" s="328"/>
      <c r="Y70" s="328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21"/>
      <c r="AF70" s="514"/>
      <c r="AG70" s="335"/>
      <c r="AH70" s="514"/>
      <c r="AI70" s="221"/>
      <c r="AJ70" s="26"/>
      <c r="AK70" s="34"/>
      <c r="AL70" s="65"/>
      <c r="AM70" s="115"/>
      <c r="AN70" s="221"/>
      <c r="AO70" s="328"/>
      <c r="AP70" s="328"/>
      <c r="AQ70" s="328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21"/>
      <c r="AX70" s="239"/>
      <c r="AY70" s="335"/>
      <c r="AZ70" s="239"/>
      <c r="BA70" s="221"/>
      <c r="BB70" s="26"/>
      <c r="BC70" s="34"/>
      <c r="BD70" s="440">
        <f t="shared" si="321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22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40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="75" zoomScaleNormal="75" workbookViewId="0">
      <selection activeCell="AQ19" sqref="AQ19"/>
    </sheetView>
  </sheetViews>
  <sheetFormatPr defaultColWidth="2.296875" defaultRowHeight="13.8"/>
  <sheetData>
    <row r="1" spans="1:36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>
      <c r="A18" s="237" t="s">
        <v>395</v>
      </c>
      <c r="S18" s="237" t="s">
        <v>395</v>
      </c>
    </row>
    <row r="19" spans="1:36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="75" zoomScaleNormal="75" workbookViewId="0">
      <selection activeCell="AC24" sqref="AC24"/>
    </sheetView>
  </sheetViews>
  <sheetFormatPr defaultColWidth="2.3984375" defaultRowHeight="13.8"/>
  <sheetData>
    <row r="1" spans="1:72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1" zoomScale="75" zoomScaleNormal="75" workbookViewId="0">
      <selection activeCell="BC35" sqref="BC35"/>
    </sheetView>
  </sheetViews>
  <sheetFormatPr defaultColWidth="2.3984375" defaultRowHeight="13.8"/>
  <cols>
    <col min="55" max="55" width="3" bestFit="1" customWidth="1"/>
  </cols>
  <sheetData>
    <row r="1" spans="1:56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</row>
    <row r="2" spans="1:56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C2">
        <v>16</v>
      </c>
      <c r="BD2" t="s">
        <v>648</v>
      </c>
    </row>
    <row r="3" spans="1:56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R3" si="31">H3+1</f>
        <v>2</v>
      </c>
      <c r="J3" s="414">
        <f t="shared" si="31"/>
        <v>3</v>
      </c>
      <c r="K3" s="414">
        <f t="shared" si="31"/>
        <v>4</v>
      </c>
      <c r="L3" s="414">
        <f t="shared" si="31"/>
        <v>5</v>
      </c>
      <c r="M3" s="414">
        <f t="shared" si="31"/>
        <v>6</v>
      </c>
      <c r="N3" s="414">
        <f t="shared" si="31"/>
        <v>7</v>
      </c>
      <c r="O3" s="414">
        <f t="shared" si="31"/>
        <v>8</v>
      </c>
      <c r="P3" s="414">
        <f t="shared" si="31"/>
        <v>9</v>
      </c>
      <c r="Q3" s="414">
        <f t="shared" si="31"/>
        <v>10</v>
      </c>
      <c r="R3" s="414">
        <f t="shared" si="31"/>
        <v>11</v>
      </c>
      <c r="S3" s="414">
        <f t="shared" si="31"/>
        <v>12</v>
      </c>
      <c r="T3" s="414">
        <f t="shared" si="31"/>
        <v>13</v>
      </c>
      <c r="U3" s="414">
        <f t="shared" si="31"/>
        <v>14</v>
      </c>
      <c r="V3" s="414">
        <f t="shared" si="31"/>
        <v>15</v>
      </c>
      <c r="W3" s="414">
        <f t="shared" si="31"/>
        <v>16</v>
      </c>
      <c r="X3" s="414">
        <f t="shared" si="31"/>
        <v>17</v>
      </c>
      <c r="Y3" s="414">
        <f t="shared" si="31"/>
        <v>18</v>
      </c>
      <c r="Z3" s="414">
        <f t="shared" si="31"/>
        <v>19</v>
      </c>
      <c r="AA3" s="414">
        <f t="shared" si="31"/>
        <v>20</v>
      </c>
      <c r="AB3" s="414">
        <f t="shared" si="31"/>
        <v>21</v>
      </c>
      <c r="AC3" s="414">
        <f t="shared" si="31"/>
        <v>22</v>
      </c>
      <c r="AD3" s="414">
        <f t="shared" si="31"/>
        <v>23</v>
      </c>
      <c r="AE3" s="414">
        <f t="shared" si="31"/>
        <v>24</v>
      </c>
      <c r="AF3" s="414">
        <f t="shared" si="31"/>
        <v>25</v>
      </c>
      <c r="AG3" s="414">
        <f t="shared" si="31"/>
        <v>26</v>
      </c>
      <c r="AH3" s="414">
        <f t="shared" si="31"/>
        <v>27</v>
      </c>
      <c r="AI3" s="414">
        <f t="shared" si="31"/>
        <v>28</v>
      </c>
      <c r="AJ3" s="414">
        <f t="shared" si="31"/>
        <v>29</v>
      </c>
      <c r="AK3" s="414">
        <f t="shared" si="31"/>
        <v>30</v>
      </c>
      <c r="AL3" s="414">
        <f t="shared" si="31"/>
        <v>31</v>
      </c>
      <c r="AM3" s="414">
        <f t="shared" si="31"/>
        <v>32</v>
      </c>
      <c r="AN3" s="414">
        <f t="shared" si="31"/>
        <v>33</v>
      </c>
      <c r="AO3" s="414">
        <f t="shared" si="31"/>
        <v>34</v>
      </c>
      <c r="AP3" s="414">
        <f t="shared" si="31"/>
        <v>35</v>
      </c>
      <c r="AQ3" s="414">
        <f t="shared" si="31"/>
        <v>36</v>
      </c>
      <c r="AR3" s="414">
        <f t="shared" si="31"/>
        <v>37</v>
      </c>
      <c r="AS3" s="239"/>
      <c r="AT3" s="239"/>
      <c r="AU3" s="239"/>
      <c r="AV3" s="239"/>
      <c r="AW3" s="264"/>
    </row>
    <row r="4" spans="1:56">
      <c r="A4" s="65">
        <f t="shared" ref="A4:A17" si="32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414"/>
      <c r="AS4" s="239"/>
      <c r="AT4" s="239"/>
      <c r="AU4" s="239"/>
      <c r="AV4" s="239"/>
      <c r="AW4" s="264"/>
      <c r="BC4">
        <v>25</v>
      </c>
      <c r="BD4" t="s">
        <v>644</v>
      </c>
    </row>
    <row r="5" spans="1:56">
      <c r="A5" s="65">
        <f t="shared" si="32"/>
        <v>3</v>
      </c>
      <c r="B5" s="263"/>
      <c r="C5" s="239"/>
      <c r="D5" s="239"/>
      <c r="E5" s="239"/>
      <c r="F5" s="239"/>
      <c r="G5" s="414">
        <f t="shared" ref="G5:G31" si="33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414"/>
      <c r="AS5" s="239"/>
      <c r="AT5" s="239"/>
      <c r="AU5" s="239"/>
      <c r="AV5" s="239"/>
      <c r="AW5" s="264"/>
      <c r="BC5">
        <v>38</v>
      </c>
      <c r="BD5" t="s">
        <v>645</v>
      </c>
    </row>
    <row r="6" spans="1:56">
      <c r="A6" s="65">
        <f t="shared" si="32"/>
        <v>4</v>
      </c>
      <c r="B6" s="263"/>
      <c r="C6" s="239"/>
      <c r="D6" s="239"/>
      <c r="E6" s="239"/>
      <c r="F6" s="239"/>
      <c r="G6" s="414">
        <f t="shared" si="33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416"/>
      <c r="AS6" s="239"/>
      <c r="AT6" s="239"/>
      <c r="AU6" s="239"/>
      <c r="AV6" s="239"/>
      <c r="AW6" s="264"/>
    </row>
    <row r="7" spans="1:56">
      <c r="A7" s="65">
        <f t="shared" si="32"/>
        <v>5</v>
      </c>
      <c r="B7" s="263"/>
      <c r="C7" s="239"/>
      <c r="D7" s="239"/>
      <c r="E7" s="239"/>
      <c r="F7" s="239"/>
      <c r="G7" s="414">
        <f t="shared" si="33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416"/>
      <c r="AS7" s="239"/>
      <c r="AT7" s="239"/>
      <c r="AU7" s="239"/>
      <c r="AV7" s="239"/>
      <c r="AW7" s="264"/>
      <c r="BC7">
        <f>INT((BC4+ChunkWidth)/ChunkWidth)</f>
        <v>2</v>
      </c>
      <c r="BD7" t="s">
        <v>649</v>
      </c>
    </row>
    <row r="8" spans="1:56">
      <c r="A8" s="65">
        <f t="shared" si="32"/>
        <v>6</v>
      </c>
      <c r="B8" s="263"/>
      <c r="C8" s="239"/>
      <c r="D8" s="239"/>
      <c r="E8" s="239"/>
      <c r="F8" s="239"/>
      <c r="G8" s="414">
        <f t="shared" si="33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416"/>
      <c r="AS8" s="239"/>
      <c r="AT8" s="239"/>
      <c r="AU8" s="239"/>
      <c r="AV8" s="239"/>
      <c r="AW8" s="264"/>
      <c r="BC8">
        <f>INT((BC5+ChunkWidth)/ChunkWidth)</f>
        <v>3</v>
      </c>
      <c r="BD8" t="s">
        <v>650</v>
      </c>
    </row>
    <row r="9" spans="1:56">
      <c r="A9" s="65">
        <f t="shared" si="32"/>
        <v>7</v>
      </c>
      <c r="B9" s="16"/>
      <c r="C9" s="17"/>
      <c r="D9" s="17"/>
      <c r="E9" s="17"/>
      <c r="F9" s="17"/>
      <c r="G9" s="414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16"/>
      <c r="AS9" s="17"/>
      <c r="AT9" s="17"/>
      <c r="AU9" s="17"/>
      <c r="AV9" s="17"/>
      <c r="AW9" s="26"/>
    </row>
    <row r="10" spans="1:56">
      <c r="A10" s="65">
        <f t="shared" si="32"/>
        <v>8</v>
      </c>
      <c r="B10" s="263"/>
      <c r="C10" s="239"/>
      <c r="D10" s="239"/>
      <c r="E10" s="239"/>
      <c r="F10" s="239"/>
      <c r="G10" s="414">
        <f t="shared" si="33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416"/>
      <c r="AS10" s="239"/>
      <c r="AT10" s="239"/>
      <c r="AU10" s="239"/>
      <c r="AV10" s="239"/>
      <c r="AW10" s="264"/>
      <c r="BC10">
        <f>BC7*ChunkWidth-BC4</f>
        <v>7</v>
      </c>
      <c r="BD10" t="s">
        <v>646</v>
      </c>
    </row>
    <row r="11" spans="1:56">
      <c r="A11" s="65">
        <f t="shared" si="32"/>
        <v>9</v>
      </c>
      <c r="B11" s="263"/>
      <c r="C11" s="239"/>
      <c r="D11" s="17"/>
      <c r="E11" s="17"/>
      <c r="F11" s="17"/>
      <c r="G11" s="414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416"/>
      <c r="AS11" s="17"/>
      <c r="AT11" s="17"/>
      <c r="AU11" s="17"/>
      <c r="AV11" s="239"/>
      <c r="AW11" s="264"/>
      <c r="BC11">
        <f>BC8*ChunkWidth-BC5</f>
        <v>10</v>
      </c>
      <c r="BD11" t="s">
        <v>647</v>
      </c>
    </row>
    <row r="12" spans="1:56">
      <c r="A12" s="65">
        <f t="shared" si="32"/>
        <v>10</v>
      </c>
      <c r="B12" s="263"/>
      <c r="C12" s="239"/>
      <c r="D12" s="239"/>
      <c r="E12" s="239"/>
      <c r="F12" s="239"/>
      <c r="G12" s="414">
        <f t="shared" si="33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414"/>
      <c r="AS12" s="239"/>
      <c r="AT12" s="239"/>
      <c r="AU12" s="239"/>
      <c r="AV12" s="239"/>
      <c r="AW12" s="264"/>
    </row>
    <row r="13" spans="1:56">
      <c r="A13" s="65">
        <f t="shared" si="32"/>
        <v>11</v>
      </c>
      <c r="B13" s="263"/>
      <c r="C13" s="239"/>
      <c r="D13" s="239"/>
      <c r="E13" s="239"/>
      <c r="F13" s="239"/>
      <c r="G13" s="414">
        <f t="shared" si="33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414"/>
      <c r="AS13" s="239"/>
      <c r="AT13" s="239"/>
      <c r="AU13" s="239"/>
      <c r="AV13" s="239"/>
      <c r="AW13" s="264"/>
      <c r="BC13">
        <f>INT(BC10/2)</f>
        <v>3</v>
      </c>
      <c r="BD13" t="s">
        <v>640</v>
      </c>
    </row>
    <row r="14" spans="1:56">
      <c r="A14" s="65">
        <f t="shared" si="32"/>
        <v>12</v>
      </c>
      <c r="B14" s="263"/>
      <c r="C14" s="239"/>
      <c r="D14" s="239"/>
      <c r="E14" s="239"/>
      <c r="F14" s="239"/>
      <c r="G14" s="414">
        <f t="shared" si="33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414"/>
      <c r="AS14" s="239"/>
      <c r="AT14" s="239"/>
      <c r="AU14" s="239"/>
      <c r="AV14" s="239"/>
      <c r="AW14" s="264"/>
      <c r="BC14">
        <f>INT(BC11/2)</f>
        <v>5</v>
      </c>
      <c r="BD14" t="s">
        <v>641</v>
      </c>
    </row>
    <row r="15" spans="1:56">
      <c r="A15" s="65">
        <f t="shared" si="32"/>
        <v>13</v>
      </c>
      <c r="B15" s="263"/>
      <c r="C15" s="239"/>
      <c r="D15" s="239"/>
      <c r="E15" s="239"/>
      <c r="F15" s="239"/>
      <c r="G15" s="414">
        <f t="shared" si="33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414"/>
      <c r="AS15" s="239"/>
      <c r="AT15" s="239"/>
      <c r="AU15" s="239"/>
      <c r="AV15" s="239"/>
      <c r="AW15" s="264"/>
      <c r="BC15">
        <f>BC10-BC13</f>
        <v>4</v>
      </c>
      <c r="BD15" t="s">
        <v>642</v>
      </c>
    </row>
    <row r="16" spans="1:56">
      <c r="A16" s="65">
        <f t="shared" si="32"/>
        <v>14</v>
      </c>
      <c r="B16" s="16"/>
      <c r="C16" s="17"/>
      <c r="D16" s="239"/>
      <c r="E16" s="239"/>
      <c r="F16" s="239"/>
      <c r="G16" s="414">
        <f t="shared" si="33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416"/>
      <c r="AS16" s="239"/>
      <c r="AT16" s="239"/>
      <c r="AU16" s="239"/>
      <c r="AV16" s="17"/>
      <c r="AW16" s="26"/>
      <c r="BC16">
        <f>BC11-BC14</f>
        <v>5</v>
      </c>
      <c r="BD16" t="s">
        <v>643</v>
      </c>
    </row>
    <row r="17" spans="1:49">
      <c r="A17" s="65">
        <f t="shared" si="32"/>
        <v>15</v>
      </c>
      <c r="B17" s="32"/>
      <c r="C17" s="22"/>
      <c r="D17" s="22"/>
      <c r="E17" s="22"/>
      <c r="F17" s="22"/>
      <c r="G17" s="414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17"/>
      <c r="AS17" s="22"/>
      <c r="AT17" s="22"/>
      <c r="AU17" s="22"/>
      <c r="AV17" s="22"/>
      <c r="AW17" s="33"/>
    </row>
    <row r="18" spans="1:49">
      <c r="A18" s="65">
        <v>0</v>
      </c>
      <c r="B18" s="260"/>
      <c r="C18" s="261"/>
      <c r="D18" s="261"/>
      <c r="E18" s="261"/>
      <c r="F18" s="261"/>
      <c r="G18" s="414">
        <f t="shared" si="33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0"/>
      <c r="AI18" s="261"/>
      <c r="AJ18" s="261"/>
      <c r="AK18" s="261"/>
      <c r="AL18" s="261"/>
      <c r="AM18" s="261"/>
      <c r="AN18" s="261"/>
      <c r="AO18" s="261"/>
      <c r="AP18" s="261"/>
      <c r="AQ18" s="261"/>
      <c r="AR18" s="419"/>
      <c r="AS18" s="261"/>
      <c r="AT18" s="261"/>
      <c r="AU18" s="261"/>
      <c r="AV18" s="261"/>
      <c r="AW18" s="262"/>
    </row>
    <row r="19" spans="1:49">
      <c r="A19" s="65">
        <f>A18+1</f>
        <v>1</v>
      </c>
      <c r="B19" s="263"/>
      <c r="C19" s="239"/>
      <c r="D19" s="239"/>
      <c r="E19" s="239"/>
      <c r="F19" s="239"/>
      <c r="G19" s="414">
        <f t="shared" si="33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49">
      <c r="A20" s="65">
        <f t="shared" ref="A20:A33" si="34">A19+1</f>
        <v>2</v>
      </c>
      <c r="B20" s="263"/>
      <c r="C20" s="239"/>
      <c r="D20" s="239"/>
      <c r="E20" s="239"/>
      <c r="F20" s="239"/>
      <c r="G20" s="414">
        <f t="shared" si="33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49">
      <c r="A21" s="65">
        <f t="shared" si="34"/>
        <v>3</v>
      </c>
      <c r="B21" s="263"/>
      <c r="C21" s="239"/>
      <c r="D21" s="239"/>
      <c r="E21" s="239"/>
      <c r="F21" s="239"/>
      <c r="G21" s="414">
        <f t="shared" si="33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49">
      <c r="A22" s="65">
        <f t="shared" si="34"/>
        <v>4</v>
      </c>
      <c r="B22" s="263"/>
      <c r="C22" s="239"/>
      <c r="D22" s="239"/>
      <c r="E22" s="239"/>
      <c r="F22" s="239"/>
      <c r="G22" s="414">
        <f t="shared" si="33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49">
      <c r="A23" s="65">
        <f t="shared" si="34"/>
        <v>5</v>
      </c>
      <c r="B23" s="263"/>
      <c r="C23" s="239"/>
      <c r="D23" s="239"/>
      <c r="E23" s="239"/>
      <c r="F23" s="239"/>
      <c r="G23" s="414">
        <f t="shared" si="33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39"/>
      <c r="AK23" s="239"/>
      <c r="AL23" s="239"/>
      <c r="AM23" s="17"/>
      <c r="AN23" s="17"/>
      <c r="AO23" s="239"/>
      <c r="AP23" s="17"/>
      <c r="AQ23" s="17"/>
      <c r="AR23" s="416"/>
      <c r="AS23" s="239"/>
      <c r="AT23" s="239"/>
      <c r="AU23" s="239"/>
      <c r="AV23" s="239"/>
      <c r="AW23" s="264"/>
    </row>
    <row r="24" spans="1:49">
      <c r="A24" s="65">
        <f t="shared" si="34"/>
        <v>6</v>
      </c>
      <c r="B24" s="263"/>
      <c r="C24" s="239"/>
      <c r="D24" s="239"/>
      <c r="E24" s="239"/>
      <c r="F24" s="239"/>
      <c r="G24" s="414">
        <f t="shared" si="33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39"/>
      <c r="AK24" s="239"/>
      <c r="AL24" s="239"/>
      <c r="AM24" s="17"/>
      <c r="AN24" s="17"/>
      <c r="AO24" s="17"/>
      <c r="AP24" s="17"/>
      <c r="AQ24" s="17"/>
      <c r="AR24" s="416"/>
      <c r="AS24" s="239"/>
      <c r="AT24" s="239"/>
      <c r="AU24" s="239"/>
      <c r="AV24" s="239"/>
      <c r="AW24" s="264"/>
    </row>
    <row r="25" spans="1:49">
      <c r="A25" s="65">
        <f t="shared" si="34"/>
        <v>7</v>
      </c>
      <c r="B25" s="16"/>
      <c r="C25" s="17"/>
      <c r="D25" s="17"/>
      <c r="E25" s="17"/>
      <c r="F25" s="17"/>
      <c r="G25" s="414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16"/>
      <c r="AS25" s="17"/>
      <c r="AT25" s="17"/>
      <c r="AU25" s="17"/>
      <c r="AV25" s="17"/>
      <c r="AW25" s="26"/>
    </row>
    <row r="26" spans="1:49">
      <c r="A26" s="65">
        <f t="shared" si="34"/>
        <v>8</v>
      </c>
      <c r="B26" s="263"/>
      <c r="C26" s="239"/>
      <c r="D26" s="239"/>
      <c r="E26" s="239"/>
      <c r="F26" s="239"/>
      <c r="G26" s="414">
        <f t="shared" si="33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239"/>
      <c r="AK26" s="239"/>
      <c r="AL26" s="239"/>
      <c r="AM26" s="17"/>
      <c r="AN26" s="17"/>
      <c r="AO26" s="17"/>
      <c r="AP26" s="17"/>
      <c r="AQ26" s="17"/>
      <c r="AR26" s="416"/>
      <c r="AS26" s="239"/>
      <c r="AT26" s="239"/>
      <c r="AU26" s="239"/>
      <c r="AV26" s="239"/>
      <c r="AW26" s="264"/>
    </row>
    <row r="27" spans="1:49">
      <c r="A27" s="65">
        <f t="shared" si="34"/>
        <v>9</v>
      </c>
      <c r="B27" s="263"/>
      <c r="C27" s="239"/>
      <c r="D27" s="17"/>
      <c r="E27" s="17"/>
      <c r="F27" s="17"/>
      <c r="G27" s="414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17"/>
      <c r="AK27" s="17"/>
      <c r="AL27" s="17"/>
      <c r="AM27" s="17"/>
      <c r="AN27" s="17"/>
      <c r="AO27" s="17"/>
      <c r="AP27" s="17"/>
      <c r="AQ27" s="17"/>
      <c r="AR27" s="416"/>
      <c r="AS27" s="17"/>
      <c r="AT27" s="17"/>
      <c r="AU27" s="17"/>
      <c r="AV27" s="239"/>
      <c r="AW27" s="264"/>
    </row>
    <row r="28" spans="1:49">
      <c r="A28" s="65">
        <f t="shared" si="34"/>
        <v>10</v>
      </c>
      <c r="B28" s="263"/>
      <c r="C28" s="239"/>
      <c r="D28" s="239"/>
      <c r="E28" s="239"/>
      <c r="F28" s="239"/>
      <c r="G28" s="414">
        <f t="shared" si="33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239"/>
      <c r="AK28" s="239"/>
      <c r="AL28" s="239"/>
      <c r="AM28" s="239"/>
      <c r="AN28" s="239"/>
      <c r="AO28" s="239"/>
      <c r="AP28" s="239"/>
      <c r="AQ28" s="239"/>
      <c r="AR28" s="414"/>
      <c r="AS28" s="239"/>
      <c r="AT28" s="239"/>
      <c r="AU28" s="239"/>
      <c r="AV28" s="239"/>
      <c r="AW28" s="264"/>
    </row>
    <row r="29" spans="1:49">
      <c r="A29" s="65">
        <f t="shared" si="34"/>
        <v>11</v>
      </c>
      <c r="B29" s="263"/>
      <c r="C29" s="239"/>
      <c r="D29" s="239"/>
      <c r="E29" s="239"/>
      <c r="F29" s="239"/>
      <c r="G29" s="414">
        <f t="shared" si="33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39"/>
      <c r="AQ29" s="239"/>
      <c r="AR29" s="414"/>
      <c r="AS29" s="239"/>
      <c r="AT29" s="239"/>
      <c r="AU29" s="239"/>
      <c r="AV29" s="239"/>
      <c r="AW29" s="264"/>
    </row>
    <row r="30" spans="1:49">
      <c r="A30" s="65">
        <f t="shared" si="34"/>
        <v>12</v>
      </c>
      <c r="B30" s="263"/>
      <c r="C30" s="239"/>
      <c r="D30" s="239"/>
      <c r="E30" s="239"/>
      <c r="F30" s="239"/>
      <c r="G30" s="414">
        <f t="shared" si="33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49">
      <c r="A31" s="65">
        <f t="shared" si="34"/>
        <v>13</v>
      </c>
      <c r="B31" s="263"/>
      <c r="C31" s="239"/>
      <c r="D31" s="239"/>
      <c r="E31" s="239"/>
      <c r="F31" s="239"/>
      <c r="G31" s="414">
        <f t="shared" si="33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49">
      <c r="A32" s="65">
        <f t="shared" si="34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>
      <c r="A33" s="65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>
      <c r="A34" s="237" t="s">
        <v>395</v>
      </c>
    </row>
    <row r="35" spans="1:49">
      <c r="A35" s="237"/>
      <c r="B35" s="65">
        <v>0</v>
      </c>
      <c r="C35" s="65">
        <f t="shared" ref="C35" si="35">B35+1</f>
        <v>1</v>
      </c>
      <c r="D35" s="65">
        <f t="shared" ref="D35" si="36">C35+1</f>
        <v>2</v>
      </c>
      <c r="E35" s="65">
        <f t="shared" ref="E35" si="37">D35+1</f>
        <v>3</v>
      </c>
      <c r="F35" s="65">
        <f t="shared" ref="F35" si="38">E35+1</f>
        <v>4</v>
      </c>
      <c r="G35" s="65">
        <f t="shared" ref="G35" si="39">F35+1</f>
        <v>5</v>
      </c>
      <c r="H35" s="65">
        <f t="shared" ref="H35" si="40">G35+1</f>
        <v>6</v>
      </c>
      <c r="I35" s="65">
        <f t="shared" ref="I35" si="41">H35+1</f>
        <v>7</v>
      </c>
      <c r="J35" s="65">
        <f t="shared" ref="J35" si="42">I35+1</f>
        <v>8</v>
      </c>
      <c r="K35" s="65">
        <f t="shared" ref="K35" si="43">J35+1</f>
        <v>9</v>
      </c>
      <c r="L35" s="65">
        <f t="shared" ref="L35" si="44">K35+1</f>
        <v>10</v>
      </c>
      <c r="M35" s="65">
        <f t="shared" ref="M35" si="45">L35+1</f>
        <v>11</v>
      </c>
      <c r="N35" s="65">
        <f t="shared" ref="N35" si="46">M35+1</f>
        <v>12</v>
      </c>
      <c r="O35" s="65">
        <f t="shared" ref="O35" si="47">N35+1</f>
        <v>13</v>
      </c>
      <c r="P35" s="65">
        <f t="shared" ref="P35" si="48">O35+1</f>
        <v>14</v>
      </c>
      <c r="Q35" s="65">
        <f t="shared" ref="Q35" si="49">P35+1</f>
        <v>15</v>
      </c>
    </row>
    <row r="36" spans="1:49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50">H37+1</f>
        <v>2</v>
      </c>
      <c r="J37" s="414">
        <f t="shared" ref="J37" si="51">I37+1</f>
        <v>3</v>
      </c>
      <c r="K37" s="414">
        <f t="shared" ref="K37" si="52">J37+1</f>
        <v>4</v>
      </c>
      <c r="L37" s="414">
        <f t="shared" ref="L37" si="53">K37+1</f>
        <v>5</v>
      </c>
      <c r="M37" s="414">
        <f t="shared" ref="M37" si="54">L37+1</f>
        <v>6</v>
      </c>
      <c r="N37" s="414">
        <f t="shared" ref="N37" si="55">M37+1</f>
        <v>7</v>
      </c>
      <c r="O37" s="414">
        <f t="shared" ref="O37" si="56">N37+1</f>
        <v>8</v>
      </c>
      <c r="P37" s="290"/>
      <c r="Q37" s="298"/>
    </row>
    <row r="38" spans="1:49">
      <c r="A38" s="65">
        <f t="shared" ref="A38:A51" si="57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>
      <c r="A39" s="65">
        <f t="shared" si="57"/>
        <v>3</v>
      </c>
      <c r="B39" s="327"/>
      <c r="C39" s="290"/>
      <c r="D39" s="290"/>
      <c r="E39" s="290"/>
      <c r="F39" s="290"/>
      <c r="G39" s="414">
        <f t="shared" ref="G39:G48" si="58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>
      <c r="A40" s="65">
        <f t="shared" si="57"/>
        <v>4</v>
      </c>
      <c r="B40" s="327"/>
      <c r="C40" s="290"/>
      <c r="D40" s="290"/>
      <c r="E40" s="290"/>
      <c r="F40" s="290"/>
      <c r="G40" s="414">
        <f t="shared" si="58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>
      <c r="A41" s="65">
        <f t="shared" si="57"/>
        <v>5</v>
      </c>
      <c r="B41" s="327"/>
      <c r="C41" s="290"/>
      <c r="D41" s="290"/>
      <c r="E41" s="290"/>
      <c r="F41" s="290"/>
      <c r="G41" s="414">
        <f t="shared" si="58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>
      <c r="A42" s="65">
        <f t="shared" si="57"/>
        <v>6</v>
      </c>
      <c r="B42" s="327"/>
      <c r="C42" s="290"/>
      <c r="D42" s="290"/>
      <c r="E42" s="290"/>
      <c r="F42" s="290"/>
      <c r="G42" s="414">
        <f t="shared" si="58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>
      <c r="A43" s="65">
        <f t="shared" si="57"/>
        <v>7</v>
      </c>
      <c r="B43" s="257"/>
      <c r="C43" s="214"/>
      <c r="D43" s="214"/>
      <c r="E43" s="214"/>
      <c r="F43" s="214"/>
      <c r="G43" s="414">
        <f t="shared" si="58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>
      <c r="A44" s="65">
        <f t="shared" si="57"/>
        <v>8</v>
      </c>
      <c r="B44" s="327"/>
      <c r="C44" s="290"/>
      <c r="D44" s="290"/>
      <c r="E44" s="290"/>
      <c r="F44" s="290"/>
      <c r="G44" s="414">
        <f t="shared" si="58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>
      <c r="A45" s="65">
        <f t="shared" si="57"/>
        <v>9</v>
      </c>
      <c r="B45" s="327"/>
      <c r="C45" s="290"/>
      <c r="D45" s="214"/>
      <c r="E45" s="214"/>
      <c r="F45" s="214"/>
      <c r="G45" s="414">
        <f t="shared" si="58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>
      <c r="A46" s="65">
        <f t="shared" si="57"/>
        <v>10</v>
      </c>
      <c r="B46" s="327"/>
      <c r="C46" s="290"/>
      <c r="D46" s="290"/>
      <c r="E46" s="290"/>
      <c r="F46" s="290"/>
      <c r="G46" s="414">
        <f t="shared" si="58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>
      <c r="A47" s="65">
        <f t="shared" si="57"/>
        <v>11</v>
      </c>
      <c r="B47" s="327"/>
      <c r="C47" s="290"/>
      <c r="D47" s="290"/>
      <c r="E47" s="290"/>
      <c r="F47" s="290"/>
      <c r="G47" s="414">
        <f t="shared" si="58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>
      <c r="A48" s="65">
        <f t="shared" si="57"/>
        <v>12</v>
      </c>
      <c r="B48" s="327"/>
      <c r="C48" s="290"/>
      <c r="D48" s="290"/>
      <c r="E48" s="290"/>
      <c r="F48" s="290"/>
      <c r="G48" s="414">
        <f t="shared" si="58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>
      <c r="A49" s="65">
        <f t="shared" si="57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>
      <c r="A50" s="65">
        <f t="shared" si="57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>
      <c r="A51" s="65">
        <f t="shared" si="57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Normal="100" workbookViewId="0">
      <selection activeCell="F2" sqref="F2"/>
    </sheetView>
  </sheetViews>
  <sheetFormatPr defaultRowHeight="13.8"/>
  <cols>
    <col min="1" max="1" width="35.59765625" customWidth="1"/>
    <col min="2" max="3" width="8.8984375" customWidth="1"/>
  </cols>
  <sheetData>
    <row r="1" spans="2:6">
      <c r="B1" t="s">
        <v>651</v>
      </c>
      <c r="D1" t="s">
        <v>669</v>
      </c>
      <c r="E1" t="s">
        <v>670</v>
      </c>
      <c r="F1" t="s">
        <v>653</v>
      </c>
    </row>
    <row r="2" spans="2:6">
      <c r="B2" s="420">
        <v>1</v>
      </c>
      <c r="C2" s="420">
        <f t="shared" ref="C2" si="0">+C3+C4</f>
        <v>144</v>
      </c>
      <c r="D2" s="422">
        <f t="shared" ref="D2" si="1">B2/C2</f>
        <v>6.9444444444444441E-3</v>
      </c>
      <c r="E2" s="427">
        <f t="shared" ref="E2:E20" si="2">1-D2</f>
        <v>0.99305555555555558</v>
      </c>
      <c r="F2" t="s">
        <v>671</v>
      </c>
    </row>
    <row r="3" spans="2:6">
      <c r="B3" s="420">
        <v>1</v>
      </c>
      <c r="C3" s="420">
        <f t="shared" ref="C3:C8" si="3">+C4+C5</f>
        <v>89</v>
      </c>
      <c r="D3" s="422">
        <f t="shared" ref="D3:D10" si="4">B3/C3</f>
        <v>1.1235955056179775E-2</v>
      </c>
      <c r="E3" s="427">
        <f t="shared" si="2"/>
        <v>0.9887640449438202</v>
      </c>
      <c r="F3" t="s">
        <v>654</v>
      </c>
    </row>
    <row r="4" spans="2:6">
      <c r="B4" s="420">
        <v>1</v>
      </c>
      <c r="C4" s="420">
        <f t="shared" si="3"/>
        <v>55</v>
      </c>
      <c r="D4" s="422">
        <f t="shared" si="4"/>
        <v>1.8181818181818181E-2</v>
      </c>
      <c r="E4" s="427">
        <f t="shared" si="2"/>
        <v>0.98181818181818181</v>
      </c>
      <c r="F4" t="s">
        <v>655</v>
      </c>
    </row>
    <row r="5" spans="2:6">
      <c r="B5" s="420">
        <v>1</v>
      </c>
      <c r="C5" s="420">
        <f t="shared" si="3"/>
        <v>34</v>
      </c>
      <c r="D5" s="422">
        <f t="shared" si="4"/>
        <v>2.9411764705882353E-2</v>
      </c>
      <c r="E5" s="427">
        <f t="shared" si="2"/>
        <v>0.97058823529411764</v>
      </c>
      <c r="F5" t="s">
        <v>656</v>
      </c>
    </row>
    <row r="6" spans="2:6">
      <c r="B6" s="420">
        <v>1</v>
      </c>
      <c r="C6" s="420">
        <f t="shared" si="3"/>
        <v>21</v>
      </c>
      <c r="D6" s="422">
        <f t="shared" si="4"/>
        <v>4.7619047619047616E-2</v>
      </c>
      <c r="E6" s="427">
        <f t="shared" si="2"/>
        <v>0.95238095238095233</v>
      </c>
      <c r="F6" t="s">
        <v>657</v>
      </c>
    </row>
    <row r="7" spans="2:6">
      <c r="B7" s="420">
        <v>1</v>
      </c>
      <c r="C7" s="420">
        <f t="shared" si="3"/>
        <v>13</v>
      </c>
      <c r="D7" s="422">
        <f t="shared" si="4"/>
        <v>7.6923076923076927E-2</v>
      </c>
      <c r="E7" s="427">
        <f t="shared" si="2"/>
        <v>0.92307692307692313</v>
      </c>
      <c r="F7" t="s">
        <v>658</v>
      </c>
    </row>
    <row r="8" spans="2:6">
      <c r="B8" s="420">
        <v>1</v>
      </c>
      <c r="C8" s="420">
        <f t="shared" si="3"/>
        <v>8</v>
      </c>
      <c r="D8" s="422">
        <f t="shared" si="4"/>
        <v>0.125</v>
      </c>
      <c r="E8" s="427">
        <f t="shared" si="2"/>
        <v>0.875</v>
      </c>
      <c r="F8" t="s">
        <v>659</v>
      </c>
    </row>
    <row r="9" spans="2:6">
      <c r="B9" s="420">
        <v>1</v>
      </c>
      <c r="C9" s="420">
        <f>+C10+C11</f>
        <v>5</v>
      </c>
      <c r="D9" s="422">
        <f t="shared" si="4"/>
        <v>0.2</v>
      </c>
      <c r="E9" s="427">
        <f t="shared" si="2"/>
        <v>0.8</v>
      </c>
      <c r="F9" t="s">
        <v>660</v>
      </c>
    </row>
    <row r="10" spans="2:6">
      <c r="B10" s="420">
        <v>1</v>
      </c>
      <c r="C10" s="420">
        <f>C11+1</f>
        <v>3</v>
      </c>
      <c r="D10" s="422">
        <f t="shared" si="4"/>
        <v>0.33333333333333331</v>
      </c>
      <c r="E10" s="427">
        <f t="shared" si="2"/>
        <v>0.66666666666666674</v>
      </c>
      <c r="F10" t="s">
        <v>661</v>
      </c>
    </row>
    <row r="11" spans="2:6">
      <c r="B11" s="420">
        <v>1</v>
      </c>
      <c r="C11" s="420">
        <v>2</v>
      </c>
      <c r="D11" s="422">
        <f>B11/C11</f>
        <v>0.5</v>
      </c>
      <c r="E11" s="427">
        <f t="shared" si="2"/>
        <v>0.5</v>
      </c>
      <c r="F11" t="s">
        <v>662</v>
      </c>
    </row>
    <row r="12" spans="2:6">
      <c r="B12" s="420">
        <f t="shared" ref="B12:B20" si="5">C12-1</f>
        <v>2</v>
      </c>
      <c r="C12" s="420">
        <f>C11+1</f>
        <v>3</v>
      </c>
      <c r="D12" s="422">
        <f t="shared" ref="D12:D15" si="6">B12/C12</f>
        <v>0.66666666666666663</v>
      </c>
      <c r="E12" s="427">
        <f t="shared" si="2"/>
        <v>0.33333333333333337</v>
      </c>
      <c r="F12" t="s">
        <v>663</v>
      </c>
    </row>
    <row r="13" spans="2:6">
      <c r="B13" s="420">
        <f t="shared" si="5"/>
        <v>4</v>
      </c>
      <c r="C13" s="420">
        <f t="shared" ref="C13:C20" si="7">C11+C12</f>
        <v>5</v>
      </c>
      <c r="D13" s="422">
        <f t="shared" si="6"/>
        <v>0.8</v>
      </c>
      <c r="E13" s="427">
        <f t="shared" si="2"/>
        <v>0.19999999999999996</v>
      </c>
      <c r="F13" t="s">
        <v>664</v>
      </c>
    </row>
    <row r="14" spans="2:6">
      <c r="B14" s="420">
        <f t="shared" si="5"/>
        <v>7</v>
      </c>
      <c r="C14" s="420">
        <f t="shared" si="7"/>
        <v>8</v>
      </c>
      <c r="D14" s="422">
        <f t="shared" si="6"/>
        <v>0.875</v>
      </c>
      <c r="E14" s="427">
        <f t="shared" si="2"/>
        <v>0.125</v>
      </c>
      <c r="F14" t="s">
        <v>665</v>
      </c>
    </row>
    <row r="15" spans="2:6">
      <c r="B15" s="420">
        <f t="shared" si="5"/>
        <v>12</v>
      </c>
      <c r="C15" s="420">
        <f t="shared" si="7"/>
        <v>13</v>
      </c>
      <c r="D15" s="422">
        <f t="shared" si="6"/>
        <v>0.92307692307692313</v>
      </c>
      <c r="E15" s="427">
        <f t="shared" si="2"/>
        <v>7.6923076923076872E-2</v>
      </c>
      <c r="F15" t="s">
        <v>666</v>
      </c>
    </row>
    <row r="16" spans="2:6">
      <c r="B16" s="420">
        <f t="shared" si="5"/>
        <v>20</v>
      </c>
      <c r="C16" s="420">
        <f t="shared" si="7"/>
        <v>21</v>
      </c>
      <c r="D16" s="422">
        <f t="shared" ref="D16:D20" si="8">B16/C16</f>
        <v>0.95238095238095233</v>
      </c>
      <c r="E16" s="427">
        <f t="shared" si="2"/>
        <v>4.7619047619047672E-2</v>
      </c>
      <c r="F16" t="s">
        <v>667</v>
      </c>
    </row>
    <row r="17" spans="1:6">
      <c r="B17" s="34">
        <f t="shared" si="5"/>
        <v>33</v>
      </c>
      <c r="C17" s="34">
        <f t="shared" si="7"/>
        <v>34</v>
      </c>
      <c r="D17" s="421">
        <f t="shared" si="8"/>
        <v>0.97058823529411764</v>
      </c>
      <c r="E17" s="426">
        <f t="shared" si="2"/>
        <v>2.9411764705882359E-2</v>
      </c>
    </row>
    <row r="18" spans="1:6">
      <c r="B18" s="34">
        <f t="shared" si="5"/>
        <v>54</v>
      </c>
      <c r="C18" s="34">
        <f t="shared" si="7"/>
        <v>55</v>
      </c>
      <c r="D18" s="421">
        <f t="shared" si="8"/>
        <v>0.98181818181818181</v>
      </c>
      <c r="E18" s="426">
        <f t="shared" si="2"/>
        <v>1.8181818181818188E-2</v>
      </c>
    </row>
    <row r="19" spans="1:6">
      <c r="B19" s="34">
        <f t="shared" si="5"/>
        <v>88</v>
      </c>
      <c r="C19" s="34">
        <f t="shared" si="7"/>
        <v>89</v>
      </c>
      <c r="D19" s="421">
        <f t="shared" si="8"/>
        <v>0.9887640449438202</v>
      </c>
      <c r="E19" s="426">
        <f t="shared" si="2"/>
        <v>1.1235955056179803E-2</v>
      </c>
    </row>
    <row r="20" spans="1:6">
      <c r="B20" s="34">
        <f t="shared" si="5"/>
        <v>143</v>
      </c>
      <c r="C20" s="34">
        <f t="shared" si="7"/>
        <v>144</v>
      </c>
      <c r="D20" s="421">
        <f t="shared" si="8"/>
        <v>0.99305555555555558</v>
      </c>
      <c r="E20" s="426">
        <f t="shared" si="2"/>
        <v>6.9444444444444198E-3</v>
      </c>
    </row>
    <row r="21" spans="1:6">
      <c r="B21" s="34"/>
      <c r="C21" s="34"/>
      <c r="D21" s="421"/>
      <c r="E21" s="426"/>
      <c r="F21" t="s">
        <v>668</v>
      </c>
    </row>
    <row r="23" spans="1:6">
      <c r="A23" t="s">
        <v>652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4" zoomScale="70" zoomScaleNormal="70" workbookViewId="0">
      <selection activeCell="AU15" sqref="AU15"/>
    </sheetView>
  </sheetViews>
  <sheetFormatPr defaultColWidth="2.3984375" defaultRowHeight="13.8"/>
  <sheetData>
    <row r="1" spans="2:44">
      <c r="P1" t="s">
        <v>198</v>
      </c>
      <c r="AA1" t="s">
        <v>199</v>
      </c>
    </row>
    <row r="2" spans="2:44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3.8"/>
  <sheetData>
    <row r="2" spans="2:1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9921875" defaultRowHeight="13.8"/>
  <sheetData>
    <row r="1" spans="2:20">
      <c r="B1">
        <v>1</v>
      </c>
      <c r="F1">
        <v>2</v>
      </c>
      <c r="J1">
        <v>3</v>
      </c>
      <c r="N1">
        <v>4</v>
      </c>
      <c r="R1">
        <v>5</v>
      </c>
    </row>
    <row r="2" spans="2:20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>
      <c r="B7">
        <v>6</v>
      </c>
      <c r="F7">
        <v>7</v>
      </c>
      <c r="J7">
        <v>8</v>
      </c>
      <c r="N7">
        <v>9</v>
      </c>
      <c r="R7">
        <v>0</v>
      </c>
    </row>
    <row r="8" spans="2:20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>
      <c r="F15" s="64"/>
      <c r="M15" s="64"/>
    </row>
    <row r="16" spans="2:20">
      <c r="E16" s="64"/>
      <c r="F16" s="64"/>
      <c r="G16" s="64"/>
      <c r="L16" s="64"/>
      <c r="M16" s="64"/>
      <c r="N16" s="64"/>
    </row>
    <row r="17" spans="4:13">
      <c r="D17" s="64"/>
      <c r="E17" s="64"/>
      <c r="F17" s="64"/>
      <c r="G17" s="64"/>
      <c r="H17" s="64"/>
      <c r="M17" s="64"/>
    </row>
    <row r="18" spans="4:13">
      <c r="F18" s="64"/>
      <c r="M18" s="64"/>
    </row>
    <row r="19" spans="4:13">
      <c r="F19" s="64"/>
      <c r="M19" s="64"/>
    </row>
    <row r="20" spans="4:13">
      <c r="F20" s="64"/>
    </row>
    <row r="21" spans="4:13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96875" defaultRowHeight="13.8"/>
  <sheetData>
    <row r="2" spans="2:48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6</vt:i4>
      </vt:variant>
    </vt:vector>
  </HeadingPairs>
  <TitlesOfParts>
    <vt:vector size="60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Castle</vt:lpstr>
      <vt:lpstr>Paste Logic</vt:lpstr>
      <vt:lpstr>Odds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2013-04-22T03:11:12Z</dcterms:modified>
</cp:coreProperties>
</file>