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08" yWindow="228" windowWidth="16260" windowHeight="8820" tabRatio="855" firstSheet="31" activeTab="43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Stairs &amp; Walls" sheetId="68" r:id="rId42"/>
    <sheet name="Curved Skip" sheetId="61" state="hidden" r:id="rId43"/>
    <sheet name="Exterior Doors" sheetId="70" r:id="rId44"/>
    <sheet name="Office Cubes" sheetId="69" r:id="rId45"/>
    <sheet name="Bank" sheetId="56" r:id="rId46"/>
    <sheet name="Castle" sheetId="57" r:id="rId47"/>
    <sheet name="Paste Logic" sheetId="58" r:id="rId48"/>
    <sheet name="Odds" sheetId="59" r:id="rId49"/>
  </sheets>
  <definedNames>
    <definedName name="between">'Street names'!$N$2</definedName>
    <definedName name="block" localSheetId="43">#REF!</definedName>
    <definedName name="block">#REF!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6" i="65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D75" i="65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8" i="65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D57" i="65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CN39" i="65"/>
  <c r="CN40" i="65" s="1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Q37" i="65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CP37" i="65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V21" i="65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G19" i="65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BF19" i="65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4" i="44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3" i="44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57" i="69" l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E55" i="69"/>
  <c r="F55" i="69" s="1"/>
  <c r="G55" i="69" s="1"/>
  <c r="H55" i="69" s="1"/>
  <c r="I55" i="69" s="1"/>
  <c r="J55" i="69" s="1"/>
  <c r="K55" i="69" s="1"/>
  <c r="L55" i="69" s="1"/>
  <c r="M55" i="69" s="1"/>
  <c r="N55" i="69" s="1"/>
  <c r="O55" i="69" s="1"/>
  <c r="P55" i="69" s="1"/>
  <c r="Q55" i="69" s="1"/>
  <c r="R55" i="69" s="1"/>
  <c r="D55" i="69"/>
  <c r="BV57" i="69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58" i="65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L57" i="65"/>
  <c r="AN55" i="65"/>
  <c r="AO55" i="65" s="1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9" i="68"/>
  <c r="T40" i="68" s="1"/>
  <c r="T41" i="68" s="1"/>
  <c r="T42" i="68" s="1"/>
  <c r="T43" i="68" s="1"/>
  <c r="T44" i="68" s="1"/>
  <c r="T45" i="68" s="1"/>
  <c r="T46" i="68" s="1"/>
  <c r="T47" i="68" s="1"/>
  <c r="T48" i="68" s="1"/>
  <c r="T49" i="68" s="1"/>
  <c r="T50" i="68" s="1"/>
  <c r="T51" i="68" s="1"/>
  <c r="T52" i="68" s="1"/>
  <c r="T53" i="68" s="1"/>
  <c r="V37" i="68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AI37" i="68" s="1"/>
  <c r="AJ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T57" i="68"/>
  <c r="T58" i="68" s="1"/>
  <c r="T59" i="68" s="1"/>
  <c r="T60" i="68" s="1"/>
  <c r="T61" i="68" s="1"/>
  <c r="T62" i="68" s="1"/>
  <c r="T63" i="68" s="1"/>
  <c r="T64" i="68" s="1"/>
  <c r="T65" i="68" s="1"/>
  <c r="T66" i="68" s="1"/>
  <c r="T67" i="68" s="1"/>
  <c r="T68" i="68" s="1"/>
  <c r="T69" i="68" s="1"/>
  <c r="T70" i="68" s="1"/>
  <c r="T71" i="68" s="1"/>
  <c r="B57" i="68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70" i="68" s="1"/>
  <c r="B71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V55" i="68"/>
  <c r="W55" i="68" s="1"/>
  <c r="X55" i="68" s="1"/>
  <c r="Y55" i="68" s="1"/>
  <c r="Z55" i="68" s="1"/>
  <c r="AA55" i="68" s="1"/>
  <c r="AB55" i="68" s="1"/>
  <c r="AC55" i="68" s="1"/>
  <c r="AD55" i="68" s="1"/>
  <c r="AE55" i="68" s="1"/>
  <c r="AF55" i="68" s="1"/>
  <c r="AG55" i="68" s="1"/>
  <c r="AH55" i="68" s="1"/>
  <c r="AI55" i="68" s="1"/>
  <c r="AJ55" i="68" s="1"/>
  <c r="D55" i="68"/>
  <c r="E55" i="68" s="1"/>
  <c r="F55" i="68" s="1"/>
  <c r="G55" i="68" s="1"/>
  <c r="H55" i="68" s="1"/>
  <c r="I55" i="68" s="1"/>
  <c r="J55" i="68" s="1"/>
  <c r="K55" i="68" s="1"/>
  <c r="L55" i="68" s="1"/>
  <c r="M55" i="68" s="1"/>
  <c r="N55" i="68" s="1"/>
  <c r="O55" i="68" s="1"/>
  <c r="P55" i="68" s="1"/>
  <c r="Q55" i="68" s="1"/>
  <c r="R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AN37" i="65"/>
  <c r="AO37" i="65" s="1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2" i="59"/>
  <c r="C13" i="59" s="1"/>
  <c r="B13" i="59" s="1"/>
  <c r="F1" i="61" l="1"/>
  <c r="E6" i="61"/>
  <c r="E5" i="61"/>
  <c r="E4" i="61"/>
  <c r="E3" i="61"/>
  <c r="E2" i="61"/>
  <c r="A7" i="61"/>
  <c r="B6" i="61"/>
  <c r="C6" i="61"/>
  <c r="T7" i="61"/>
  <c r="U6" i="61"/>
  <c r="B12" i="59"/>
  <c r="C14" i="59"/>
  <c r="C15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6" i="59"/>
  <c r="C17" i="59" s="1"/>
  <c r="D11" i="59"/>
  <c r="E11" i="59" s="1"/>
  <c r="C10" i="59"/>
  <c r="D10" i="59" s="1"/>
  <c r="E10" i="59" s="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8" i="59"/>
  <c r="D12" i="59"/>
  <c r="E12" i="59" s="1"/>
  <c r="C9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19" i="59"/>
  <c r="D13" i="59"/>
  <c r="E13" i="59" s="1"/>
  <c r="D9" i="59"/>
  <c r="E9" i="59" s="1"/>
  <c r="C8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0" i="59"/>
  <c r="C7" i="59"/>
  <c r="D8" i="59"/>
  <c r="E8" i="59" s="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6" i="59"/>
  <c r="D7" i="59"/>
  <c r="E7" i="59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5" i="59"/>
  <c r="D6" i="59"/>
  <c r="E6" i="59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4" i="59"/>
  <c r="D5" i="59"/>
  <c r="E5" i="59" s="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3" i="59"/>
  <c r="D4" i="59"/>
  <c r="E4" i="59" s="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2" i="59"/>
  <c r="D2" i="59" s="1"/>
  <c r="E2" i="59" s="1"/>
  <c r="D3" i="59"/>
  <c r="E3" i="59" s="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19" i="59" l="1"/>
  <c r="D19" i="59" s="1"/>
  <c r="E19" i="59" s="1"/>
  <c r="B20" i="59"/>
  <c r="D20" i="59" s="1"/>
  <c r="E20" i="59" s="1"/>
  <c r="B17" i="59"/>
  <c r="D17" i="59" s="1"/>
  <c r="E17" i="59" s="1"/>
  <c r="B15" i="59"/>
  <c r="D15" i="59" s="1"/>
  <c r="E15" i="59" s="1"/>
  <c r="B18" i="59"/>
  <c r="D18" i="59" s="1"/>
  <c r="E18" i="59" s="1"/>
  <c r="B14" i="59"/>
  <c r="D14" i="59" s="1"/>
  <c r="E14" i="59" s="1"/>
  <c r="B16" i="59"/>
  <c r="D16" i="59" s="1"/>
  <c r="E16" i="59" s="1"/>
</calcChain>
</file>

<file path=xl/sharedStrings.xml><?xml version="1.0" encoding="utf-8"?>
<sst xmlns="http://schemas.openxmlformats.org/spreadsheetml/2006/main" count="2128" uniqueCount="717">
  <si>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</si>
  <si>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</si>
  <si>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</si>
  <si>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</si>
  <si>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</si>
  <si>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</si>
  <si>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</si>
  <si>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</si>
  <si>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</si>
  <si>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</si>
  <si>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</si>
  <si>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</si>
  <si>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</si>
  <si>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</si>
  <si>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</si>
  <si>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</si>
  <si>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</si>
  <si>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</si>
  <si>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</si>
  <si>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</si>
  <si>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</si>
  <si>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</si>
  <si>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</si>
  <si>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</si>
  <si>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</si>
  <si>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</si>
  <si>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</si>
  <si>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</si>
  <si>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</si>
  <si>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</si>
  <si>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</si>
  <si>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</si>
  <si>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</si>
  <si>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</si>
  <si>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</si>
  <si>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</si>
  <si>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</si>
  <si>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</si>
  <si>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</si>
  <si>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</si>
  <si>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</si>
  <si>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</si>
  <si>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</si>
  <si>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</si>
  <si>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</si>
  <si>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</si>
  <si>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</si>
  <si>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</si>
  <si>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</si>
  <si>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</si>
  <si>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</si>
  <si>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</si>
  <si>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</si>
  <si>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</si>
  <si>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</si>
  <si>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</si>
  <si>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</si>
  <si>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</si>
  <si>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</si>
  <si>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</si>
  <si>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</si>
  <si>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</si>
  <si>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</si>
  <si>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</si>
  <si>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</si>
  <si>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</si>
  <si>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</si>
  <si>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</si>
  <si>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</si>
  <si>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</si>
  <si>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</si>
  <si>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</si>
  <si>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</si>
  <si>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</si>
  <si>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</si>
  <si>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</si>
  <si>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</si>
  <si>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</si>
  <si>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</si>
  <si>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</si>
  <si>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</si>
  <si>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</si>
  <si>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</si>
  <si>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</si>
  <si>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</si>
  <si>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</si>
  <si>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</si>
  <si>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</si>
  <si>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</si>
  <si>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</si>
  <si>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</si>
  <si>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</si>
  <si>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</si>
  <si>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</si>
  <si>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</si>
  <si>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</si>
  <si>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</si>
  <si>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</si>
  <si>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</si>
  <si>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</si>
  <si>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</si>
  <si>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</si>
  <si>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</si>
  <si>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</si>
  <si>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</si>
  <si>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</si>
  <si>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</si>
  <si>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</si>
  <si>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</si>
  <si>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</si>
  <si>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</si>
  <si>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</si>
  <si>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</si>
  <si>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</si>
  <si>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</si>
  <si>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</si>
  <si>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</si>
  <si>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</si>
  <si>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</si>
  <si>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</si>
  <si>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</si>
  <si>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</si>
  <si>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</si>
  <si>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</si>
  <si>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</si>
  <si>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</si>
  <si>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</si>
  <si>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</si>
  <si>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</si>
  <si>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</si>
  <si>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</si>
  <si>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</si>
  <si>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</si>
  <si>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</si>
  <si>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</si>
  <si>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</si>
  <si>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</si>
  <si>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</si>
  <si>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</si>
  <si>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</si>
  <si>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</si>
  <si>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</si>
  <si>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</si>
  <si>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</si>
  <si>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</si>
  <si>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</si>
  <si>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</si>
  <si>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</si>
  <si>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</si>
  <si>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</si>
  <si>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</si>
  <si>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</si>
  <si>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</si>
  <si>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</si>
  <si>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</si>
  <si>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</si>
  <si>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</si>
  <si>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</si>
  <si>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</si>
  <si>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</si>
  <si>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</si>
  <si>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</si>
  <si>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</si>
  <si>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</si>
  <si>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</si>
  <si>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</si>
  <si>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</si>
  <si>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</si>
  <si>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</si>
  <si>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</si>
  <si>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</si>
  <si>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</si>
  <si>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</si>
  <si>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</si>
  <si>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</si>
  <si>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</si>
  <si>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</si>
  <si>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</si>
  <si>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</si>
  <si>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</si>
  <si>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</si>
  <si>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</si>
  <si>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</si>
  <si>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</si>
  <si>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</si>
  <si>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</si>
  <si>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</si>
  <si>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</si>
  <si>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</si>
  <si>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</si>
  <si>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</si>
  <si>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</si>
  <si>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</si>
  <si>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</si>
  <si>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</si>
  <si>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</si>
  <si>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</si>
  <si>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</si>
  <si>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</si>
  <si>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</si>
  <si>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</si>
  <si>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</si>
  <si>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</si>
  <si>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</si>
  <si>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</si>
  <si>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</si>
  <si>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</si>
  <si>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</si>
  <si>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</si>
  <si>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</si>
  <si>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</si>
  <si>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</si>
  <si>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</si>
  <si>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</si>
  <si>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</si>
  <si>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</si>
  <si>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</si>
  <si>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</si>
  <si>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</si>
  <si>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</si>
  <si>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</si>
  <si>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</si>
  <si>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</si>
  <si>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</si>
  <si>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</si>
  <si>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</si>
  <si>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</si>
  <si>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</si>
  <si>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</si>
  <si>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</si>
  <si>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</si>
  <si>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</si>
  <si>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</si>
  <si>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</si>
  <si>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</si>
  <si>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</si>
  <si>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</si>
  <si>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</si>
  <si>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</si>
  <si>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</si>
  <si>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</si>
  <si>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</si>
  <si>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</si>
  <si>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</si>
  <si>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</si>
  <si>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</si>
  <si>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</si>
  <si>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</si>
  <si>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</si>
  <si>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</si>
  <si>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</si>
  <si>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</si>
  <si>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</si>
  <si>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</si>
  <si>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</si>
  <si>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</si>
  <si>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</si>
  <si>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</si>
  <si>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</si>
  <si>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</si>
  <si>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</si>
  <si>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</si>
  <si>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</si>
  <si>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</si>
  <si>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</si>
  <si>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</si>
  <si>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</si>
  <si>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</si>
  <si>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</si>
  <si>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</si>
  <si>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</si>
  <si>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</si>
  <si>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</si>
  <si>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</si>
  <si>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</si>
  <si>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</si>
  <si>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</si>
  <si>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</si>
  <si>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</si>
  <si>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</si>
  <si>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</si>
  <si>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</si>
  <si>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</si>
  <si>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</si>
  <si>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</si>
  <si>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</si>
  <si>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</si>
  <si>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</si>
  <si>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</si>
  <si>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</si>
  <si>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</si>
  <si>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</si>
  <si>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</si>
  <si>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</si>
  <si>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</si>
  <si>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</si>
  <si>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</si>
  <si>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</si>
  <si>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</si>
  <si>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</si>
  <si>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</si>
  <si>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</si>
  <si>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</si>
  <si>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</si>
  <si>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</si>
  <si>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</si>
  <si>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</si>
  <si>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</si>
  <si>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</si>
  <si>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</si>
  <si>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</si>
  <si>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</si>
  <si>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</si>
  <si>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</si>
  <si>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</si>
  <si>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</si>
  <si>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</si>
  <si>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</si>
  <si>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</si>
  <si>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</si>
  <si>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</si>
  <si>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</si>
  <si>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</si>
  <si>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</si>
  <si>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</si>
  <si>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</si>
  <si>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</si>
  <si>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</si>
  <si>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</si>
  <si>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</si>
  <si>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</si>
  <si>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</si>
  <si>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</si>
  <si>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</si>
  <si>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</si>
  <si>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</si>
  <si>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</si>
  <si>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</si>
  <si>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</si>
  <si>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</si>
  <si>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</si>
  <si>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</si>
  <si>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</si>
  <si>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</si>
  <si>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</si>
  <si>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</si>
  <si>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</si>
  <si>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</si>
  <si>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</si>
  <si>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</si>
  <si>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</si>
  <si>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</si>
  <si>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</si>
  <si>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</si>
  <si>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</si>
  <si>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</si>
  <si>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</si>
  <si>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</si>
  <si>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</si>
  <si>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</si>
  <si>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</si>
  <si>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</si>
  <si>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</si>
  <si>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</si>
  <si>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</si>
  <si>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</si>
  <si>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</si>
  <si>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</si>
  <si>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</si>
  <si>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</si>
  <si>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</si>
  <si>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</si>
  <si>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</si>
  <si>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</si>
  <si>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</si>
  <si>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</si>
  <si>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</si>
  <si>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</si>
  <si>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</si>
  <si>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</si>
  <si>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</si>
  <si>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</si>
  <si>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</si>
  <si>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</si>
  <si>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</si>
  <si>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</si>
  <si>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</si>
  <si>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</si>
  <si>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</si>
  <si>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</si>
  <si>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</si>
  <si>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</si>
  <si>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</si>
  <si>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</si>
  <si>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</si>
  <si>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</si>
  <si>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</si>
  <si>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</si>
  <si>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</si>
  <si>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</si>
  <si>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</si>
  <si>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</si>
  <si>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</si>
  <si>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</si>
  <si>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</si>
  <si>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</si>
  <si>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</si>
  <si>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</si>
  <si>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</si>
  <si>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</si>
  <si>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</si>
  <si>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</si>
  <si>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</si>
  <si>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</si>
  <si>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</si>
  <si>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</si>
  <si>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</si>
  <si>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</si>
  <si>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</si>
  <si>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</si>
  <si>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</si>
  <si>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</si>
  <si>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</si>
  <si>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</si>
  <si>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</si>
  <si>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</si>
  <si>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</si>
  <si>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</si>
  <si>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</si>
  <si>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</si>
  <si>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</si>
  <si>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</si>
  <si>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</si>
  <si>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</si>
  <si>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</si>
  <si>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</si>
  <si>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</si>
  <si>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</si>
  <si>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</si>
  <si>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</si>
  <si>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</si>
  <si>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</si>
  <si>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</si>
  <si>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</si>
  <si>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</si>
  <si>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</si>
  <si>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</si>
  <si>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</si>
  <si>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</si>
  <si>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</si>
  <si>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</si>
  <si>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</si>
  <si>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</si>
  <si>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</si>
  <si>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</si>
  <si>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</si>
  <si>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</si>
  <si>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</si>
  <si>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</si>
  <si>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</si>
  <si>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</si>
  <si>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</si>
  <si>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</si>
  <si>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</si>
  <si>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</si>
  <si>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</si>
  <si>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</si>
  <si>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</si>
  <si>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</si>
  <si>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</si>
  <si>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</si>
  <si>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</si>
  <si>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</si>
  <si>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</si>
  <si>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</si>
  <si>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</si>
  <si>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</si>
  <si>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</si>
  <si>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</si>
  <si>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</si>
  <si>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</si>
  <si>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</si>
  <si>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</si>
  <si>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</si>
  <si>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</si>
  <si>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</si>
  <si>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</si>
  <si>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</si>
  <si>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</si>
  <si>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</si>
  <si>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</si>
  <si>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</si>
  <si>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</si>
  <si>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</si>
  <si>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</si>
  <si>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</si>
  <si>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</si>
  <si>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</si>
  <si>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</si>
  <si>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</si>
  <si>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</si>
  <si>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</si>
  <si>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</si>
  <si>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</si>
  <si>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</si>
  <si>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</si>
  <si>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</si>
  <si>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</si>
  <si>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</si>
  <si>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</si>
  <si>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</si>
  <si>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</si>
  <si>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</si>
  <si>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</si>
  <si>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</si>
  <si>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</si>
  <si>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</si>
  <si>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</si>
  <si>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</si>
  <si>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</si>
  <si>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</si>
  <si>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</si>
  <si>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</si>
  <si>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</si>
  <si>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</si>
  <si>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</si>
  <si>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</si>
  <si>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</si>
  <si>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</si>
  <si>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</si>
  <si>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</si>
  <si>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</si>
  <si>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</si>
  <si>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</si>
  <si>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</si>
  <si>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</si>
  <si>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</si>
  <si>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</si>
  <si>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</si>
  <si>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</si>
  <si>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</si>
  <si>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</si>
  <si>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</si>
  <si>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</si>
  <si>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</si>
  <si>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</si>
  <si>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</si>
  <si>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</si>
  <si>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</si>
  <si>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</si>
  <si>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</si>
  <si>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</si>
  <si>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</si>
  <si>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</si>
  <si>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</si>
  <si>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</si>
  <si>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</si>
  <si>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</si>
  <si>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</si>
  <si>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</si>
  <si>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</si>
  <si>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</si>
  <si>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</si>
  <si>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</si>
  <si>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</si>
  <si>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</si>
  <si>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</si>
  <si>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</si>
  <si>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</si>
  <si>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</si>
  <si>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</si>
  <si>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</si>
  <si>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</si>
  <si>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</si>
  <si>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</si>
  <si>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</si>
  <si>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</si>
  <si>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</si>
  <si>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</si>
  <si>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</si>
  <si>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</si>
  <si>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</si>
  <si>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</si>
  <si>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</si>
  <si>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</si>
  <si>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</si>
  <si>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</si>
  <si>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</si>
  <si>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</si>
  <si>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</si>
  <si>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</si>
  <si>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</si>
  <si>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</si>
  <si>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</si>
  <si>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</si>
  <si>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</si>
  <si>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</si>
  <si>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</si>
  <si>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</si>
  <si>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</si>
  <si>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</si>
  <si>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</si>
  <si>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</si>
  <si>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</si>
  <si>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</si>
  <si>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</si>
  <si>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</si>
  <si>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</si>
  <si>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</si>
  <si>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</si>
  <si>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</si>
  <si>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</si>
  <si>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</si>
  <si>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</si>
  <si>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</si>
  <si>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</si>
  <si>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</si>
  <si>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</si>
  <si>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</si>
  <si>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</si>
  <si>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</si>
  <si>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</si>
  <si>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</si>
  <si>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</si>
  <si>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</si>
  <si>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</si>
  <si>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</si>
  <si>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</si>
  <si>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</si>
  <si>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</si>
  <si>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</si>
  <si>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</si>
  <si>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</si>
  <si>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</si>
  <si>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</si>
  <si>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</si>
  <si>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</si>
  <si>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</si>
  <si>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</si>
  <si>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</si>
  <si>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</si>
  <si>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</si>
  <si>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</si>
  <si>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</si>
  <si>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</si>
  <si>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</si>
  <si>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</si>
  <si>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</si>
  <si>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</si>
  <si>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</si>
  <si>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</si>
  <si>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</si>
  <si>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</si>
  <si>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</si>
  <si>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</si>
  <si>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</si>
  <si>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</si>
  <si>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</si>
  <si>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</si>
  <si>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</si>
  <si>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</si>
  <si>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</si>
  <si>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</si>
  <si>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</si>
  <si>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</si>
  <si>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</si>
  <si>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</si>
  <si>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</si>
  <si>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</si>
  <si>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</si>
  <si>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</si>
  <si>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</si>
  <si>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</si>
  <si>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</si>
  <si>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</si>
  <si>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</si>
  <si>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</si>
  <si>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</si>
  <si>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</si>
  <si>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</si>
  <si>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</si>
  <si>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</si>
  <si>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</si>
  <si>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</si>
  <si>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</si>
  <si>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</si>
  <si>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</si>
  <si>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</si>
  <si>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</si>
  <si>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</si>
  <si>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</si>
  <si>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</si>
  <si>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</si>
  <si>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</si>
  <si>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</si>
  <si>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</si>
  <si>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</si>
  <si>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</si>
  <si>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</si>
  <si>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</si>
  <si>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</si>
  <si>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</si>
  <si>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</si>
  <si>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</si>
  <si>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</si>
  <si>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</si>
  <si>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</si>
  <si>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</si>
  <si>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</si>
  <si>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</si>
  <si>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</si>
  <si>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</si>
  <si>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</si>
  <si>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</si>
  <si>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MeetingForQuad</t>
  </si>
  <si>
    <t>LoungeQuad</t>
  </si>
  <si>
    <t>LoungeTrio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</si>
</sst>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2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2" borderId="9" xfId="0" applyFill="1" applyBorder="1"/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Odds!$D$2:$D$20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23584"/>
        <c:axId val="259826720"/>
      </c:lineChart>
      <c:catAx>
        <c:axId val="259823584"/>
        <c:scaling>
          <c:orientation val="minMax"/>
        </c:scaling>
        <c:delete val="1"/>
        <c:axPos val="t"/>
        <c:majorTickMark val="out"/>
        <c:minorTickMark val="none"/>
        <c:tickLblPos val="nextTo"/>
        <c:crossAx val="259826720"/>
        <c:crosses val="autoZero"/>
        <c:auto val="1"/>
        <c:lblAlgn val="ctr"/>
        <c:lblOffset val="100"/>
        <c:noMultiLvlLbl val="0"/>
      </c:catAx>
      <c:valAx>
        <c:axId val="259826720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59823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7620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3.8"/>
  <cols>
    <col min="1" max="1" width="10.3984375" bestFit="1" customWidth="1"/>
  </cols>
  <sheetData>
    <row r="1" spans="1:4">
      <c r="A1" t="s">
        <v>604</v>
      </c>
      <c r="B1" t="s">
        <v>605</v>
      </c>
    </row>
    <row r="2" spans="1:4">
      <c r="B2" t="s">
        <v>628</v>
      </c>
    </row>
    <row r="3" spans="1:4">
      <c r="C3" t="s">
        <v>606</v>
      </c>
    </row>
    <row r="4" spans="1:4">
      <c r="C4" t="s">
        <v>630</v>
      </c>
    </row>
    <row r="5" spans="1:4">
      <c r="A5" t="s">
        <v>627</v>
      </c>
      <c r="C5" t="s">
        <v>623</v>
      </c>
    </row>
    <row r="6" spans="1:4">
      <c r="D6" t="s">
        <v>607</v>
      </c>
    </row>
    <row r="7" spans="1:4">
      <c r="D7" t="s">
        <v>608</v>
      </c>
    </row>
    <row r="9" spans="1:4">
      <c r="A9" t="s">
        <v>625</v>
      </c>
      <c r="B9" t="s">
        <v>624</v>
      </c>
    </row>
    <row r="11" spans="1:4">
      <c r="A11" t="s">
        <v>626</v>
      </c>
      <c r="B11" t="s">
        <v>609</v>
      </c>
    </row>
    <row r="12" spans="1:4">
      <c r="A12" t="s">
        <v>626</v>
      </c>
      <c r="C12" t="s">
        <v>621</v>
      </c>
    </row>
    <row r="13" spans="1:4">
      <c r="A13" t="s">
        <v>627</v>
      </c>
      <c r="C13" t="s">
        <v>622</v>
      </c>
    </row>
    <row r="15" spans="1:4">
      <c r="B15" t="s">
        <v>610</v>
      </c>
    </row>
    <row r="16" spans="1:4">
      <c r="C16" t="s">
        <v>614</v>
      </c>
    </row>
    <row r="17" spans="2:4">
      <c r="C17" t="s">
        <v>617</v>
      </c>
    </row>
    <row r="18" spans="2:4">
      <c r="C18" t="s">
        <v>619</v>
      </c>
    </row>
    <row r="19" spans="2:4">
      <c r="C19" t="s">
        <v>620</v>
      </c>
    </row>
    <row r="21" spans="2:4">
      <c r="B21" t="s">
        <v>611</v>
      </c>
    </row>
    <row r="22" spans="2:4">
      <c r="C22" t="s">
        <v>612</v>
      </c>
    </row>
    <row r="23" spans="2:4">
      <c r="C23" t="s">
        <v>613</v>
      </c>
    </row>
    <row r="24" spans="2:4">
      <c r="C24" t="s">
        <v>614</v>
      </c>
    </row>
    <row r="25" spans="2:4">
      <c r="C25" t="s">
        <v>615</v>
      </c>
    </row>
    <row r="26" spans="2:4">
      <c r="C26" t="s">
        <v>616</v>
      </c>
    </row>
    <row r="27" spans="2:4">
      <c r="C27" t="s">
        <v>639</v>
      </c>
    </row>
    <row r="28" spans="2:4">
      <c r="C28" t="s">
        <v>618</v>
      </c>
    </row>
    <row r="29" spans="2:4">
      <c r="C29" t="s">
        <v>631</v>
      </c>
    </row>
    <row r="30" spans="2:4">
      <c r="D30" t="s">
        <v>632</v>
      </c>
    </row>
    <row r="31" spans="2:4">
      <c r="D31" t="s">
        <v>629</v>
      </c>
    </row>
    <row r="32" spans="2:4">
      <c r="D32" t="s">
        <v>633</v>
      </c>
    </row>
    <row r="33" spans="4:4">
      <c r="D33" t="s">
        <v>634</v>
      </c>
    </row>
    <row r="34" spans="4:4">
      <c r="D34" t="s">
        <v>638</v>
      </c>
    </row>
    <row r="35" spans="4:4">
      <c r="D35" t="s">
        <v>635</v>
      </c>
    </row>
    <row r="36" spans="4:4">
      <c r="D36" t="s">
        <v>636</v>
      </c>
    </row>
    <row r="37" spans="4:4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3.8"/>
  <cols>
    <col min="2" max="2" width="8" bestFit="1" customWidth="1"/>
    <col min="4" max="4" width="8.69921875" bestFit="1" customWidth="1"/>
    <col min="6" max="6" width="8.09765625" bestFit="1" customWidth="1"/>
    <col min="8" max="8" width="10.296875" bestFit="1" customWidth="1"/>
    <col min="14" max="14" width="8.8984375" style="111"/>
  </cols>
  <sheetData>
    <row r="1" spans="2:20">
      <c r="B1">
        <f>+B2*D2*F2*H2</f>
        <v>3018400</v>
      </c>
      <c r="C1" t="s">
        <v>433</v>
      </c>
    </row>
    <row r="2" spans="2:20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984375" defaultRowHeight="13.8"/>
  <cols>
    <col min="1" max="61" width="2.3984375" style="65"/>
    <col min="62" max="62" width="2.3984375" style="111"/>
    <col min="63" max="63" width="2.3984375" style="112"/>
    <col min="64" max="16384" width="2.3984375" style="65"/>
  </cols>
  <sheetData>
    <row r="2" spans="2:63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>
      <c r="BJ20" s="111" t="s">
        <v>274</v>
      </c>
      <c r="BK20" s="112" t="s">
        <v>286</v>
      </c>
    </row>
    <row r="21" spans="2:63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984375" defaultRowHeight="13.8"/>
  <sheetData>
    <row r="2" spans="1:40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>
      <c r="A19">
        <v>6</v>
      </c>
      <c r="B19" t="s">
        <v>397</v>
      </c>
      <c r="W19" s="65" t="s">
        <v>395</v>
      </c>
    </row>
    <row r="20" spans="1:39">
      <c r="A20">
        <f>A18*A19</f>
        <v>24</v>
      </c>
      <c r="B20" t="s">
        <v>398</v>
      </c>
    </row>
    <row r="21" spans="1:39">
      <c r="A21">
        <v>127</v>
      </c>
      <c r="B21" t="s">
        <v>399</v>
      </c>
    </row>
    <row r="22" spans="1:39">
      <c r="A22">
        <f>A21-A20</f>
        <v>103</v>
      </c>
      <c r="B22" t="s">
        <v>400</v>
      </c>
    </row>
    <row r="23" spans="1:39">
      <c r="A23">
        <v>2</v>
      </c>
      <c r="B23" t="s">
        <v>401</v>
      </c>
    </row>
    <row r="24" spans="1:39">
      <c r="A24">
        <f>A22/A18/A23</f>
        <v>12.875</v>
      </c>
      <c r="B24" t="s">
        <v>402</v>
      </c>
    </row>
    <row r="26" spans="1:39">
      <c r="A26">
        <v>11</v>
      </c>
      <c r="B26" t="s">
        <v>403</v>
      </c>
      <c r="G26">
        <v>12</v>
      </c>
      <c r="H26" t="s">
        <v>409</v>
      </c>
    </row>
    <row r="27" spans="1:39">
      <c r="A27">
        <v>7</v>
      </c>
      <c r="B27" t="s">
        <v>404</v>
      </c>
      <c r="G27">
        <f>+A26*A23*A18+A20+G26</f>
        <v>124</v>
      </c>
    </row>
    <row r="28" spans="1:39">
      <c r="A28">
        <v>3</v>
      </c>
      <c r="B28" t="s">
        <v>405</v>
      </c>
    </row>
    <row r="30" spans="1:39">
      <c r="A30">
        <v>5</v>
      </c>
      <c r="B30" t="s">
        <v>406</v>
      </c>
    </row>
    <row r="31" spans="1:39">
      <c r="A31">
        <v>2</v>
      </c>
      <c r="B31" t="s">
        <v>407</v>
      </c>
    </row>
    <row r="32" spans="1:39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984375" defaultRowHeight="13.8"/>
  <sheetData>
    <row r="1" spans="1:71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>
      <c r="B20">
        <v>0</v>
      </c>
      <c r="C20">
        <v>1</v>
      </c>
      <c r="P20" s="233" t="s">
        <v>359</v>
      </c>
      <c r="Q20" s="233" t="s">
        <v>360</v>
      </c>
    </row>
    <row r="21" spans="1:71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9921875" defaultRowHeight="13.8"/>
  <sheetData>
    <row r="2" spans="2:51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>
      <c r="X18" s="127"/>
      <c r="AJ18" s="127"/>
    </row>
    <row r="19" spans="2:41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>
      <c r="X22" s="127"/>
      <c r="AJ22" s="127"/>
    </row>
    <row r="23" spans="2:41">
      <c r="X23" s="127"/>
      <c r="AJ23" s="127"/>
    </row>
    <row r="24" spans="2:41">
      <c r="X24" s="127"/>
      <c r="AJ24" s="127"/>
    </row>
    <row r="25" spans="2:41">
      <c r="X25" s="127"/>
      <c r="AJ25" s="127"/>
    </row>
    <row r="26" spans="2:41">
      <c r="X26" s="127"/>
      <c r="AJ26" s="127"/>
    </row>
    <row r="27" spans="2:41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984375" defaultRowHeight="13.8"/>
  <sheetData>
    <row r="2" spans="2:3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96875" defaultRowHeight="13.8"/>
  <sheetData>
    <row r="1" spans="1:70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96875" defaultRowHeight="13.8"/>
  <sheetData>
    <row r="1" spans="1:71">
      <c r="A1" s="65"/>
    </row>
    <row r="2" spans="1:71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9921875" defaultRowHeight="13.8"/>
  <cols>
    <col min="33" max="33" width="8.8984375" customWidth="1"/>
    <col min="35" max="35" width="8.8984375" customWidth="1"/>
    <col min="38" max="42" width="8.8984375" customWidth="1"/>
  </cols>
  <sheetData>
    <row r="2" spans="2:42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984375" defaultRowHeight="13.8"/>
  <cols>
    <col min="1" max="16384" width="2.3984375" style="65"/>
  </cols>
  <sheetData>
    <row r="1" spans="5:81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>
      <c r="E19" s="65">
        <v>0</v>
      </c>
      <c r="J19" s="83" t="s">
        <v>254</v>
      </c>
      <c r="S19" s="83" t="s">
        <v>253</v>
      </c>
      <c r="V19" s="83" t="s">
        <v>252</v>
      </c>
    </row>
    <row r="20" spans="3:81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>
      <c r="F38" s="65" t="s">
        <v>261</v>
      </c>
      <c r="G38" s="65" t="s">
        <v>241</v>
      </c>
      <c r="H38" s="65">
        <v>5</v>
      </c>
    </row>
    <row r="39" spans="5:81">
      <c r="F39" s="65" t="s">
        <v>262</v>
      </c>
      <c r="G39" s="65" t="s">
        <v>256</v>
      </c>
      <c r="H39" s="65">
        <v>7</v>
      </c>
    </row>
    <row r="40" spans="5:81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>
      <c r="T46" s="111"/>
      <c r="U46" s="238"/>
    </row>
    <row r="47" spans="5:81">
      <c r="T47" s="111"/>
      <c r="U47" s="238"/>
    </row>
    <row r="48" spans="5:81">
      <c r="T48" s="111"/>
      <c r="U48" s="238"/>
    </row>
    <row r="49" spans="20:21">
      <c r="T49" s="111"/>
      <c r="U49" s="238"/>
    </row>
    <row r="50" spans="20:21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984375" defaultRowHeight="13.8"/>
  <sheetData>
    <row r="2" spans="2:68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984375" defaultRowHeight="13.8"/>
  <sheetData>
    <row r="1" spans="2:68">
      <c r="E1" t="s">
        <v>343</v>
      </c>
      <c r="V1" t="s">
        <v>344</v>
      </c>
      <c r="AM1" t="s">
        <v>345</v>
      </c>
      <c r="BD1" t="s">
        <v>346</v>
      </c>
    </row>
    <row r="2" spans="2:68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984375" defaultRowHeight="13.8"/>
  <sheetData>
    <row r="2" spans="2:68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984375" defaultRowHeight="13.8"/>
  <cols>
    <col min="1" max="33" width="2.3984375" style="246"/>
    <col min="34" max="34" width="6.19921875" style="246" bestFit="1" customWidth="1"/>
    <col min="35" max="35" width="2.3984375" style="246"/>
    <col min="36" max="42" width="2.3984375" style="254"/>
    <col min="43" max="51" width="2.3984375" style="84"/>
    <col min="52" max="16384" width="2.3984375" style="246"/>
  </cols>
  <sheetData>
    <row r="2" spans="2:63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984375" defaultRowHeight="13.8"/>
  <sheetData>
    <row r="1" spans="1:36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984375" defaultRowHeight="13.8"/>
  <sheetData>
    <row r="1" spans="1:5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activeCell="BK13" sqref="BK13"/>
    </sheetView>
  </sheetViews>
  <sheetFormatPr defaultColWidth="2.296875" defaultRowHeight="13.8"/>
  <sheetData>
    <row r="1" spans="1:58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5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7"/>
      <c r="AN2" s="17"/>
      <c r="AO2" s="440">
        <v>0</v>
      </c>
      <c r="AP2" s="505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7"/>
      <c r="BF2" s="17"/>
    </row>
    <row r="3" spans="1:58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6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8"/>
      <c r="AN3" s="17"/>
      <c r="AO3" s="440">
        <f>AO2+1</f>
        <v>1</v>
      </c>
      <c r="AP3" s="506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8"/>
      <c r="BF3" s="17"/>
    </row>
    <row r="4" spans="1:58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6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8"/>
      <c r="AN4" s="17"/>
      <c r="AO4" s="440">
        <f t="shared" ref="AO4:AO17" si="19">AO3+1</f>
        <v>2</v>
      </c>
      <c r="AP4" s="506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8"/>
      <c r="BF4" s="17"/>
    </row>
    <row r="5" spans="1:58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6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8"/>
      <c r="AN5" s="17"/>
      <c r="AO5" s="440">
        <f t="shared" si="19"/>
        <v>3</v>
      </c>
      <c r="AP5" s="506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8"/>
      <c r="BF5" s="17"/>
    </row>
    <row r="6" spans="1:58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6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8"/>
      <c r="AN6" s="17"/>
      <c r="AO6" s="440">
        <f t="shared" si="19"/>
        <v>4</v>
      </c>
      <c r="AP6" s="506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8"/>
      <c r="BF6" s="17"/>
    </row>
    <row r="7" spans="1:58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6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8"/>
      <c r="AN7" s="17"/>
      <c r="AO7" s="440">
        <f t="shared" si="19"/>
        <v>5</v>
      </c>
      <c r="AP7" s="506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8"/>
      <c r="BF7" s="17"/>
    </row>
    <row r="8" spans="1:58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6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8"/>
      <c r="AN8" s="17"/>
      <c r="AO8" s="440">
        <f t="shared" si="19"/>
        <v>6</v>
      </c>
      <c r="AP8" s="506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8"/>
      <c r="BF8" s="17"/>
    </row>
    <row r="9" spans="1:58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6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8"/>
      <c r="AN10" s="17"/>
      <c r="AO10" s="440">
        <f t="shared" si="19"/>
        <v>8</v>
      </c>
      <c r="AP10" s="506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8"/>
      <c r="BF10" s="17"/>
    </row>
    <row r="11" spans="1:58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6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8"/>
      <c r="AN11" s="17"/>
      <c r="AO11" s="440">
        <f t="shared" si="19"/>
        <v>9</v>
      </c>
      <c r="AP11" s="506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8"/>
      <c r="BF11" s="17"/>
    </row>
    <row r="12" spans="1:58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6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8"/>
      <c r="AN12" s="17"/>
      <c r="AO12" s="440">
        <f t="shared" si="19"/>
        <v>10</v>
      </c>
      <c r="AP12" s="506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8"/>
      <c r="BF12" s="17"/>
    </row>
    <row r="13" spans="1:58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6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8"/>
      <c r="AN13" s="17"/>
      <c r="AO13" s="440">
        <f t="shared" si="19"/>
        <v>11</v>
      </c>
      <c r="AP13" s="506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8"/>
      <c r="BF13" s="17"/>
    </row>
    <row r="14" spans="1:58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6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8"/>
      <c r="AN14" s="17"/>
      <c r="AO14" s="440">
        <f t="shared" si="19"/>
        <v>12</v>
      </c>
      <c r="AP14" s="506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8"/>
      <c r="BF14" s="17"/>
    </row>
    <row r="15" spans="1:58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6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8"/>
      <c r="AN15" s="17"/>
      <c r="AO15" s="440">
        <f t="shared" si="19"/>
        <v>13</v>
      </c>
      <c r="AP15" s="506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8"/>
      <c r="BF15" s="17"/>
    </row>
    <row r="16" spans="1:58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58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58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984375" defaultRowHeight="13.8"/>
  <sheetData>
    <row r="1" spans="1: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984375" defaultRowHeight="13.8"/>
  <cols>
    <col min="19" max="19" width="3" bestFit="1" customWidth="1"/>
    <col min="20" max="29" width="2.5" bestFit="1" customWidth="1"/>
    <col min="30" max="35" width="3" bestFit="1" customWidth="1"/>
    <col min="38" max="38" width="3" bestFit="1" customWidth="1"/>
    <col min="39" max="48" width="2.5" bestFit="1" customWidth="1"/>
    <col min="49" max="54" width="3" bestFit="1" customWidth="1"/>
    <col min="56" max="56" width="3" bestFit="1" customWidth="1"/>
    <col min="57" max="66" width="2.5" bestFit="1" customWidth="1"/>
    <col min="67" max="72" width="3" bestFit="1" customWidth="1"/>
  </cols>
  <sheetData>
    <row r="1" spans="1:7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>
      <c r="A37" s="237" t="s">
        <v>395</v>
      </c>
      <c r="R37" s="237"/>
      <c r="S37" s="237" t="s">
        <v>395</v>
      </c>
      <c r="AJ37" s="237"/>
    </row>
    <row r="40" spans="1:72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96875" defaultRowHeight="13.8"/>
  <sheetData>
    <row r="1" spans="1:37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>
      <c r="A18" s="237" t="s">
        <v>395</v>
      </c>
      <c r="T18" s="237" t="s">
        <v>395</v>
      </c>
    </row>
    <row r="20" spans="1:74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>
      <c r="A37" s="237" t="s">
        <v>395</v>
      </c>
      <c r="AL37" s="237" t="s">
        <v>395</v>
      </c>
      <c r="BE37" s="237" t="s">
        <v>395</v>
      </c>
    </row>
    <row r="39" spans="1:73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984375" defaultRowHeight="13.8"/>
  <cols>
    <col min="1" max="1" width="16.8984375" bestFit="1" customWidth="1"/>
  </cols>
  <sheetData>
    <row r="1" spans="1:7">
      <c r="A1" s="14" t="s">
        <v>239</v>
      </c>
      <c r="B1" s="14" t="s">
        <v>202</v>
      </c>
      <c r="C1" s="14" t="s">
        <v>203</v>
      </c>
    </row>
    <row r="2" spans="1:7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>
      <c r="A7" t="s">
        <v>318</v>
      </c>
      <c r="B7" t="s">
        <v>223</v>
      </c>
      <c r="C7" t="s">
        <v>236</v>
      </c>
      <c r="D7" t="s">
        <v>227</v>
      </c>
    </row>
    <row r="8" spans="1:7">
      <c r="A8" t="s">
        <v>317</v>
      </c>
      <c r="B8" t="s">
        <v>225</v>
      </c>
      <c r="C8" t="s">
        <v>237</v>
      </c>
      <c r="D8" t="s">
        <v>226</v>
      </c>
    </row>
    <row r="9" spans="1:7">
      <c r="A9" t="s">
        <v>320</v>
      </c>
      <c r="B9" t="s">
        <v>240</v>
      </c>
      <c r="D9" t="s">
        <v>229</v>
      </c>
    </row>
    <row r="10" spans="1:7">
      <c r="A10" t="s">
        <v>310</v>
      </c>
      <c r="D10" t="s">
        <v>230</v>
      </c>
    </row>
    <row r="11" spans="1:7">
      <c r="A11" t="s">
        <v>312</v>
      </c>
      <c r="D11" t="s">
        <v>233</v>
      </c>
    </row>
    <row r="12" spans="1:7">
      <c r="A12" t="s">
        <v>315</v>
      </c>
      <c r="D12" t="s">
        <v>232</v>
      </c>
    </row>
    <row r="13" spans="1:7">
      <c r="A13" t="s">
        <v>316</v>
      </c>
      <c r="D13" t="s">
        <v>234</v>
      </c>
    </row>
    <row r="14" spans="1:7">
      <c r="A14" t="s">
        <v>319</v>
      </c>
      <c r="D14" t="s">
        <v>231</v>
      </c>
    </row>
    <row r="15" spans="1:7">
      <c r="A15" t="s">
        <v>324</v>
      </c>
    </row>
    <row r="17" spans="1:1">
      <c r="A17" t="s">
        <v>321</v>
      </c>
    </row>
    <row r="18" spans="1:1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96875" defaultRowHeight="13.8"/>
  <sheetData>
    <row r="1" spans="1:7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>
      <c r="A36" s="237" t="s">
        <v>395</v>
      </c>
      <c r="T36" s="237" t="s">
        <v>395</v>
      </c>
      <c r="AM36" s="237" t="s">
        <v>395</v>
      </c>
    </row>
    <row r="37" spans="1:5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2" topLeftCell="O1"/>
      <selection activeCell="B9" sqref="B9"/>
      <selection pane="topRight" activeCell="O22" sqref="O22:O23"/>
    </sheetView>
  </sheetViews>
  <sheetFormatPr defaultColWidth="8.8984375" defaultRowHeight="13.8"/>
  <cols>
    <col min="1" max="16384" width="8.8984375" style="370"/>
  </cols>
  <sheetData>
    <row r="1" spans="1:18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3.8"/>
  <cols>
    <col min="1" max="1" width="59.3984375" customWidth="1"/>
    <col min="2" max="3" width="8.8984375" customWidth="1"/>
    <col min="4" max="5" width="40.8984375" customWidth="1"/>
    <col min="6" max="6" width="8.8984375" customWidth="1"/>
  </cols>
  <sheetData>
    <row r="1" spans="1:8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984375" defaultRowHeight="13.8"/>
  <sheetData>
    <row r="1" spans="1:88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96875" defaultRowHeight="13.8"/>
  <sheetData>
    <row r="1" spans="1:78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96875" defaultRowHeight="13.8"/>
  <sheetData>
    <row r="1" spans="1:44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96875" defaultRowHeight="13.8"/>
  <sheetData>
    <row r="1" spans="1:102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96875" defaultRowHeight="13.8"/>
  <sheetData>
    <row r="1" spans="1:50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96875" defaultRowHeight="13.8"/>
  <sheetData>
    <row r="1" spans="1:101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96875" defaultRowHeight="13.8"/>
  <sheetData>
    <row r="1" spans="1:104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984375" defaultRowHeight="13.8"/>
  <sheetData>
    <row r="1" spans="1:67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96875" defaultRowHeight="13.8"/>
  <sheetData>
    <row r="1" spans="1:149" ht="14.4" thickBot="1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4.4" thickBot="1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4.4" thickBot="1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9"/>
  <sheetViews>
    <sheetView topLeftCell="A37" zoomScale="55" zoomScaleNormal="55" workbookViewId="0">
      <selection activeCell="AS26" sqref="AS26:AV29"/>
    </sheetView>
  </sheetViews>
  <sheetFormatPr defaultColWidth="2.296875" defaultRowHeight="13.8"/>
  <sheetData>
    <row r="1" spans="1:93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3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3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157"/>
      <c r="AS4" s="157"/>
      <c r="AV4" s="239"/>
      <c r="AW4" s="264"/>
      <c r="AX4" s="277"/>
      <c r="AY4" s="285"/>
      <c r="AZ4" s="8"/>
      <c r="BA4" s="157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156"/>
      <c r="AQ5" s="214"/>
      <c r="AR5" s="157"/>
      <c r="AS5" s="157"/>
      <c r="AV5" s="239"/>
      <c r="AW5" s="264"/>
      <c r="AX5" s="156"/>
      <c r="AY5" s="157"/>
      <c r="AZ5" s="133"/>
      <c r="BA5" s="157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90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16"/>
      <c r="AQ6" s="17"/>
      <c r="AV6" s="239"/>
      <c r="AW6" s="264"/>
      <c r="AX6" s="16"/>
      <c r="AY6" s="17"/>
      <c r="AZ6" s="17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16"/>
      <c r="AQ7" s="17"/>
      <c r="AR7" s="17"/>
      <c r="AS7" s="239"/>
      <c r="AT7" s="239"/>
      <c r="AU7" s="239"/>
      <c r="AV7" s="239"/>
      <c r="AW7" s="264"/>
      <c r="AX7" s="16"/>
      <c r="AY7" s="17"/>
      <c r="AZ7" s="17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16" t="s">
        <v>178</v>
      </c>
      <c r="AQ8" s="17"/>
      <c r="AR8" s="17"/>
      <c r="AS8" s="239"/>
      <c r="AT8" s="239"/>
      <c r="AU8" s="239"/>
      <c r="AV8" s="239"/>
      <c r="AW8" s="264"/>
      <c r="AX8" s="16"/>
      <c r="AY8" s="17"/>
      <c r="AZ8" s="17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4" t="s">
        <v>690</v>
      </c>
      <c r="Z9" s="16"/>
      <c r="AA9" s="17"/>
      <c r="AB9" s="17"/>
      <c r="AC9" s="17"/>
      <c r="AD9" s="17"/>
      <c r="AE9" s="17"/>
      <c r="AF9" s="17"/>
      <c r="AG9" s="504" t="s">
        <v>690</v>
      </c>
      <c r="AH9" s="32"/>
      <c r="AI9" s="22"/>
      <c r="AJ9" s="22"/>
      <c r="AK9" s="22"/>
      <c r="AL9" s="22"/>
      <c r="AM9" s="22"/>
      <c r="AN9" s="22"/>
      <c r="AO9" s="504" t="s">
        <v>690</v>
      </c>
      <c r="AP9" s="32"/>
      <c r="AQ9" s="22"/>
      <c r="AR9" s="22"/>
      <c r="AS9" s="22"/>
      <c r="AT9" s="22"/>
      <c r="AU9" s="22"/>
      <c r="AV9" s="22"/>
      <c r="AW9" s="504" t="s">
        <v>690</v>
      </c>
      <c r="AX9" s="32"/>
      <c r="AY9" s="22"/>
      <c r="AZ9" s="22"/>
      <c r="BA9" s="22"/>
      <c r="BB9" s="22"/>
      <c r="BC9" s="22"/>
      <c r="BD9" s="22"/>
      <c r="BE9" s="504" t="s">
        <v>690</v>
      </c>
      <c r="BF9" s="32"/>
      <c r="BG9" s="22"/>
      <c r="BH9" s="22"/>
      <c r="BI9" s="22"/>
      <c r="BJ9" s="22"/>
      <c r="BK9" s="22"/>
      <c r="BL9" s="22"/>
      <c r="BM9" s="504" t="s">
        <v>690</v>
      </c>
      <c r="BN9" s="32"/>
      <c r="BO9" s="22"/>
      <c r="BP9" s="22"/>
      <c r="BQ9" s="22"/>
      <c r="BR9" s="22"/>
      <c r="BS9" s="22"/>
      <c r="BT9" s="22"/>
      <c r="BU9" s="504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7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3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3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9"/>
      <c r="CK10" s="261"/>
      <c r="CL10" s="261"/>
      <c r="CM10" s="262"/>
      <c r="CN10" s="34"/>
      <c r="CO10" s="239"/>
    </row>
    <row r="11" spans="1:93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17"/>
      <c r="AU11" s="17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137"/>
      <c r="AS12" s="214"/>
      <c r="AT12" s="239"/>
      <c r="AU12" s="239"/>
      <c r="AV12" s="239"/>
      <c r="AW12" s="264"/>
      <c r="AX12" s="483"/>
      <c r="AY12" s="269"/>
      <c r="AZ12" s="486"/>
      <c r="BA12" s="157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156"/>
      <c r="AQ13" s="157"/>
      <c r="AR13" s="157"/>
      <c r="AS13" s="157"/>
      <c r="AT13" s="239"/>
      <c r="AU13" s="239"/>
      <c r="AV13" s="239"/>
      <c r="AW13" s="264"/>
      <c r="AX13" s="156"/>
      <c r="AY13" s="157"/>
      <c r="AZ13" s="157"/>
      <c r="BA13" s="157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8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16"/>
      <c r="AQ16" s="17"/>
      <c r="AR16" s="17"/>
      <c r="AS16" s="239"/>
      <c r="AT16" s="239"/>
      <c r="AU16" s="239"/>
      <c r="AV16" s="17"/>
      <c r="AW16" s="26"/>
      <c r="AX16" s="16"/>
      <c r="AY16" s="17"/>
      <c r="AZ16" s="17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4" t="s">
        <v>690</v>
      </c>
      <c r="Z17" s="32"/>
      <c r="AA17" s="22"/>
      <c r="AB17" s="22"/>
      <c r="AC17" s="22"/>
      <c r="AD17" s="22"/>
      <c r="AE17" s="22"/>
      <c r="AF17" s="22"/>
      <c r="AG17" s="504" t="s">
        <v>690</v>
      </c>
      <c r="AH17" s="32"/>
      <c r="AI17" s="22"/>
      <c r="AJ17" s="22"/>
      <c r="AK17" s="22"/>
      <c r="AL17" s="22"/>
      <c r="AM17" s="22"/>
      <c r="AN17" s="22"/>
      <c r="AO17" s="504" t="s">
        <v>690</v>
      </c>
      <c r="AP17" s="32"/>
      <c r="AQ17" s="22"/>
      <c r="AR17" s="22"/>
      <c r="AS17" s="22"/>
      <c r="AT17" s="22"/>
      <c r="AU17" s="22"/>
      <c r="AV17" s="22"/>
      <c r="AW17" s="504" t="s">
        <v>690</v>
      </c>
      <c r="AX17" s="32"/>
      <c r="AY17" s="22"/>
      <c r="AZ17" s="22"/>
      <c r="BA17" s="22"/>
      <c r="BB17" s="22"/>
      <c r="BC17" s="22"/>
      <c r="BD17" s="22"/>
      <c r="BE17" s="504" t="s">
        <v>690</v>
      </c>
      <c r="BF17" s="32"/>
      <c r="BG17" s="22"/>
      <c r="BH17" s="22"/>
      <c r="BI17" s="22"/>
      <c r="BJ17" s="22"/>
      <c r="BK17" s="22"/>
      <c r="BL17" s="22"/>
      <c r="BM17" s="504" t="s">
        <v>690</v>
      </c>
      <c r="BN17" s="32"/>
      <c r="BO17" s="22"/>
      <c r="BP17" s="22"/>
      <c r="BQ17" s="22"/>
      <c r="BR17" s="22"/>
      <c r="BS17" s="22"/>
      <c r="BT17" s="22"/>
      <c r="BU17" s="504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>
      <c r="CO18" s="17"/>
    </row>
    <row r="19" spans="1:109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>
      <c r="B20" s="65">
        <v>0</v>
      </c>
      <c r="C20" s="260"/>
      <c r="D20" s="261"/>
      <c r="E20" s="261"/>
      <c r="F20" s="261"/>
      <c r="G20" s="283"/>
      <c r="H20" s="493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>
      <c r="B22" s="65">
        <f t="shared" ref="B22:B35" si="108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09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110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>
      <c r="B23" s="65">
        <f t="shared" si="108"/>
        <v>3</v>
      </c>
      <c r="C23" s="491"/>
      <c r="D23" s="239"/>
      <c r="E23" s="239"/>
      <c r="F23" s="239"/>
      <c r="G23" s="269"/>
      <c r="H23" s="239"/>
      <c r="I23" s="239"/>
      <c r="J23" s="264"/>
      <c r="K23" s="492"/>
      <c r="L23" s="239"/>
      <c r="M23" s="239"/>
      <c r="N23" s="269"/>
      <c r="P23" s="239"/>
      <c r="Q23" s="239"/>
      <c r="R23" s="264"/>
      <c r="T23" s="65">
        <f t="shared" si="109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10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>
      <c r="B24" s="65">
        <f t="shared" si="108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09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10"/>
        <v>4</v>
      </c>
      <c r="AM24" s="277"/>
      <c r="AN24" s="285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>
      <c r="B25" s="65">
        <f t="shared" si="108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09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10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>
      <c r="B26" s="65">
        <f t="shared" si="108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09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10"/>
        <v>6</v>
      </c>
      <c r="AM26" s="263"/>
      <c r="AN26" s="239"/>
      <c r="AO26" s="239"/>
      <c r="AP26" s="239"/>
      <c r="AQ26" s="285"/>
      <c r="AR26" s="17"/>
      <c r="AS26" s="274"/>
      <c r="AT26" s="317"/>
      <c r="AU26" s="274"/>
      <c r="AV26" s="274"/>
      <c r="AW26" s="17"/>
      <c r="AX26" s="290"/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>
      <c r="B27" s="65">
        <f t="shared" si="108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09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10"/>
        <v>7</v>
      </c>
      <c r="AM27" s="32"/>
      <c r="AN27" s="22"/>
      <c r="AO27" s="22"/>
      <c r="AP27" s="22"/>
      <c r="AQ27" s="162"/>
      <c r="AR27" s="22"/>
      <c r="AS27" s="475"/>
      <c r="AT27" s="476"/>
      <c r="AU27" s="274"/>
      <c r="AV27" s="274"/>
      <c r="AW27" s="17"/>
      <c r="AX27" s="157"/>
      <c r="AY27" s="17"/>
      <c r="AZ27" s="17"/>
      <c r="BA27" s="17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>
      <c r="B28" s="65">
        <f t="shared" si="108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09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10"/>
        <v>8</v>
      </c>
      <c r="AM28" s="263"/>
      <c r="AN28" s="239"/>
      <c r="AO28" s="239"/>
      <c r="AP28" s="239"/>
      <c r="AQ28" s="285"/>
      <c r="AR28" s="17"/>
      <c r="AS28" s="274"/>
      <c r="AT28" s="274"/>
      <c r="AU28" s="477"/>
      <c r="AV28" s="479"/>
      <c r="AW28" s="20"/>
      <c r="AX28" s="283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>
      <c r="B29" s="65">
        <f t="shared" si="108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09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10"/>
        <v>9</v>
      </c>
      <c r="AM29" s="263"/>
      <c r="AN29" s="239"/>
      <c r="AO29" s="17"/>
      <c r="AP29" s="17"/>
      <c r="AQ29" s="214"/>
      <c r="AR29" s="17"/>
      <c r="AS29" s="274"/>
      <c r="AT29" s="274"/>
      <c r="AU29" s="478"/>
      <c r="AV29" s="274"/>
      <c r="AW29" s="17"/>
      <c r="AX29" s="157"/>
      <c r="AY29" s="17"/>
      <c r="AZ29" s="17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>
      <c r="B30" s="65">
        <f t="shared" si="108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09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10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>
      <c r="B31" s="65">
        <f t="shared" si="108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09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10"/>
        <v>11</v>
      </c>
      <c r="AM31" s="277"/>
      <c r="AN31" s="285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>
      <c r="B32" s="65">
        <f t="shared" si="108"/>
        <v>12</v>
      </c>
      <c r="C32" s="491"/>
      <c r="D32" s="239"/>
      <c r="E32" s="239"/>
      <c r="F32" s="239"/>
      <c r="G32" s="269"/>
      <c r="H32" s="239"/>
      <c r="I32" s="239"/>
      <c r="J32" s="239"/>
      <c r="K32" s="491"/>
      <c r="L32" s="239"/>
      <c r="M32" s="239"/>
      <c r="N32" s="285"/>
      <c r="P32" s="239"/>
      <c r="Q32" s="239"/>
      <c r="R32" s="264"/>
      <c r="T32" s="65">
        <f t="shared" si="109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10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>
      <c r="B33" s="65">
        <f t="shared" si="108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09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10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>
      <c r="B34" s="65">
        <f t="shared" si="108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09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10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>
      <c r="B35" s="65">
        <f t="shared" si="108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09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10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" si="147">CO37+1</f>
        <v>1</v>
      </c>
      <c r="CQ37" s="440">
        <f t="shared" ref="CQ37" si="148">CP37+1</f>
        <v>2</v>
      </c>
      <c r="CR37" s="440">
        <f t="shared" ref="CR37" si="149">CQ37+1</f>
        <v>3</v>
      </c>
      <c r="CS37" s="440">
        <f t="shared" ref="CS37" si="150">CR37+1</f>
        <v>4</v>
      </c>
      <c r="CT37" s="440">
        <f t="shared" ref="CT37" si="151">CS37+1</f>
        <v>5</v>
      </c>
      <c r="CU37" s="440">
        <f t="shared" ref="CU37" si="152">CT37+1</f>
        <v>6</v>
      </c>
      <c r="CV37" s="440">
        <f t="shared" ref="CV37" si="153">CU37+1</f>
        <v>7</v>
      </c>
      <c r="CW37" s="440">
        <f t="shared" ref="CW37" si="154">CV37+1</f>
        <v>8</v>
      </c>
      <c r="CX37" s="440">
        <f t="shared" ref="CX37" si="155">CW37+1</f>
        <v>9</v>
      </c>
      <c r="CY37" s="440">
        <f t="shared" ref="CY37" si="156">CX37+1</f>
        <v>10</v>
      </c>
      <c r="CZ37" s="440">
        <f t="shared" ref="CZ37" si="157">CY37+1</f>
        <v>11</v>
      </c>
      <c r="DA37" s="440">
        <f t="shared" ref="DA37" si="158">CZ37+1</f>
        <v>12</v>
      </c>
      <c r="DB37" s="440">
        <f t="shared" ref="DB37" si="159">DA37+1</f>
        <v>13</v>
      </c>
      <c r="DC37" s="440">
        <f t="shared" ref="DC37" si="160">DB37+1</f>
        <v>14</v>
      </c>
      <c r="DD37" s="440">
        <f t="shared" ref="DD37" si="161">DC37+1</f>
        <v>15</v>
      </c>
    </row>
    <row r="38" spans="2:109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83"/>
      <c r="CT38" s="283"/>
      <c r="CU38" s="283"/>
      <c r="CV38" s="281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239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>
      <c r="B40" s="65">
        <f t="shared" ref="B40:B53" si="162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63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ref="AL40:AL53" si="164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440">
        <f t="shared" ref="BD40:BD53" si="165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66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67">CN39+1</f>
        <v>2</v>
      </c>
      <c r="CO40" s="263"/>
      <c r="CP40" s="2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>
      <c r="B41" s="65">
        <f t="shared" si="162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63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6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440">
        <f t="shared" si="165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66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67"/>
        <v>3</v>
      </c>
      <c r="CO41" s="263"/>
      <c r="CP41" s="2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239"/>
      <c r="DD41" s="264"/>
      <c r="DE41" s="34"/>
    </row>
    <row r="42" spans="2:109">
      <c r="B42" s="65">
        <f t="shared" si="162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63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64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440">
        <f t="shared" si="165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66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67"/>
        <v>4</v>
      </c>
      <c r="CO42" s="263"/>
      <c r="CP42" s="239"/>
      <c r="CQ42" s="239"/>
      <c r="CR42" s="239"/>
      <c r="CS42" s="239"/>
      <c r="CT42" s="17"/>
      <c r="CU42" s="17"/>
      <c r="CV42" s="298"/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>
      <c r="B43" s="65">
        <f t="shared" si="162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63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64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165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66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67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82"/>
      <c r="DE43" s="34"/>
    </row>
    <row r="44" spans="2:109">
      <c r="B44" s="65">
        <f t="shared" si="162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63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64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165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66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67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239"/>
      <c r="DB44" s="239"/>
      <c r="DC44" s="239"/>
      <c r="DD44" s="282"/>
      <c r="DE44" s="34"/>
    </row>
    <row r="45" spans="2:109">
      <c r="B45" s="65">
        <f t="shared" si="162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63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64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440">
        <f t="shared" si="165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66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67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/>
      <c r="CY45" s="8"/>
      <c r="CZ45" s="214"/>
      <c r="DA45" s="157"/>
      <c r="DB45" s="157"/>
      <c r="DC45" s="157"/>
      <c r="DD45" s="158"/>
      <c r="DE45" s="34"/>
    </row>
    <row r="46" spans="2:109">
      <c r="B46" s="65">
        <f t="shared" si="162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63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6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440">
        <f t="shared" si="165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66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67"/>
        <v>8</v>
      </c>
      <c r="CO46" s="277"/>
      <c r="CP46" s="285"/>
      <c r="CQ46" s="285"/>
      <c r="CR46" s="285"/>
      <c r="CS46" s="214"/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>
      <c r="B47" s="65">
        <f t="shared" si="162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63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64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440">
        <f t="shared" si="165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66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67"/>
        <v>9</v>
      </c>
      <c r="CO47" s="277"/>
      <c r="CP47" s="239"/>
      <c r="CQ47" s="17"/>
      <c r="CR47" s="17"/>
      <c r="CS47" s="17"/>
      <c r="CT47" s="17"/>
      <c r="CU47" s="17"/>
      <c r="CV47" s="17"/>
      <c r="CW47" s="327"/>
      <c r="CX47" s="17"/>
      <c r="CY47" s="17"/>
      <c r="CZ47" s="17"/>
      <c r="DA47" s="17"/>
      <c r="DB47" s="17"/>
      <c r="DC47" s="239"/>
      <c r="DD47" s="264"/>
      <c r="DE47" s="34"/>
    </row>
    <row r="48" spans="2:109">
      <c r="B48" s="65">
        <f t="shared" si="162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63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6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65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66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67"/>
        <v>10</v>
      </c>
      <c r="CO48" s="277"/>
      <c r="CP48" s="239"/>
      <c r="CQ48" s="239"/>
      <c r="CR48" s="239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>
      <c r="B49" s="65">
        <f t="shared" si="162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63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64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440">
        <f t="shared" si="165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66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67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>
      <c r="B50" s="65">
        <f t="shared" si="162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63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64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65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66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67"/>
        <v>12</v>
      </c>
      <c r="CO50" s="263"/>
      <c r="CP50" s="2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239"/>
      <c r="DD50" s="264"/>
      <c r="DE50" s="34"/>
    </row>
    <row r="51" spans="2:109">
      <c r="B51" s="65">
        <f t="shared" si="162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63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64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65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66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67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239"/>
      <c r="DD51" s="264"/>
      <c r="DE51" s="34"/>
    </row>
    <row r="52" spans="2:109">
      <c r="B52" s="65">
        <f t="shared" si="162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63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6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165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66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67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239"/>
      <c r="DA52" s="239"/>
      <c r="DB52" s="239"/>
      <c r="DC52" s="17"/>
      <c r="DD52" s="26"/>
      <c r="DE52" s="34"/>
    </row>
    <row r="53" spans="2:109">
      <c r="B53" s="65">
        <f t="shared" si="162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63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6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165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66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67"/>
        <v>15</v>
      </c>
      <c r="CO53" s="32"/>
      <c r="CP53" s="22"/>
      <c r="CQ53" s="22"/>
      <c r="CR53" s="22"/>
      <c r="CS53" s="22"/>
      <c r="CT53" s="22"/>
      <c r="CU53" s="22"/>
      <c r="CV53" s="22"/>
      <c r="CW53" s="441"/>
      <c r="CX53" s="162"/>
      <c r="CY53" s="162"/>
      <c r="CZ53" s="162"/>
      <c r="DA53" s="22"/>
      <c r="DB53" s="22"/>
      <c r="DC53" s="22"/>
      <c r="DD53" s="33"/>
      <c r="DE53" s="34"/>
    </row>
    <row r="55" spans="2:109">
      <c r="B55" s="237"/>
      <c r="C55" s="65">
        <v>0</v>
      </c>
      <c r="D55" s="65">
        <f t="shared" ref="D55:R55" si="168">C55+1</f>
        <v>1</v>
      </c>
      <c r="E55" s="65">
        <f t="shared" si="168"/>
        <v>2</v>
      </c>
      <c r="F55" s="65">
        <f t="shared" si="168"/>
        <v>3</v>
      </c>
      <c r="G55" s="65">
        <f t="shared" si="168"/>
        <v>4</v>
      </c>
      <c r="H55" s="65">
        <f t="shared" si="168"/>
        <v>5</v>
      </c>
      <c r="I55" s="65">
        <f t="shared" si="168"/>
        <v>6</v>
      </c>
      <c r="J55" s="65">
        <f t="shared" si="168"/>
        <v>7</v>
      </c>
      <c r="K55" s="65">
        <f t="shared" si="168"/>
        <v>8</v>
      </c>
      <c r="L55" s="65">
        <f t="shared" si="168"/>
        <v>9</v>
      </c>
      <c r="M55" s="65">
        <f t="shared" si="168"/>
        <v>10</v>
      </c>
      <c r="N55" s="65">
        <f t="shared" si="168"/>
        <v>11</v>
      </c>
      <c r="O55" s="65">
        <f t="shared" si="168"/>
        <v>12</v>
      </c>
      <c r="P55" s="65">
        <f t="shared" si="168"/>
        <v>13</v>
      </c>
      <c r="Q55" s="65">
        <f t="shared" si="168"/>
        <v>14</v>
      </c>
      <c r="R55" s="65">
        <f t="shared" si="168"/>
        <v>15</v>
      </c>
      <c r="T55" s="237"/>
      <c r="U55" s="65">
        <v>0</v>
      </c>
      <c r="V55" s="65">
        <f t="shared" ref="V55:AJ55" si="169">U55+1</f>
        <v>1</v>
      </c>
      <c r="W55" s="65">
        <f t="shared" si="169"/>
        <v>2</v>
      </c>
      <c r="X55" s="65">
        <f t="shared" si="169"/>
        <v>3</v>
      </c>
      <c r="Y55" s="65">
        <f t="shared" si="169"/>
        <v>4</v>
      </c>
      <c r="Z55" s="65">
        <f t="shared" si="169"/>
        <v>5</v>
      </c>
      <c r="AA55" s="65">
        <f t="shared" si="169"/>
        <v>6</v>
      </c>
      <c r="AB55" s="65">
        <f t="shared" si="169"/>
        <v>7</v>
      </c>
      <c r="AC55" s="65">
        <f t="shared" si="169"/>
        <v>8</v>
      </c>
      <c r="AD55" s="65">
        <f t="shared" si="169"/>
        <v>9</v>
      </c>
      <c r="AE55" s="65">
        <f t="shared" si="169"/>
        <v>10</v>
      </c>
      <c r="AF55" s="65">
        <f t="shared" si="169"/>
        <v>11</v>
      </c>
      <c r="AG55" s="65">
        <f t="shared" si="169"/>
        <v>12</v>
      </c>
      <c r="AH55" s="65">
        <f t="shared" si="169"/>
        <v>13</v>
      </c>
      <c r="AI55" s="65">
        <f t="shared" si="169"/>
        <v>14</v>
      </c>
      <c r="AJ55" s="65">
        <f t="shared" si="169"/>
        <v>15</v>
      </c>
      <c r="AL55" s="237"/>
      <c r="AM55" s="65">
        <v>0</v>
      </c>
      <c r="AN55" s="65">
        <f t="shared" ref="AN55" si="170">AM55+1</f>
        <v>1</v>
      </c>
      <c r="AO55" s="65">
        <f t="shared" ref="AO55" si="171">AN55+1</f>
        <v>2</v>
      </c>
      <c r="AP55" s="65">
        <f t="shared" ref="AP55" si="172">AO55+1</f>
        <v>3</v>
      </c>
      <c r="AQ55" s="65">
        <f t="shared" ref="AQ55" si="173">AP55+1</f>
        <v>4</v>
      </c>
      <c r="AR55" s="65">
        <f t="shared" ref="AR55" si="174">AQ55+1</f>
        <v>5</v>
      </c>
      <c r="AS55" s="65">
        <f t="shared" ref="AS55" si="175">AR55+1</f>
        <v>6</v>
      </c>
      <c r="AT55" s="65">
        <f t="shared" ref="AT55" si="176">AS55+1</f>
        <v>7</v>
      </c>
      <c r="AU55" s="65">
        <f t="shared" ref="AU55" si="177">AT55+1</f>
        <v>8</v>
      </c>
      <c r="AV55" s="65">
        <f t="shared" ref="AV55" si="178">AU55+1</f>
        <v>9</v>
      </c>
      <c r="AW55" s="65">
        <f t="shared" ref="AW55" si="179">AV55+1</f>
        <v>10</v>
      </c>
      <c r="AX55" s="65">
        <f t="shared" ref="AX55" si="180">AW55+1</f>
        <v>11</v>
      </c>
      <c r="AY55" s="65">
        <f t="shared" ref="AY55" si="181">AX55+1</f>
        <v>12</v>
      </c>
      <c r="AZ55" s="65">
        <f t="shared" ref="AZ55" si="182">AY55+1</f>
        <v>13</v>
      </c>
      <c r="BA55" s="65">
        <f t="shared" ref="BA55" si="183">AZ55+1</f>
        <v>14</v>
      </c>
      <c r="BB55" s="65">
        <f t="shared" ref="BB55" si="184">BA55+1</f>
        <v>15</v>
      </c>
      <c r="BD55" s="481"/>
      <c r="BE55" s="440">
        <v>0</v>
      </c>
      <c r="BF55" s="440">
        <f t="shared" ref="BF55" si="185">BE55+1</f>
        <v>1</v>
      </c>
      <c r="BG55" s="440">
        <f t="shared" ref="BG55" si="186">BF55+1</f>
        <v>2</v>
      </c>
      <c r="BH55" s="440">
        <f t="shared" ref="BH55" si="187">BG55+1</f>
        <v>3</v>
      </c>
      <c r="BI55" s="440">
        <f t="shared" ref="BI55" si="188">BH55+1</f>
        <v>4</v>
      </c>
      <c r="BJ55" s="440">
        <f t="shared" ref="BJ55" si="189">BI55+1</f>
        <v>5</v>
      </c>
      <c r="BK55" s="440">
        <f t="shared" ref="BK55" si="190">BJ55+1</f>
        <v>6</v>
      </c>
      <c r="BL55" s="440">
        <f t="shared" ref="BL55" si="191">BK55+1</f>
        <v>7</v>
      </c>
      <c r="BM55" s="440">
        <f t="shared" ref="BM55" si="192">BL55+1</f>
        <v>8</v>
      </c>
      <c r="BN55" s="440">
        <f t="shared" ref="BN55" si="193">BM55+1</f>
        <v>9</v>
      </c>
      <c r="BO55" s="440">
        <f t="shared" ref="BO55" si="194">BN55+1</f>
        <v>10</v>
      </c>
      <c r="BP55" s="440">
        <f t="shared" ref="BP55" si="195">BO55+1</f>
        <v>11</v>
      </c>
      <c r="BQ55" s="440">
        <f t="shared" ref="BQ55" si="196">BP55+1</f>
        <v>12</v>
      </c>
      <c r="BR55" s="440">
        <f t="shared" ref="BR55" si="197">BQ55+1</f>
        <v>13</v>
      </c>
      <c r="BS55" s="440">
        <f t="shared" ref="BS55" si="198">BR55+1</f>
        <v>14</v>
      </c>
      <c r="BT55" s="440">
        <f t="shared" ref="BT55" si="199">BS55+1</f>
        <v>15</v>
      </c>
      <c r="BV55" s="481"/>
      <c r="BW55" s="440">
        <v>0</v>
      </c>
      <c r="BX55" s="440">
        <f t="shared" ref="BX55" si="200">BW55+1</f>
        <v>1</v>
      </c>
      <c r="BY55" s="440">
        <f t="shared" ref="BY55" si="201">BX55+1</f>
        <v>2</v>
      </c>
      <c r="BZ55" s="440">
        <f t="shared" ref="BZ55" si="202">BY55+1</f>
        <v>3</v>
      </c>
      <c r="CA55" s="440">
        <f t="shared" ref="CA55" si="203">BZ55+1</f>
        <v>4</v>
      </c>
      <c r="CB55" s="440">
        <f t="shared" ref="CB55" si="204">CA55+1</f>
        <v>5</v>
      </c>
      <c r="CC55" s="440">
        <f t="shared" ref="CC55" si="205">CB55+1</f>
        <v>6</v>
      </c>
      <c r="CD55" s="440">
        <f t="shared" ref="CD55" si="206">CC55+1</f>
        <v>7</v>
      </c>
      <c r="CE55" s="440">
        <f t="shared" ref="CE55" si="207">CD55+1</f>
        <v>8</v>
      </c>
      <c r="CF55" s="440">
        <f t="shared" ref="CF55" si="208">CE55+1</f>
        <v>9</v>
      </c>
      <c r="CG55" s="440">
        <f t="shared" ref="CG55" si="209">CF55+1</f>
        <v>10</v>
      </c>
      <c r="CH55" s="440">
        <f t="shared" ref="CH55" si="210">CG55+1</f>
        <v>11</v>
      </c>
      <c r="CI55" s="440">
        <f t="shared" ref="CI55" si="211">CH55+1</f>
        <v>12</v>
      </c>
      <c r="CJ55" s="440">
        <f t="shared" ref="CJ55" si="212">CI55+1</f>
        <v>13</v>
      </c>
      <c r="CK55" s="440">
        <f t="shared" ref="CK55" si="213">CJ55+1</f>
        <v>14</v>
      </c>
      <c r="CL55" s="440">
        <f t="shared" ref="CL55" si="214">CK55+1</f>
        <v>15</v>
      </c>
    </row>
    <row r="56" spans="2:109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496"/>
      <c r="AO56" s="496"/>
      <c r="AP56" s="496"/>
      <c r="AQ56" s="283"/>
      <c r="AR56" s="496"/>
      <c r="AS56" s="496"/>
      <c r="AT56" s="501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9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353"/>
      <c r="AO57" s="353"/>
      <c r="AP57" s="353"/>
      <c r="AQ57" s="285"/>
      <c r="AR57" s="353"/>
      <c r="AS57" s="353"/>
      <c r="AT57" s="411"/>
      <c r="AU57" s="239"/>
      <c r="AV57" s="239"/>
      <c r="AW57" s="239"/>
      <c r="AX57" s="285"/>
      <c r="AY57" s="239"/>
      <c r="AZ57" s="353"/>
      <c r="BA57" s="353"/>
      <c r="BB57" s="411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9">
      <c r="B58" s="65">
        <f t="shared" ref="B58:B71" si="215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6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7">AL57+1</f>
        <v>2</v>
      </c>
      <c r="AM58" s="263"/>
      <c r="AN58" s="353"/>
      <c r="AO58" s="353"/>
      <c r="AP58" s="353"/>
      <c r="AQ58" s="285"/>
      <c r="AR58" s="353"/>
      <c r="AS58" s="353"/>
      <c r="AT58" s="411"/>
      <c r="AU58" s="239"/>
      <c r="AV58" s="239"/>
      <c r="AW58" s="239"/>
      <c r="AX58" s="290"/>
      <c r="AY58" s="239"/>
      <c r="AZ58" s="353"/>
      <c r="BA58" s="353"/>
      <c r="BB58" s="411"/>
      <c r="BC58" s="34"/>
      <c r="BD58" s="440">
        <f t="shared" ref="BD58:BD71" si="21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1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9">
      <c r="B59" s="65">
        <f t="shared" si="215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6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7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69"/>
      <c r="AY59" s="239"/>
      <c r="AZ59" s="353"/>
      <c r="BA59" s="353"/>
      <c r="BB59" s="411"/>
      <c r="BC59" s="34"/>
      <c r="BD59" s="440">
        <f t="shared" si="21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1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9">
      <c r="B60" s="65">
        <f t="shared" si="215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6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7"/>
        <v>4</v>
      </c>
      <c r="AM60" s="277"/>
      <c r="AN60" s="285"/>
      <c r="AO60" s="290"/>
      <c r="AP60" s="269"/>
      <c r="AQ60" s="290"/>
      <c r="AR60" s="8"/>
      <c r="AS60" s="214"/>
      <c r="AT60" s="158"/>
      <c r="AU60" s="157"/>
      <c r="AV60" s="157"/>
      <c r="AW60" s="157"/>
      <c r="AX60" s="290"/>
      <c r="AY60" s="285"/>
      <c r="AZ60" s="285"/>
      <c r="BA60" s="285"/>
      <c r="BB60" s="282"/>
      <c r="BC60" s="34"/>
      <c r="BD60" s="440">
        <f t="shared" si="218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1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9">
      <c r="B61" s="65">
        <f t="shared" si="215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6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7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69"/>
      <c r="AY61" s="239"/>
      <c r="AZ61" s="353"/>
      <c r="BA61" s="353"/>
      <c r="BB61" s="411"/>
      <c r="BC61" s="34"/>
      <c r="BD61" s="440">
        <f t="shared" si="218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1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9">
      <c r="B62" s="65">
        <f t="shared" si="215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6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7"/>
        <v>6</v>
      </c>
      <c r="AM62" s="263"/>
      <c r="AN62" s="239"/>
      <c r="AO62" s="239"/>
      <c r="AP62" s="239"/>
      <c r="AQ62" s="285"/>
      <c r="AR62" s="17"/>
      <c r="AS62" s="17"/>
      <c r="AT62" s="26"/>
      <c r="AU62" s="17"/>
      <c r="AV62" s="17"/>
      <c r="AW62" s="17"/>
      <c r="AX62" s="290"/>
      <c r="AY62" s="239"/>
      <c r="AZ62" s="353"/>
      <c r="BA62" s="353"/>
      <c r="BB62" s="411"/>
      <c r="BC62" s="34"/>
      <c r="BD62" s="440">
        <f t="shared" si="218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19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</row>
    <row r="63" spans="2:109">
      <c r="B63" s="65">
        <f t="shared" si="215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6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7"/>
        <v>7</v>
      </c>
      <c r="AM63" s="32"/>
      <c r="AN63" s="22"/>
      <c r="AO63" s="22"/>
      <c r="AP63" s="22"/>
      <c r="AQ63" s="162"/>
      <c r="AR63" s="22"/>
      <c r="AS63" s="22"/>
      <c r="AT63" s="33"/>
      <c r="AU63" s="17"/>
      <c r="AV63" s="17"/>
      <c r="AW63" s="17"/>
      <c r="AX63" s="157"/>
      <c r="AY63" s="17"/>
      <c r="AZ63" s="136"/>
      <c r="BA63" s="136"/>
      <c r="BB63" s="215"/>
      <c r="BC63" s="34"/>
      <c r="BD63" s="440">
        <f t="shared" si="218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19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</row>
    <row r="64" spans="2:109">
      <c r="B64" s="65">
        <f t="shared" si="215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6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7"/>
        <v>8</v>
      </c>
      <c r="AM64" s="412"/>
      <c r="AN64" s="353"/>
      <c r="AO64" s="353"/>
      <c r="AP64" s="239"/>
      <c r="AQ64" s="285"/>
      <c r="AR64" s="17"/>
      <c r="AS64" s="17"/>
      <c r="AT64" s="17"/>
      <c r="AU64" s="25"/>
      <c r="AV64" s="20"/>
      <c r="AW64" s="20"/>
      <c r="AX64" s="283"/>
      <c r="AY64" s="261"/>
      <c r="AZ64" s="261"/>
      <c r="BA64" s="261"/>
      <c r="BB64" s="262"/>
      <c r="BC64" s="34"/>
      <c r="BD64" s="440">
        <f t="shared" si="218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19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</row>
    <row r="65" spans="2:91">
      <c r="B65" s="65">
        <f t="shared" si="215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6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7"/>
        <v>9</v>
      </c>
      <c r="AM65" s="412"/>
      <c r="AN65" s="353"/>
      <c r="AO65" s="136"/>
      <c r="AP65" s="17"/>
      <c r="AQ65" s="214"/>
      <c r="AR65" s="17"/>
      <c r="AS65" s="17"/>
      <c r="AT65" s="17"/>
      <c r="AU65" s="16"/>
      <c r="AV65" s="17"/>
      <c r="AW65" s="17"/>
      <c r="AX65" s="157"/>
      <c r="AY65" s="17"/>
      <c r="AZ65" s="17"/>
      <c r="BA65" s="239"/>
      <c r="BB65" s="264"/>
      <c r="BC65" s="34"/>
      <c r="BD65" s="440">
        <f t="shared" si="218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19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</row>
    <row r="66" spans="2:91">
      <c r="B66" s="65">
        <f t="shared" si="215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6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7"/>
        <v>10</v>
      </c>
      <c r="AM66" s="412"/>
      <c r="AN66" s="353"/>
      <c r="AO66" s="353"/>
      <c r="AP66" s="239"/>
      <c r="AQ66" s="269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8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1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>
      <c r="B67" s="65">
        <f t="shared" si="215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6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7"/>
        <v>11</v>
      </c>
      <c r="AM67" s="277"/>
      <c r="AN67" s="285"/>
      <c r="AO67" s="285"/>
      <c r="AP67" s="285"/>
      <c r="AQ67" s="290"/>
      <c r="AR67" s="285"/>
      <c r="AS67" s="285"/>
      <c r="AT67" s="285"/>
      <c r="AU67" s="277"/>
      <c r="AV67" s="290"/>
      <c r="AW67" s="269"/>
      <c r="AX67" s="290"/>
      <c r="AY67" s="269"/>
      <c r="AZ67" s="290"/>
      <c r="BA67" s="285"/>
      <c r="BB67" s="282"/>
      <c r="BC67" s="34"/>
      <c r="BD67" s="440">
        <f t="shared" si="218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1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>
      <c r="B68" s="65">
        <f t="shared" si="215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6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7"/>
        <v>12</v>
      </c>
      <c r="AM68" s="412"/>
      <c r="AN68" s="353"/>
      <c r="AO68" s="353"/>
      <c r="AP68" s="239"/>
      <c r="AQ68" s="269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21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1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>
      <c r="B69" s="65">
        <f t="shared" si="215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6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7"/>
        <v>13</v>
      </c>
      <c r="AM69" s="412"/>
      <c r="AN69" s="353"/>
      <c r="AO69" s="353"/>
      <c r="AP69" s="239"/>
      <c r="AQ69" s="290"/>
      <c r="AR69" s="239"/>
      <c r="AS69" s="239"/>
      <c r="AT69" s="239"/>
      <c r="AU69" s="412"/>
      <c r="AV69" s="353"/>
      <c r="AW69" s="353"/>
      <c r="AX69" s="285"/>
      <c r="AY69" s="353"/>
      <c r="AZ69" s="353"/>
      <c r="BA69" s="353"/>
      <c r="BB69" s="264"/>
      <c r="BC69" s="34"/>
      <c r="BD69" s="440">
        <f t="shared" si="21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1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>
      <c r="B70" s="65">
        <f t="shared" si="215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6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7"/>
        <v>14</v>
      </c>
      <c r="AM70" s="410"/>
      <c r="AN70" s="136"/>
      <c r="AO70" s="353"/>
      <c r="AP70" s="239"/>
      <c r="AQ70" s="285"/>
      <c r="AR70" s="17"/>
      <c r="AS70" s="17"/>
      <c r="AT70" s="17"/>
      <c r="AU70" s="410"/>
      <c r="AV70" s="136"/>
      <c r="AW70" s="136"/>
      <c r="AX70" s="285"/>
      <c r="AY70" s="353"/>
      <c r="AZ70" s="353"/>
      <c r="BA70" s="136"/>
      <c r="BB70" s="26"/>
      <c r="BC70" s="34"/>
      <c r="BD70" s="440">
        <f t="shared" si="21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1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>
      <c r="B71" s="65">
        <f t="shared" si="215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6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7"/>
        <v>15</v>
      </c>
      <c r="AM71" s="32"/>
      <c r="AN71" s="22"/>
      <c r="AO71" s="22"/>
      <c r="AP71" s="22"/>
      <c r="AQ71" s="162"/>
      <c r="AR71" s="22"/>
      <c r="AS71" s="22"/>
      <c r="AT71" s="22"/>
      <c r="AU71" s="502"/>
      <c r="AV71" s="495"/>
      <c r="AW71" s="495"/>
      <c r="AX71" s="162"/>
      <c r="AY71" s="495"/>
      <c r="AZ71" s="495"/>
      <c r="BA71" s="495"/>
      <c r="BB71" s="33"/>
      <c r="BC71" s="34"/>
      <c r="BD71" s="440">
        <f t="shared" si="21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1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2" spans="2:91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91">
      <c r="B73" s="237"/>
      <c r="C73" s="65">
        <v>0</v>
      </c>
      <c r="D73" s="65">
        <f t="shared" ref="D73:R73" si="220">C73+1</f>
        <v>1</v>
      </c>
      <c r="E73" s="65">
        <f t="shared" si="220"/>
        <v>2</v>
      </c>
      <c r="F73" s="65">
        <f t="shared" si="220"/>
        <v>3</v>
      </c>
      <c r="G73" s="65">
        <f t="shared" si="220"/>
        <v>4</v>
      </c>
      <c r="H73" s="65">
        <f t="shared" si="220"/>
        <v>5</v>
      </c>
      <c r="I73" s="65">
        <f t="shared" si="220"/>
        <v>6</v>
      </c>
      <c r="J73" s="65">
        <f t="shared" si="220"/>
        <v>7</v>
      </c>
      <c r="K73" s="65">
        <f t="shared" si="220"/>
        <v>8</v>
      </c>
      <c r="L73" s="65">
        <f t="shared" si="220"/>
        <v>9</v>
      </c>
      <c r="M73" s="65">
        <f t="shared" si="220"/>
        <v>10</v>
      </c>
      <c r="N73" s="65">
        <f t="shared" si="220"/>
        <v>11</v>
      </c>
      <c r="O73" s="65">
        <f t="shared" si="220"/>
        <v>12</v>
      </c>
      <c r="P73" s="65">
        <f t="shared" si="220"/>
        <v>13</v>
      </c>
      <c r="Q73" s="65">
        <f t="shared" si="220"/>
        <v>14</v>
      </c>
      <c r="R73" s="65">
        <f t="shared" si="220"/>
        <v>15</v>
      </c>
      <c r="T73" s="237"/>
      <c r="U73" s="65">
        <v>0</v>
      </c>
      <c r="V73" s="65">
        <f t="shared" ref="V73:AJ73" si="221">U73+1</f>
        <v>1</v>
      </c>
      <c r="W73" s="65">
        <f t="shared" si="221"/>
        <v>2</v>
      </c>
      <c r="X73" s="65">
        <f t="shared" si="221"/>
        <v>3</v>
      </c>
      <c r="Y73" s="65">
        <f t="shared" si="221"/>
        <v>4</v>
      </c>
      <c r="Z73" s="65">
        <f t="shared" si="221"/>
        <v>5</v>
      </c>
      <c r="AA73" s="65">
        <f t="shared" si="221"/>
        <v>6</v>
      </c>
      <c r="AB73" s="65">
        <f t="shared" si="221"/>
        <v>7</v>
      </c>
      <c r="AC73" s="65">
        <f t="shared" si="221"/>
        <v>8</v>
      </c>
      <c r="AD73" s="65">
        <f t="shared" si="221"/>
        <v>9</v>
      </c>
      <c r="AE73" s="65">
        <f t="shared" si="221"/>
        <v>10</v>
      </c>
      <c r="AF73" s="65">
        <f t="shared" si="221"/>
        <v>11</v>
      </c>
      <c r="AG73" s="65">
        <f t="shared" si="221"/>
        <v>12</v>
      </c>
      <c r="AH73" s="65">
        <f t="shared" si="221"/>
        <v>13</v>
      </c>
      <c r="AI73" s="65">
        <f t="shared" si="221"/>
        <v>14</v>
      </c>
      <c r="AJ73" s="65">
        <f t="shared" si="221"/>
        <v>15</v>
      </c>
      <c r="BD73" s="481"/>
      <c r="BE73" s="440">
        <v>0</v>
      </c>
      <c r="BF73" s="440">
        <f t="shared" ref="BF73" si="222">BE73+1</f>
        <v>1</v>
      </c>
      <c r="BG73" s="440">
        <f t="shared" ref="BG73" si="223">BF73+1</f>
        <v>2</v>
      </c>
      <c r="BH73" s="440">
        <f t="shared" ref="BH73" si="224">BG73+1</f>
        <v>3</v>
      </c>
      <c r="BI73" s="440">
        <f t="shared" ref="BI73" si="225">BH73+1</f>
        <v>4</v>
      </c>
      <c r="BJ73" s="440">
        <f t="shared" ref="BJ73" si="226">BI73+1</f>
        <v>5</v>
      </c>
      <c r="BK73" s="440">
        <f t="shared" ref="BK73" si="227">BJ73+1</f>
        <v>6</v>
      </c>
      <c r="BL73" s="440">
        <f t="shared" ref="BL73" si="228">BK73+1</f>
        <v>7</v>
      </c>
      <c r="BM73" s="440">
        <f t="shared" ref="BM73" si="229">BL73+1</f>
        <v>8</v>
      </c>
      <c r="BN73" s="440">
        <f t="shared" ref="BN73" si="230">BM73+1</f>
        <v>9</v>
      </c>
      <c r="BO73" s="440">
        <f t="shared" ref="BO73" si="231">BN73+1</f>
        <v>10</v>
      </c>
      <c r="BP73" s="440">
        <f t="shared" ref="BP73" si="232">BO73+1</f>
        <v>11</v>
      </c>
      <c r="BQ73" s="440">
        <f t="shared" ref="BQ73" si="233">BP73+1</f>
        <v>12</v>
      </c>
      <c r="BR73" s="440">
        <f t="shared" ref="BR73" si="234">BQ73+1</f>
        <v>13</v>
      </c>
      <c r="BS73" s="440">
        <f t="shared" ref="BS73" si="235">BR73+1</f>
        <v>14</v>
      </c>
      <c r="BT73" s="440">
        <f t="shared" ref="BT73" si="236">BS73+1</f>
        <v>15</v>
      </c>
      <c r="BU73" s="34"/>
      <c r="BV73" s="481"/>
      <c r="BW73" s="440">
        <v>0</v>
      </c>
      <c r="BX73" s="440">
        <f t="shared" ref="BX73" si="237">BW73+1</f>
        <v>1</v>
      </c>
      <c r="BY73" s="440">
        <f t="shared" ref="BY73" si="238">BX73+1</f>
        <v>2</v>
      </c>
      <c r="BZ73" s="440">
        <f t="shared" ref="BZ73" si="239">BY73+1</f>
        <v>3</v>
      </c>
      <c r="CA73" s="440">
        <f t="shared" ref="CA73" si="240">BZ73+1</f>
        <v>4</v>
      </c>
      <c r="CB73" s="440">
        <f t="shared" ref="CB73" si="241">CA73+1</f>
        <v>5</v>
      </c>
      <c r="CC73" s="440">
        <f t="shared" ref="CC73" si="242">CB73+1</f>
        <v>6</v>
      </c>
      <c r="CD73" s="440">
        <f t="shared" ref="CD73" si="243">CC73+1</f>
        <v>7</v>
      </c>
      <c r="CE73" s="440">
        <f t="shared" ref="CE73" si="244">CD73+1</f>
        <v>8</v>
      </c>
      <c r="CF73" s="440">
        <f t="shared" ref="CF73" si="245">CE73+1</f>
        <v>9</v>
      </c>
      <c r="CG73" s="440">
        <f t="shared" ref="CG73" si="246">CF73+1</f>
        <v>10</v>
      </c>
      <c r="CH73" s="440">
        <f t="shared" ref="CH73" si="247">CG73+1</f>
        <v>11</v>
      </c>
      <c r="CI73" s="440">
        <f t="shared" ref="CI73" si="248">CH73+1</f>
        <v>12</v>
      </c>
      <c r="CJ73" s="440">
        <f t="shared" ref="CJ73" si="249">CI73+1</f>
        <v>13</v>
      </c>
      <c r="CK73" s="440">
        <f t="shared" ref="CK73" si="250">CJ73+1</f>
        <v>14</v>
      </c>
      <c r="CL73" s="440">
        <f t="shared" ref="CL73" si="251">CK73+1</f>
        <v>15</v>
      </c>
    </row>
    <row r="74" spans="2:91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91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91">
      <c r="B76" s="65">
        <f t="shared" ref="B76:B89" si="252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3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BD76" s="440">
        <f t="shared" ref="BD76:BD89" si="254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5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91">
      <c r="B77" s="65">
        <f t="shared" si="252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3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BD77" s="440">
        <f t="shared" si="254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5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91">
      <c r="B78" s="65">
        <f t="shared" si="252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3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BD78" s="440">
        <f t="shared" si="254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5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91">
      <c r="B79" s="65">
        <f t="shared" si="252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3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BD79" s="440">
        <f t="shared" si="254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5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91">
      <c r="B80" s="65">
        <f t="shared" si="252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3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BD80" s="440">
        <f t="shared" si="254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5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>
      <c r="B81" s="65">
        <f t="shared" si="252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3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BD81" s="440">
        <f t="shared" si="254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5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>
      <c r="B82" s="65">
        <f t="shared" si="252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3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BD82" s="440">
        <f t="shared" si="254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5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>
      <c r="B83" s="65">
        <f t="shared" si="252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3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BD83" s="440">
        <f t="shared" si="254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5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>
      <c r="B84" s="65">
        <f t="shared" si="252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3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BD84" s="440">
        <f t="shared" si="254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5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>
      <c r="B85" s="65">
        <f t="shared" si="252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3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BD85" s="440">
        <f t="shared" si="254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5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>
      <c r="B86" s="65">
        <f t="shared" si="252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3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BD86" s="440">
        <f t="shared" si="254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5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>
      <c r="B87" s="65">
        <f t="shared" si="252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3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BD87" s="440">
        <f t="shared" si="254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5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>
      <c r="B88" s="65">
        <f t="shared" si="252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3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BD88" s="440">
        <f t="shared" si="254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5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>
      <c r="B89" s="65">
        <f t="shared" si="252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3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BD89" s="440">
        <f t="shared" si="254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5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A22" zoomScale="55" zoomScaleNormal="55" workbookViewId="0">
      <selection activeCell="BY58" sqref="BY58:CJ69"/>
    </sheetView>
  </sheetViews>
  <sheetFormatPr defaultColWidth="2.296875" defaultRowHeight="13.8"/>
  <sheetData>
    <row r="1" spans="2:153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>
      <c r="B2" s="65">
        <v>0</v>
      </c>
      <c r="C2" s="494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4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4" t="s">
        <v>681</v>
      </c>
      <c r="AN2" s="261"/>
      <c r="AO2" s="261"/>
      <c r="AP2" s="261"/>
      <c r="AQ2" s="283"/>
      <c r="AR2" s="261"/>
      <c r="AS2" s="261"/>
      <c r="AT2" s="262"/>
      <c r="AU2" s="494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353"/>
      <c r="BN3" s="353"/>
      <c r="BO3" s="353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8"/>
      <c r="CE3" s="339"/>
      <c r="CF3" s="339"/>
      <c r="CG3" s="339"/>
      <c r="CH3" s="339"/>
      <c r="CI3" s="339"/>
      <c r="CJ3" s="339"/>
      <c r="CK3" s="339"/>
      <c r="CL3" s="498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353"/>
      <c r="CX3" s="353"/>
      <c r="CY3" s="353"/>
      <c r="CZ3" s="239"/>
      <c r="DA3" s="239"/>
      <c r="DB3" s="239"/>
      <c r="DC3" s="339"/>
      <c r="DD3" s="498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353"/>
      <c r="DP3" s="353"/>
      <c r="DQ3" s="353"/>
      <c r="DR3" s="239"/>
      <c r="DS3" s="239"/>
      <c r="DT3" s="239"/>
      <c r="DU3" s="339"/>
      <c r="DV3" s="498"/>
      <c r="DW3" s="34"/>
    </row>
    <row r="4" spans="2:153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353"/>
      <c r="BN4" s="353"/>
      <c r="BO4" s="353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511"/>
      <c r="BZ4" s="511"/>
      <c r="CA4" s="511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353"/>
      <c r="CX4" s="353"/>
      <c r="CY4" s="353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353"/>
      <c r="DP4" s="353"/>
      <c r="DQ4" s="353"/>
      <c r="DR4" s="239"/>
      <c r="DS4" s="239"/>
      <c r="DT4" s="239"/>
      <c r="DU4" s="239"/>
      <c r="DV4" s="264"/>
      <c r="DW4" s="34"/>
    </row>
    <row r="5" spans="2:153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511"/>
      <c r="BZ5" s="511"/>
      <c r="CA5" s="511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353"/>
      <c r="CX5" s="353"/>
      <c r="CY5" s="353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353"/>
      <c r="DP5" s="353"/>
      <c r="DQ5" s="353"/>
      <c r="DR5" s="239"/>
      <c r="DS5" s="239"/>
      <c r="DT5" s="239"/>
      <c r="DU5" s="239"/>
      <c r="DV5" s="264"/>
      <c r="DW5" s="34"/>
      <c r="EG5" s="512" t="s">
        <v>261</v>
      </c>
      <c r="EH5" s="512" t="s">
        <v>262</v>
      </c>
      <c r="EI5" s="512" t="s">
        <v>259</v>
      </c>
      <c r="EJ5" s="512" t="s">
        <v>260</v>
      </c>
      <c r="EK5" s="512" t="s">
        <v>258</v>
      </c>
      <c r="EL5" s="512" t="s">
        <v>257</v>
      </c>
      <c r="EM5" s="512" t="s">
        <v>255</v>
      </c>
      <c r="EN5" s="512" t="s">
        <v>256</v>
      </c>
    </row>
    <row r="6" spans="2:153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511"/>
      <c r="BZ6" s="511"/>
      <c r="CA6" s="511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2" t="s">
        <v>574</v>
      </c>
      <c r="EH6" s="512" t="s">
        <v>574</v>
      </c>
      <c r="EI6" s="512" t="s">
        <v>574</v>
      </c>
      <c r="EJ6" s="512" t="s">
        <v>574</v>
      </c>
      <c r="EK6" s="512" t="s">
        <v>592</v>
      </c>
      <c r="EL6" s="512" t="s">
        <v>592</v>
      </c>
      <c r="EM6" s="512" t="s">
        <v>592</v>
      </c>
      <c r="EN6" s="512" t="s">
        <v>592</v>
      </c>
    </row>
    <row r="7" spans="2:153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353"/>
      <c r="CQ7" s="353"/>
      <c r="CR7" s="353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2"/>
      <c r="EH7" s="512"/>
      <c r="EI7" s="512"/>
      <c r="EJ7" s="512"/>
      <c r="EK7" s="512"/>
      <c r="EL7" s="512"/>
      <c r="EM7" s="512"/>
      <c r="EN7" s="512"/>
    </row>
    <row r="8" spans="2:153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353"/>
      <c r="CQ8" s="353"/>
      <c r="CR8" s="353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2" t="s">
        <v>574</v>
      </c>
      <c r="EH8" s="512" t="s">
        <v>574</v>
      </c>
      <c r="EI8" s="512" t="s">
        <v>691</v>
      </c>
      <c r="EJ8" s="512" t="s">
        <v>691</v>
      </c>
      <c r="EK8" s="512" t="s">
        <v>592</v>
      </c>
      <c r="EL8" s="512" t="s">
        <v>592</v>
      </c>
      <c r="EM8" s="512" t="s">
        <v>592</v>
      </c>
      <c r="EN8" s="512" t="s">
        <v>592</v>
      </c>
    </row>
    <row r="9" spans="2:153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7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7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495"/>
      <c r="CQ9" s="495"/>
      <c r="CR9" s="495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7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2" t="s">
        <v>691</v>
      </c>
      <c r="EH9" s="512" t="s">
        <v>691</v>
      </c>
      <c r="EI9" s="512" t="s">
        <v>574</v>
      </c>
      <c r="EJ9" s="512" t="s">
        <v>574</v>
      </c>
      <c r="EK9" s="512" t="s">
        <v>592</v>
      </c>
      <c r="EL9" s="512" t="s">
        <v>592</v>
      </c>
      <c r="EM9" s="512" t="s">
        <v>592</v>
      </c>
      <c r="EN9" s="512" t="s">
        <v>592</v>
      </c>
    </row>
    <row r="10" spans="2:153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9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4" t="s">
        <v>684</v>
      </c>
      <c r="AN10" s="239"/>
      <c r="AO10" s="239"/>
      <c r="AP10" s="239"/>
      <c r="AQ10" s="285"/>
      <c r="AR10" s="17"/>
      <c r="AS10" s="17"/>
      <c r="AT10" s="17"/>
      <c r="AU10" s="494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496"/>
      <c r="CJ10" s="496"/>
      <c r="CK10" s="496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496"/>
      <c r="DB10" s="496"/>
      <c r="DC10" s="496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496"/>
      <c r="DT10" s="496"/>
      <c r="DU10" s="496"/>
      <c r="DV10" s="262"/>
      <c r="DW10" s="34"/>
    </row>
    <row r="11" spans="2:153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36"/>
      <c r="CJ11" s="136"/>
      <c r="CK11" s="353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36"/>
      <c r="DB11" s="136"/>
      <c r="DC11" s="353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36"/>
      <c r="DT11" s="136"/>
      <c r="DU11" s="353"/>
      <c r="DV11" s="264"/>
      <c r="DW11" s="34"/>
      <c r="EG11" s="512" t="s">
        <v>691</v>
      </c>
      <c r="EH11" s="512" t="s">
        <v>574</v>
      </c>
      <c r="EI11" s="512" t="s">
        <v>574</v>
      </c>
      <c r="EJ11" s="512" t="s">
        <v>574</v>
      </c>
      <c r="EK11" s="512" t="s">
        <v>592</v>
      </c>
      <c r="EL11" s="512" t="s">
        <v>592</v>
      </c>
      <c r="EM11" s="512" t="s">
        <v>592</v>
      </c>
      <c r="EN11" s="512" t="s">
        <v>592</v>
      </c>
    </row>
    <row r="12" spans="2:153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353"/>
      <c r="CJ12" s="353"/>
      <c r="CK12" s="353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353"/>
      <c r="DB12" s="353"/>
      <c r="DC12" s="353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353"/>
      <c r="DT12" s="353"/>
      <c r="DU12" s="353"/>
      <c r="DV12" s="264"/>
      <c r="DW12" s="34"/>
      <c r="EG12" s="512" t="s">
        <v>574</v>
      </c>
      <c r="EH12" s="512" t="s">
        <v>691</v>
      </c>
      <c r="EI12" s="512" t="s">
        <v>574</v>
      </c>
      <c r="EJ12" s="512" t="s">
        <v>574</v>
      </c>
      <c r="EK12" s="512" t="s">
        <v>592</v>
      </c>
      <c r="EL12" s="512" t="s">
        <v>592</v>
      </c>
      <c r="EM12" s="512" t="s">
        <v>592</v>
      </c>
      <c r="EN12" s="512" t="s">
        <v>592</v>
      </c>
    </row>
    <row r="13" spans="2:153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511"/>
      <c r="BH13" s="511"/>
      <c r="BI13" s="511"/>
      <c r="BJ13" s="239"/>
      <c r="BK13" s="239"/>
      <c r="BL13" s="239"/>
      <c r="BM13" s="257"/>
      <c r="BN13" s="239"/>
      <c r="BO13" s="239"/>
      <c r="BP13" s="511"/>
      <c r="BQ13" s="511"/>
      <c r="BR13" s="511"/>
      <c r="BS13" s="339"/>
      <c r="BT13" s="264"/>
      <c r="BU13" s="34"/>
      <c r="BV13" s="440">
        <f t="shared" si="53"/>
        <v>11</v>
      </c>
      <c r="BW13" s="263"/>
      <c r="BX13" s="339"/>
      <c r="BY13" s="511"/>
      <c r="BZ13" s="511"/>
      <c r="CA13" s="511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2" t="s">
        <v>574</v>
      </c>
      <c r="EH13" s="512" t="s">
        <v>574</v>
      </c>
      <c r="EI13" s="512" t="s">
        <v>691</v>
      </c>
      <c r="EJ13" s="512" t="s">
        <v>574</v>
      </c>
      <c r="EK13" s="512" t="s">
        <v>592</v>
      </c>
      <c r="EL13" s="512" t="s">
        <v>592</v>
      </c>
      <c r="EM13" s="512" t="s">
        <v>592</v>
      </c>
      <c r="EN13" s="512" t="s">
        <v>592</v>
      </c>
    </row>
    <row r="14" spans="2:153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511"/>
      <c r="BH14" s="511"/>
      <c r="BI14" s="511"/>
      <c r="BJ14" s="239"/>
      <c r="BK14" s="239"/>
      <c r="BL14" s="239"/>
      <c r="BM14" s="277"/>
      <c r="BN14" s="239"/>
      <c r="BO14" s="239"/>
      <c r="BP14" s="511"/>
      <c r="BQ14" s="511"/>
      <c r="BR14" s="511"/>
      <c r="BS14" s="339"/>
      <c r="BT14" s="264"/>
      <c r="BU14" s="34"/>
      <c r="BV14" s="440">
        <f t="shared" si="53"/>
        <v>12</v>
      </c>
      <c r="BW14" s="263"/>
      <c r="BX14" s="339"/>
      <c r="BY14" s="511"/>
      <c r="BZ14" s="511"/>
      <c r="CA14" s="511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353"/>
      <c r="DM14" s="353"/>
      <c r="DN14" s="353"/>
      <c r="DO14" s="277"/>
      <c r="DP14" s="353"/>
      <c r="DQ14" s="353"/>
      <c r="DR14" s="353"/>
      <c r="DS14" s="239"/>
      <c r="DT14" s="239"/>
      <c r="DU14" s="239"/>
      <c r="DV14" s="264"/>
      <c r="DW14" s="34"/>
      <c r="EG14" s="512" t="s">
        <v>574</v>
      </c>
      <c r="EH14" s="512" t="s">
        <v>574</v>
      </c>
      <c r="EI14" s="512" t="s">
        <v>574</v>
      </c>
      <c r="EJ14" s="512" t="s">
        <v>691</v>
      </c>
      <c r="EK14" s="512" t="s">
        <v>592</v>
      </c>
      <c r="EL14" s="512" t="s">
        <v>592</v>
      </c>
      <c r="EM14" s="512" t="s">
        <v>592</v>
      </c>
      <c r="EN14" s="512" t="s">
        <v>592</v>
      </c>
    </row>
    <row r="15" spans="2:153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511"/>
      <c r="BH15" s="511"/>
      <c r="BI15" s="511"/>
      <c r="BJ15" s="239"/>
      <c r="BK15" s="239"/>
      <c r="BL15" s="239"/>
      <c r="BM15" s="277"/>
      <c r="BN15" s="239"/>
      <c r="BO15" s="239"/>
      <c r="BP15" s="511"/>
      <c r="BQ15" s="511"/>
      <c r="BR15" s="511"/>
      <c r="BS15" s="339"/>
      <c r="BT15" s="264"/>
      <c r="BU15" s="34"/>
      <c r="BV15" s="440">
        <f t="shared" si="53"/>
        <v>13</v>
      </c>
      <c r="BW15" s="263"/>
      <c r="BX15" s="339"/>
      <c r="BY15" s="511"/>
      <c r="BZ15" s="511"/>
      <c r="CA15" s="511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353"/>
      <c r="DM15" s="353"/>
      <c r="DN15" s="353"/>
      <c r="DO15" s="277"/>
      <c r="DP15" s="353"/>
      <c r="DQ15" s="353"/>
      <c r="DR15" s="353"/>
      <c r="DS15" s="239"/>
      <c r="DT15" s="239"/>
      <c r="DU15" s="239"/>
      <c r="DV15" s="264"/>
      <c r="DW15" s="34"/>
      <c r="EP15" s="512"/>
      <c r="EQ15" s="512"/>
      <c r="ER15" s="512"/>
      <c r="ES15" s="512"/>
      <c r="ET15" s="512"/>
      <c r="EU15" s="512"/>
      <c r="EV15" s="512"/>
      <c r="EW15" s="512"/>
    </row>
    <row r="16" spans="2:153">
      <c r="B16" s="65">
        <f t="shared" si="49"/>
        <v>14</v>
      </c>
      <c r="C16" s="499"/>
      <c r="D16" s="340"/>
      <c r="E16" s="339"/>
      <c r="F16" s="339"/>
      <c r="G16" s="339"/>
      <c r="H16" s="340"/>
      <c r="I16" s="340"/>
      <c r="J16" s="8"/>
      <c r="K16" s="499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9"/>
      <c r="AD16" s="340"/>
      <c r="AE16" s="340"/>
      <c r="AF16" s="339"/>
      <c r="AG16" s="339"/>
      <c r="AH16" s="339"/>
      <c r="AI16" s="340"/>
      <c r="AJ16" s="500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9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9"/>
      <c r="CF16" s="340"/>
      <c r="CG16" s="340"/>
      <c r="CH16" s="339"/>
      <c r="CI16" s="339"/>
      <c r="CJ16" s="339"/>
      <c r="CK16" s="340"/>
      <c r="CL16" s="500"/>
      <c r="CM16" s="34"/>
      <c r="CN16" s="65">
        <f t="shared" si="54"/>
        <v>14</v>
      </c>
      <c r="CO16" s="499"/>
      <c r="CP16" s="340"/>
      <c r="CQ16" s="339"/>
      <c r="CR16" s="339"/>
      <c r="CS16" s="339"/>
      <c r="CT16" s="340"/>
      <c r="CU16" s="340"/>
      <c r="CV16" s="340"/>
      <c r="CW16" s="499"/>
      <c r="CX16" s="340"/>
      <c r="CY16" s="340"/>
      <c r="CZ16" s="339"/>
      <c r="DA16" s="339"/>
      <c r="DB16" s="339"/>
      <c r="DC16" s="340"/>
      <c r="DD16" s="500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36"/>
      <c r="DM16" s="136"/>
      <c r="DN16" s="136"/>
      <c r="DO16" s="156"/>
      <c r="DP16" s="136"/>
      <c r="DQ16" s="136"/>
      <c r="DR16" s="353"/>
      <c r="DS16" s="239"/>
      <c r="DT16" s="239"/>
      <c r="DU16" s="340"/>
      <c r="DV16" s="500"/>
      <c r="DW16" s="34"/>
      <c r="EG16" s="512" t="s">
        <v>574</v>
      </c>
      <c r="EH16" s="512" t="s">
        <v>691</v>
      </c>
      <c r="EI16" s="512" t="s">
        <v>574</v>
      </c>
      <c r="EJ16" s="512" t="s">
        <v>574</v>
      </c>
      <c r="EK16" s="512" t="s">
        <v>691</v>
      </c>
      <c r="EL16" s="512" t="s">
        <v>691</v>
      </c>
      <c r="EM16" s="512" t="s">
        <v>592</v>
      </c>
      <c r="EN16" s="512" t="s">
        <v>592</v>
      </c>
    </row>
    <row r="17" spans="2:144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7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7"/>
      <c r="DV17" s="33"/>
      <c r="DW17" s="34"/>
      <c r="EG17" s="512" t="s">
        <v>574</v>
      </c>
      <c r="EH17" s="512" t="s">
        <v>574</v>
      </c>
      <c r="EI17" s="512" t="s">
        <v>691</v>
      </c>
      <c r="EJ17" s="512" t="s">
        <v>574</v>
      </c>
      <c r="EK17" s="512" t="s">
        <v>592</v>
      </c>
      <c r="EL17" s="512" t="s">
        <v>691</v>
      </c>
      <c r="EM17" s="512" t="s">
        <v>592</v>
      </c>
      <c r="EN17" s="512" t="s">
        <v>691</v>
      </c>
    </row>
    <row r="18" spans="2:144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2" t="s">
        <v>574</v>
      </c>
      <c r="EH18" s="512" t="s">
        <v>574</v>
      </c>
      <c r="EI18" s="512" t="s">
        <v>574</v>
      </c>
      <c r="EJ18" s="512" t="s">
        <v>691</v>
      </c>
      <c r="EK18" s="512" t="s">
        <v>691</v>
      </c>
      <c r="EL18" s="512" t="s">
        <v>592</v>
      </c>
      <c r="EM18" s="512" t="s">
        <v>691</v>
      </c>
      <c r="EN18" s="512" t="s">
        <v>592</v>
      </c>
    </row>
    <row r="19" spans="2:144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2" t="s">
        <v>691</v>
      </c>
      <c r="EH19" s="512" t="s">
        <v>574</v>
      </c>
      <c r="EI19" s="512" t="s">
        <v>574</v>
      </c>
      <c r="EJ19" s="512" t="s">
        <v>574</v>
      </c>
      <c r="EK19" s="512" t="s">
        <v>592</v>
      </c>
      <c r="EL19" s="512" t="s">
        <v>592</v>
      </c>
      <c r="EM19" s="512" t="s">
        <v>691</v>
      </c>
      <c r="EN19" s="512" t="s">
        <v>691</v>
      </c>
    </row>
    <row r="20" spans="2:144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8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8"/>
      <c r="AC21" s="269"/>
      <c r="AD21" s="339"/>
      <c r="AE21" s="339"/>
      <c r="AF21" s="339"/>
      <c r="AG21" s="339"/>
      <c r="AH21" s="339"/>
      <c r="AI21" s="339"/>
      <c r="AJ21" s="498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8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8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353"/>
      <c r="CX21" s="353"/>
      <c r="CY21" s="353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8"/>
      <c r="DO21" s="339"/>
      <c r="DP21" s="339"/>
      <c r="DQ21" s="339"/>
      <c r="DR21" s="339"/>
      <c r="DS21" s="339"/>
      <c r="DT21" s="339"/>
      <c r="DU21" s="339"/>
      <c r="DV21" s="498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511"/>
      <c r="BQ22" s="511"/>
      <c r="BR22" s="511"/>
      <c r="BS22" s="339"/>
      <c r="BT22" s="264"/>
      <c r="BU22" s="34"/>
      <c r="BV22" s="440">
        <f t="shared" ref="BV22:BV35" si="93">BV21+1</f>
        <v>2</v>
      </c>
      <c r="BW22" s="263"/>
      <c r="BX22" s="339"/>
      <c r="BY22" s="511"/>
      <c r="BZ22" s="511"/>
      <c r="CA22" s="511"/>
      <c r="CB22" s="239"/>
      <c r="CC22" s="239"/>
      <c r="CD22" s="282"/>
      <c r="CE22" s="239"/>
      <c r="CF22" s="239"/>
      <c r="CG22" s="239"/>
      <c r="CH22" s="511"/>
      <c r="CI22" s="511"/>
      <c r="CJ22" s="511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353"/>
      <c r="CX22" s="353"/>
      <c r="CY22" s="353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511"/>
      <c r="BQ23" s="511"/>
      <c r="BR23" s="511"/>
      <c r="BS23" s="339"/>
      <c r="BT23" s="264"/>
      <c r="BU23" s="34"/>
      <c r="BV23" s="440">
        <f t="shared" si="93"/>
        <v>3</v>
      </c>
      <c r="BW23" s="263"/>
      <c r="BX23" s="339"/>
      <c r="BY23" s="511"/>
      <c r="BZ23" s="511"/>
      <c r="CA23" s="511"/>
      <c r="CB23" s="239"/>
      <c r="CC23" s="239"/>
      <c r="CD23" s="282"/>
      <c r="CE23" s="239"/>
      <c r="CF23" s="239"/>
      <c r="CG23" s="239"/>
      <c r="CH23" s="511"/>
      <c r="CI23" s="511"/>
      <c r="CJ23" s="511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353"/>
      <c r="CX23" s="353"/>
      <c r="CY23" s="353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511"/>
      <c r="BQ24" s="511"/>
      <c r="BR24" s="511"/>
      <c r="BS24" s="339"/>
      <c r="BT24" s="264"/>
      <c r="BU24" s="34"/>
      <c r="BV24" s="440">
        <f t="shared" si="93"/>
        <v>4</v>
      </c>
      <c r="BW24" s="263"/>
      <c r="BX24" s="339"/>
      <c r="BY24" s="511"/>
      <c r="BZ24" s="511"/>
      <c r="CA24" s="511"/>
      <c r="CB24" s="17"/>
      <c r="CC24" s="17"/>
      <c r="CD24" s="298"/>
      <c r="CE24" s="17"/>
      <c r="CF24" s="17"/>
      <c r="CG24" s="17"/>
      <c r="CH24" s="511"/>
      <c r="CI24" s="511"/>
      <c r="CJ24" s="511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353"/>
      <c r="BG25" s="353"/>
      <c r="BH25" s="353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353"/>
      <c r="CQ25" s="353"/>
      <c r="CR25" s="353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353"/>
      <c r="DI25" s="353"/>
      <c r="DJ25" s="353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353"/>
      <c r="BG26" s="353"/>
      <c r="BH26" s="353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353"/>
      <c r="CQ26" s="353"/>
      <c r="CR26" s="353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353"/>
      <c r="DI26" s="353"/>
      <c r="DJ26" s="353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495"/>
      <c r="BG27" s="495"/>
      <c r="BH27" s="495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7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495"/>
      <c r="CQ27" s="495"/>
      <c r="CR27" s="495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495"/>
      <c r="DI27" s="495"/>
      <c r="DJ27" s="495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>
      <c r="B28" s="65">
        <f t="shared" si="90"/>
        <v>8</v>
      </c>
      <c r="C28" s="494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9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4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496"/>
      <c r="DT28" s="496"/>
      <c r="DU28" s="496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36"/>
      <c r="DT29" s="136"/>
      <c r="DU29" s="353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353"/>
      <c r="DT30" s="353"/>
      <c r="DU30" s="353"/>
      <c r="DV30" s="264"/>
      <c r="DW30" s="34"/>
    </row>
    <row r="31" spans="2:144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511"/>
      <c r="BQ31" s="511"/>
      <c r="BR31" s="511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511"/>
      <c r="BQ32" s="511"/>
      <c r="BR32" s="511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353"/>
      <c r="CU32" s="353"/>
      <c r="CV32" s="353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353"/>
      <c r="DM32" s="353"/>
      <c r="DN32" s="353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511"/>
      <c r="BQ33" s="511"/>
      <c r="BR33" s="511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353"/>
      <c r="CU33" s="353"/>
      <c r="CV33" s="353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353"/>
      <c r="DM33" s="353"/>
      <c r="DN33" s="353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9"/>
      <c r="BF34" s="340"/>
      <c r="BG34" s="339"/>
      <c r="BH34" s="339"/>
      <c r="BI34" s="339"/>
      <c r="BJ34" s="340"/>
      <c r="BK34" s="340"/>
      <c r="BL34" s="340"/>
      <c r="BM34" s="499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9"/>
      <c r="CP34" s="340"/>
      <c r="CQ34" s="239"/>
      <c r="CR34" s="239"/>
      <c r="CS34" s="239"/>
      <c r="CT34" s="136"/>
      <c r="CU34" s="136"/>
      <c r="CV34" s="136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9"/>
      <c r="DH34" s="340"/>
      <c r="DI34" s="239"/>
      <c r="DJ34" s="239"/>
      <c r="DK34" s="239"/>
      <c r="DL34" s="136"/>
      <c r="DM34" s="136"/>
      <c r="DN34" s="136"/>
      <c r="DO34" s="156"/>
      <c r="DP34" s="136"/>
      <c r="DQ34" s="136"/>
      <c r="DR34" s="353"/>
      <c r="DS34" s="239"/>
      <c r="DT34" s="239"/>
      <c r="DU34" s="340"/>
      <c r="DV34" s="500"/>
      <c r="DW34" s="34"/>
    </row>
    <row r="35" spans="2:127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7"/>
      <c r="R35" s="33"/>
      <c r="S35" s="34"/>
      <c r="T35" s="65">
        <f t="shared" si="91"/>
        <v>15</v>
      </c>
      <c r="U35" s="32"/>
      <c r="V35" s="497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7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7"/>
      <c r="CL35" s="33"/>
      <c r="CM35" s="34"/>
      <c r="CN35" s="65">
        <f t="shared" si="94"/>
        <v>15</v>
      </c>
      <c r="CO35" s="32"/>
      <c r="CP35" s="497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7"/>
      <c r="DD35" s="33"/>
      <c r="DE35" s="34"/>
      <c r="DF35" s="440">
        <f t="shared" si="95"/>
        <v>15</v>
      </c>
      <c r="DG35" s="32"/>
      <c r="DH35" s="497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7"/>
      <c r="DV35" s="33"/>
      <c r="DW35" s="34"/>
    </row>
    <row r="37" spans="2:127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T37" s="237"/>
      <c r="U37" s="65">
        <v>0</v>
      </c>
      <c r="V37" s="65">
        <f t="shared" ref="V37" si="111">U37+1</f>
        <v>1</v>
      </c>
      <c r="W37" s="65">
        <f t="shared" ref="W37" si="112">V37+1</f>
        <v>2</v>
      </c>
      <c r="X37" s="65">
        <f t="shared" ref="X37" si="113">W37+1</f>
        <v>3</v>
      </c>
      <c r="Y37" s="65">
        <f t="shared" ref="Y37" si="114">X37+1</f>
        <v>4</v>
      </c>
      <c r="Z37" s="65">
        <f t="shared" ref="Z37" si="115">Y37+1</f>
        <v>5</v>
      </c>
      <c r="AA37" s="65">
        <f t="shared" ref="AA37" si="116">Z37+1</f>
        <v>6</v>
      </c>
      <c r="AB37" s="65">
        <f t="shared" ref="AB37" si="117">AA37+1</f>
        <v>7</v>
      </c>
      <c r="AC37" s="65">
        <f t="shared" ref="AC37" si="118">AB37+1</f>
        <v>8</v>
      </c>
      <c r="AD37" s="65">
        <f t="shared" ref="AD37" si="119">AC37+1</f>
        <v>9</v>
      </c>
      <c r="AE37" s="65">
        <f t="shared" ref="AE37" si="120">AD37+1</f>
        <v>10</v>
      </c>
      <c r="AF37" s="65">
        <f t="shared" ref="AF37" si="121">AE37+1</f>
        <v>11</v>
      </c>
      <c r="AG37" s="65">
        <f t="shared" ref="AG37" si="122">AF37+1</f>
        <v>12</v>
      </c>
      <c r="AH37" s="65">
        <f t="shared" ref="AH37" si="123">AG37+1</f>
        <v>13</v>
      </c>
      <c r="AI37" s="65">
        <f t="shared" ref="AI37" si="124">AH37+1</f>
        <v>14</v>
      </c>
      <c r="AJ37" s="65">
        <f t="shared" ref="AJ37" si="125">AI37+1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3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8"/>
      <c r="BM39" s="339"/>
      <c r="BN39" s="339"/>
      <c r="BO39" s="339"/>
      <c r="BP39" s="339"/>
      <c r="BQ39" s="339"/>
      <c r="BR39" s="339"/>
      <c r="BS39" s="339"/>
      <c r="BT39" s="498"/>
      <c r="BU39" s="34"/>
      <c r="BV39" s="440">
        <f>BV38+1</f>
        <v>1</v>
      </c>
      <c r="BW39" s="263"/>
      <c r="BX39" s="339"/>
      <c r="BY39" s="239"/>
      <c r="BZ39" s="239"/>
      <c r="CA39" s="353"/>
      <c r="CB39" s="353"/>
      <c r="CC39" s="353"/>
      <c r="CD39" s="282"/>
      <c r="CE39" s="353"/>
      <c r="CF39" s="353"/>
      <c r="CG39" s="353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8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353"/>
      <c r="DP39" s="353"/>
      <c r="DQ39" s="353"/>
      <c r="DR39" s="239"/>
      <c r="DS39" s="239"/>
      <c r="DT39" s="239"/>
      <c r="DU39" s="239"/>
      <c r="DV39" s="264"/>
      <c r="DW39" s="34"/>
    </row>
    <row r="40" spans="2:127">
      <c r="B40" s="65">
        <f t="shared" ref="B40:B53" si="1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1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ref="AL40:AL53" si="147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8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9">BV39+1</f>
        <v>2</v>
      </c>
      <c r="BW40" s="263"/>
      <c r="BX40" s="339"/>
      <c r="BY40" s="239"/>
      <c r="BZ40" s="239"/>
      <c r="CA40" s="353"/>
      <c r="CB40" s="353"/>
      <c r="CC40" s="353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50">CN39+1</f>
        <v>2</v>
      </c>
      <c r="CO40" s="263"/>
      <c r="CP40" s="339"/>
      <c r="CQ40" s="511"/>
      <c r="CR40" s="511"/>
      <c r="CS40" s="511"/>
      <c r="CT40" s="239"/>
      <c r="CU40" s="239"/>
      <c r="CV40" s="282"/>
      <c r="CW40" s="239"/>
      <c r="CX40" s="239"/>
      <c r="CY40" s="239"/>
      <c r="CZ40" s="511"/>
      <c r="DA40" s="511"/>
      <c r="DB40" s="511"/>
      <c r="DC40" s="339"/>
      <c r="DD40" s="264"/>
      <c r="DE40" s="34"/>
      <c r="DF40" s="440">
        <f t="shared" ref="DF40:DF53" si="151">DF39+1</f>
        <v>2</v>
      </c>
      <c r="DG40" s="263"/>
      <c r="DH40" s="239"/>
      <c r="DI40" s="239"/>
      <c r="DJ40" s="353"/>
      <c r="DK40" s="353"/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>
      <c r="B41" s="65">
        <f t="shared" si="1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1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7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8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9"/>
        <v>3</v>
      </c>
      <c r="BW41" s="263"/>
      <c r="BX41" s="339"/>
      <c r="BY41" s="239"/>
      <c r="BZ41" s="239"/>
      <c r="CA41" s="353"/>
      <c r="CB41" s="353"/>
      <c r="CC41" s="353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50"/>
        <v>3</v>
      </c>
      <c r="CO41" s="263"/>
      <c r="CP41" s="339"/>
      <c r="CQ41" s="511"/>
      <c r="CR41" s="511"/>
      <c r="CS41" s="511"/>
      <c r="CT41" s="239"/>
      <c r="CU41" s="239"/>
      <c r="CV41" s="282"/>
      <c r="CW41" s="239"/>
      <c r="CX41" s="239"/>
      <c r="CY41" s="239"/>
      <c r="CZ41" s="511"/>
      <c r="DA41" s="511"/>
      <c r="DB41" s="511"/>
      <c r="DC41" s="339"/>
      <c r="DD41" s="264"/>
      <c r="DE41" s="34"/>
      <c r="DF41" s="440">
        <f t="shared" si="151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/>
      <c r="DQ41" s="353"/>
      <c r="DR41" s="239"/>
      <c r="DS41" s="353"/>
      <c r="DT41" s="353"/>
      <c r="DU41" s="353"/>
      <c r="DV41" s="282"/>
      <c r="DW41" s="34"/>
    </row>
    <row r="42" spans="2:127">
      <c r="B42" s="65">
        <f t="shared" si="145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S42" s="34"/>
      <c r="T42" s="65">
        <f t="shared" si="1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7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8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9"/>
        <v>4</v>
      </c>
      <c r="BW42" s="263"/>
      <c r="BX42" s="3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339"/>
      <c r="CL42" s="264"/>
      <c r="CM42" s="34"/>
      <c r="CN42" s="440">
        <f t="shared" si="150"/>
        <v>4</v>
      </c>
      <c r="CO42" s="263"/>
      <c r="CP42" s="339"/>
      <c r="CQ42" s="511"/>
      <c r="CR42" s="511"/>
      <c r="CS42" s="511"/>
      <c r="CT42" s="17"/>
      <c r="CU42" s="17"/>
      <c r="CV42" s="282"/>
      <c r="CW42" s="17"/>
      <c r="CX42" s="17"/>
      <c r="CY42" s="17"/>
      <c r="CZ42" s="511"/>
      <c r="DA42" s="511"/>
      <c r="DB42" s="511"/>
      <c r="DC42" s="339"/>
      <c r="DD42" s="264"/>
      <c r="DE42" s="34"/>
      <c r="DF42" s="440">
        <f t="shared" si="151"/>
        <v>4</v>
      </c>
      <c r="DG42" s="263"/>
      <c r="DH42" s="239"/>
      <c r="DI42" s="239"/>
      <c r="DJ42" s="239"/>
      <c r="DK42" s="239"/>
      <c r="DL42" s="17"/>
      <c r="DM42" s="17"/>
      <c r="DN42" s="298"/>
      <c r="DO42" s="17"/>
      <c r="DP42" s="17"/>
      <c r="DQ42" s="17"/>
      <c r="DR42" s="239"/>
      <c r="DS42" s="353"/>
      <c r="DT42" s="353"/>
      <c r="DU42" s="353"/>
      <c r="DV42" s="282"/>
      <c r="DW42" s="34"/>
    </row>
    <row r="43" spans="2:127">
      <c r="B43" s="65">
        <f t="shared" si="145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S43" s="34"/>
      <c r="T43" s="65">
        <f t="shared" si="1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7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8"/>
        <v>5</v>
      </c>
      <c r="BE43" s="263"/>
      <c r="BF43" s="353"/>
      <c r="BG43" s="353"/>
      <c r="BH43" s="353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9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50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1"/>
        <v>5</v>
      </c>
      <c r="DG43" s="263"/>
      <c r="DH43" s="353"/>
      <c r="DI43" s="353"/>
      <c r="DJ43" s="353"/>
      <c r="DK43" s="239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>
      <c r="B44" s="65">
        <f t="shared" si="145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S44" s="34"/>
      <c r="T44" s="65">
        <f t="shared" si="146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7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8"/>
        <v>6</v>
      </c>
      <c r="BE44" s="263"/>
      <c r="BF44" s="353"/>
      <c r="BG44" s="353"/>
      <c r="BH44" s="353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9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339"/>
      <c r="CL44" s="264"/>
      <c r="CM44" s="34"/>
      <c r="CN44" s="440">
        <f t="shared" si="150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1"/>
        <v>6</v>
      </c>
      <c r="DG44" s="263"/>
      <c r="DH44" s="353"/>
      <c r="DI44" s="353"/>
      <c r="DJ44" s="353"/>
      <c r="DK44" s="239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>
      <c r="B45" s="65">
        <f t="shared" si="145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S45" s="34"/>
      <c r="T45" s="65">
        <f t="shared" si="146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7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8"/>
        <v>7</v>
      </c>
      <c r="BE45" s="32"/>
      <c r="BF45" s="495"/>
      <c r="BG45" s="495"/>
      <c r="BH45" s="495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9"/>
        <v>7</v>
      </c>
      <c r="BW45" s="32"/>
      <c r="BX45" s="497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50"/>
        <v>7</v>
      </c>
      <c r="CO45" s="32"/>
      <c r="CP45" s="497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1"/>
        <v>7</v>
      </c>
      <c r="DG45" s="32"/>
      <c r="DH45" s="495"/>
      <c r="DI45" s="495"/>
      <c r="DJ45" s="495"/>
      <c r="DK45" s="22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>
      <c r="B46" s="65">
        <f t="shared" si="1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146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K46" s="34"/>
      <c r="AL46" s="65">
        <f t="shared" si="147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8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496"/>
      <c r="BR46" s="496"/>
      <c r="BS46" s="496"/>
      <c r="BT46" s="262"/>
      <c r="BU46" s="34"/>
      <c r="BV46" s="440">
        <f t="shared" si="149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50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1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261"/>
      <c r="DS46" s="496"/>
      <c r="DT46" s="496"/>
      <c r="DU46" s="496"/>
      <c r="DV46" s="262"/>
      <c r="DW46" s="34"/>
    </row>
    <row r="47" spans="2:127">
      <c r="B47" s="65">
        <f t="shared" si="1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146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K47" s="34"/>
      <c r="AL47" s="65">
        <f t="shared" si="147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8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36"/>
      <c r="BR47" s="136"/>
      <c r="BS47" s="353"/>
      <c r="BT47" s="264"/>
      <c r="BU47" s="34"/>
      <c r="BV47" s="440">
        <f t="shared" si="149"/>
        <v>9</v>
      </c>
      <c r="BW47" s="263"/>
      <c r="BX47" s="339"/>
      <c r="BY47" s="17"/>
      <c r="BZ47" s="17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50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1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7"/>
      <c r="DS47" s="136"/>
      <c r="DT47" s="136"/>
      <c r="DU47" s="353"/>
      <c r="DV47" s="264"/>
      <c r="DW47" s="34"/>
    </row>
    <row r="48" spans="2:127">
      <c r="B48" s="65">
        <f t="shared" si="1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1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147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8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353"/>
      <c r="BR48" s="353"/>
      <c r="BS48" s="353"/>
      <c r="BT48" s="264"/>
      <c r="BU48" s="34"/>
      <c r="BV48" s="440">
        <f t="shared" si="149"/>
        <v>10</v>
      </c>
      <c r="BW48" s="263"/>
      <c r="BX48" s="3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50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1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239"/>
      <c r="DS48" s="353"/>
      <c r="DT48" s="353"/>
      <c r="DU48" s="353"/>
      <c r="DV48" s="264"/>
      <c r="DW48" s="34"/>
    </row>
    <row r="49" spans="2:127">
      <c r="B49" s="65">
        <f t="shared" si="1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1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147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8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9"/>
        <v>11</v>
      </c>
      <c r="BW49" s="263"/>
      <c r="BX49" s="3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50"/>
        <v>11</v>
      </c>
      <c r="CO49" s="263"/>
      <c r="CP49" s="339"/>
      <c r="CQ49" s="511"/>
      <c r="CR49" s="511"/>
      <c r="CS49" s="511"/>
      <c r="CT49" s="239"/>
      <c r="CU49" s="239"/>
      <c r="CV49" s="239"/>
      <c r="CW49" s="277"/>
      <c r="CX49" s="239"/>
      <c r="CY49" s="239"/>
      <c r="CZ49" s="511"/>
      <c r="DA49" s="511"/>
      <c r="DB49" s="511"/>
      <c r="DC49" s="339"/>
      <c r="DD49" s="264"/>
      <c r="DE49" s="34"/>
      <c r="DF49" s="440">
        <f t="shared" si="151"/>
        <v>11</v>
      </c>
      <c r="DG49" s="277"/>
      <c r="DH49" s="353"/>
      <c r="DI49" s="353"/>
      <c r="DJ49" s="353"/>
      <c r="DK49" s="239"/>
      <c r="DL49" s="239"/>
      <c r="DM49" s="239"/>
      <c r="DN49" s="239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>
      <c r="B50" s="65">
        <f t="shared" si="1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1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147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8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9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353"/>
      <c r="CG50" s="353"/>
      <c r="CH50" s="353"/>
      <c r="CI50" s="239"/>
      <c r="CJ50" s="239"/>
      <c r="CK50" s="339"/>
      <c r="CL50" s="264"/>
      <c r="CM50" s="34"/>
      <c r="CN50" s="440">
        <f t="shared" si="150"/>
        <v>12</v>
      </c>
      <c r="CO50" s="263"/>
      <c r="CP50" s="339"/>
      <c r="CQ50" s="511"/>
      <c r="CR50" s="511"/>
      <c r="CS50" s="511"/>
      <c r="CT50" s="239"/>
      <c r="CU50" s="239"/>
      <c r="CV50" s="239"/>
      <c r="CW50" s="277"/>
      <c r="CX50" s="239"/>
      <c r="CY50" s="239"/>
      <c r="CZ50" s="511"/>
      <c r="DA50" s="511"/>
      <c r="DB50" s="511"/>
      <c r="DC50" s="339"/>
      <c r="DD50" s="264"/>
      <c r="DE50" s="34"/>
      <c r="DF50" s="440">
        <f t="shared" si="151"/>
        <v>12</v>
      </c>
      <c r="DG50" s="277"/>
      <c r="DH50" s="353"/>
      <c r="DI50" s="353"/>
      <c r="DJ50" s="353"/>
      <c r="DK50" s="239"/>
      <c r="DL50" s="353"/>
      <c r="DM50" s="353"/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>
      <c r="B51" s="65">
        <f t="shared" si="1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1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147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8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9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353"/>
      <c r="CG51" s="353"/>
      <c r="CH51" s="353"/>
      <c r="CI51" s="239"/>
      <c r="CJ51" s="239"/>
      <c r="CK51" s="339"/>
      <c r="CL51" s="264"/>
      <c r="CM51" s="34"/>
      <c r="CN51" s="440">
        <f t="shared" si="150"/>
        <v>13</v>
      </c>
      <c r="CO51" s="263"/>
      <c r="CP51" s="339"/>
      <c r="CQ51" s="511"/>
      <c r="CR51" s="511"/>
      <c r="CS51" s="511"/>
      <c r="CT51" s="239"/>
      <c r="CU51" s="239"/>
      <c r="CV51" s="239"/>
      <c r="CW51" s="277"/>
      <c r="CX51" s="239"/>
      <c r="CY51" s="239"/>
      <c r="CZ51" s="511"/>
      <c r="DA51" s="511"/>
      <c r="DB51" s="511"/>
      <c r="DC51" s="339"/>
      <c r="DD51" s="264"/>
      <c r="DE51" s="34"/>
      <c r="DF51" s="440">
        <f t="shared" si="151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/>
      <c r="DS51" s="353"/>
      <c r="DT51" s="239"/>
      <c r="DU51" s="239"/>
      <c r="DV51" s="264"/>
      <c r="DW51" s="34"/>
    </row>
    <row r="52" spans="2:127">
      <c r="B52" s="65">
        <f t="shared" si="1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1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7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8"/>
        <v>14</v>
      </c>
      <c r="BE52" s="499"/>
      <c r="BF52" s="340"/>
      <c r="BG52" s="339"/>
      <c r="BH52" s="339"/>
      <c r="BI52" s="339"/>
      <c r="BJ52" s="340"/>
      <c r="BK52" s="340"/>
      <c r="BL52" s="340"/>
      <c r="BM52" s="499"/>
      <c r="BN52" s="340"/>
      <c r="BO52" s="340"/>
      <c r="BP52" s="339"/>
      <c r="BQ52" s="339"/>
      <c r="BR52" s="339"/>
      <c r="BS52" s="340"/>
      <c r="BT52" s="500"/>
      <c r="BU52" s="34"/>
      <c r="BV52" s="440">
        <f t="shared" si="149"/>
        <v>14</v>
      </c>
      <c r="BW52" s="16"/>
      <c r="BX52" s="340"/>
      <c r="BY52" s="239"/>
      <c r="BZ52" s="239"/>
      <c r="CA52" s="239"/>
      <c r="CB52" s="136"/>
      <c r="CC52" s="136"/>
      <c r="CD52" s="136"/>
      <c r="CE52" s="156"/>
      <c r="CF52" s="136"/>
      <c r="CG52" s="136"/>
      <c r="CH52" s="353"/>
      <c r="CI52" s="239"/>
      <c r="CJ52" s="239"/>
      <c r="CK52" s="340"/>
      <c r="CL52" s="26"/>
      <c r="CM52" s="34"/>
      <c r="CN52" s="440">
        <f t="shared" si="150"/>
        <v>14</v>
      </c>
      <c r="CO52" s="16"/>
      <c r="CP52" s="340"/>
      <c r="CQ52" s="339"/>
      <c r="CR52" s="339"/>
      <c r="CS52" s="339"/>
      <c r="CT52" s="340"/>
      <c r="CU52" s="340"/>
      <c r="CV52" s="340"/>
      <c r="CW52" s="499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1"/>
        <v>14</v>
      </c>
      <c r="DG52" s="16"/>
      <c r="DH52" s="17"/>
      <c r="DI52" s="239"/>
      <c r="DJ52" s="239"/>
      <c r="DK52" s="239"/>
      <c r="DL52" s="136"/>
      <c r="DM52" s="136"/>
      <c r="DN52" s="136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>
      <c r="B53" s="65">
        <f t="shared" si="1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1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7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8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9"/>
        <v>15</v>
      </c>
      <c r="BW53" s="32"/>
      <c r="BX53" s="497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497"/>
      <c r="CL53" s="33"/>
      <c r="CM53" s="34"/>
      <c r="CN53" s="440">
        <f t="shared" si="150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1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>
      <c r="B55" s="237"/>
      <c r="C55" s="65">
        <v>0</v>
      </c>
      <c r="D55" s="65">
        <f t="shared" ref="D55:R55" si="152">C55+1</f>
        <v>1</v>
      </c>
      <c r="E55" s="65">
        <f t="shared" si="152"/>
        <v>2</v>
      </c>
      <c r="F55" s="65">
        <f t="shared" si="152"/>
        <v>3</v>
      </c>
      <c r="G55" s="65">
        <f t="shared" si="152"/>
        <v>4</v>
      </c>
      <c r="H55" s="65">
        <f t="shared" si="152"/>
        <v>5</v>
      </c>
      <c r="I55" s="65">
        <f t="shared" si="152"/>
        <v>6</v>
      </c>
      <c r="J55" s="65">
        <f t="shared" si="152"/>
        <v>7</v>
      </c>
      <c r="K55" s="65">
        <f t="shared" si="152"/>
        <v>8</v>
      </c>
      <c r="L55" s="65">
        <f t="shared" si="152"/>
        <v>9</v>
      </c>
      <c r="M55" s="65">
        <f t="shared" si="152"/>
        <v>10</v>
      </c>
      <c r="N55" s="65">
        <f t="shared" si="152"/>
        <v>11</v>
      </c>
      <c r="O55" s="65">
        <f t="shared" si="152"/>
        <v>12</v>
      </c>
      <c r="P55" s="65">
        <f t="shared" si="152"/>
        <v>13</v>
      </c>
      <c r="Q55" s="65">
        <f t="shared" si="152"/>
        <v>14</v>
      </c>
      <c r="R55" s="65">
        <f t="shared" si="152"/>
        <v>15</v>
      </c>
      <c r="T55" s="237"/>
      <c r="U55" s="65">
        <v>0</v>
      </c>
      <c r="V55" s="65">
        <f t="shared" ref="V55:AJ55" si="153">U55+1</f>
        <v>1</v>
      </c>
      <c r="W55" s="65">
        <f t="shared" si="153"/>
        <v>2</v>
      </c>
      <c r="X55" s="65">
        <f t="shared" si="153"/>
        <v>3</v>
      </c>
      <c r="Y55" s="65">
        <f t="shared" si="153"/>
        <v>4</v>
      </c>
      <c r="Z55" s="65">
        <f t="shared" si="153"/>
        <v>5</v>
      </c>
      <c r="AA55" s="65">
        <f t="shared" si="153"/>
        <v>6</v>
      </c>
      <c r="AB55" s="65">
        <f t="shared" si="153"/>
        <v>7</v>
      </c>
      <c r="AC55" s="65">
        <f t="shared" si="153"/>
        <v>8</v>
      </c>
      <c r="AD55" s="65">
        <f t="shared" si="153"/>
        <v>9</v>
      </c>
      <c r="AE55" s="65">
        <f t="shared" si="153"/>
        <v>10</v>
      </c>
      <c r="AF55" s="65">
        <f t="shared" si="153"/>
        <v>11</v>
      </c>
      <c r="AG55" s="65">
        <f t="shared" si="153"/>
        <v>12</v>
      </c>
      <c r="AH55" s="65">
        <f t="shared" si="153"/>
        <v>13</v>
      </c>
      <c r="AI55" s="65">
        <f t="shared" si="153"/>
        <v>14</v>
      </c>
      <c r="AJ55" s="65">
        <f t="shared" si="153"/>
        <v>15</v>
      </c>
      <c r="BD55" s="481"/>
      <c r="BE55" s="440">
        <v>0</v>
      </c>
      <c r="BF55" s="440">
        <f t="shared" ref="BF55:BT55" si="154">BE55+1</f>
        <v>1</v>
      </c>
      <c r="BG55" s="440">
        <f t="shared" si="154"/>
        <v>2</v>
      </c>
      <c r="BH55" s="440">
        <f t="shared" si="154"/>
        <v>3</v>
      </c>
      <c r="BI55" s="440">
        <f t="shared" si="154"/>
        <v>4</v>
      </c>
      <c r="BJ55" s="440">
        <f t="shared" si="154"/>
        <v>5</v>
      </c>
      <c r="BK55" s="440">
        <f t="shared" si="154"/>
        <v>6</v>
      </c>
      <c r="BL55" s="440">
        <f t="shared" si="154"/>
        <v>7</v>
      </c>
      <c r="BM55" s="440">
        <f t="shared" si="154"/>
        <v>8</v>
      </c>
      <c r="BN55" s="440">
        <f t="shared" si="154"/>
        <v>9</v>
      </c>
      <c r="BO55" s="440">
        <f t="shared" si="154"/>
        <v>10</v>
      </c>
      <c r="BP55" s="440">
        <f t="shared" si="154"/>
        <v>11</v>
      </c>
      <c r="BQ55" s="440">
        <f t="shared" si="154"/>
        <v>12</v>
      </c>
      <c r="BR55" s="440">
        <f t="shared" si="154"/>
        <v>13</v>
      </c>
      <c r="BS55" s="440">
        <f t="shared" si="154"/>
        <v>14</v>
      </c>
      <c r="BT55" s="440">
        <f t="shared" si="154"/>
        <v>15</v>
      </c>
      <c r="BU55" s="34"/>
      <c r="BV55" s="481"/>
      <c r="BW55" s="440">
        <v>0</v>
      </c>
      <c r="BX55" s="440">
        <f t="shared" ref="BX55:CL55" si="155">BW55+1</f>
        <v>1</v>
      </c>
      <c r="BY55" s="440">
        <f t="shared" si="155"/>
        <v>2</v>
      </c>
      <c r="BZ55" s="440">
        <f t="shared" si="155"/>
        <v>3</v>
      </c>
      <c r="CA55" s="440">
        <f t="shared" si="155"/>
        <v>4</v>
      </c>
      <c r="CB55" s="440">
        <f t="shared" si="155"/>
        <v>5</v>
      </c>
      <c r="CC55" s="440">
        <f t="shared" si="155"/>
        <v>6</v>
      </c>
      <c r="CD55" s="440">
        <f t="shared" si="155"/>
        <v>7</v>
      </c>
      <c r="CE55" s="440">
        <f t="shared" si="155"/>
        <v>8</v>
      </c>
      <c r="CF55" s="440">
        <f t="shared" si="155"/>
        <v>9</v>
      </c>
      <c r="CG55" s="440">
        <f t="shared" si="155"/>
        <v>10</v>
      </c>
      <c r="CH55" s="440">
        <f t="shared" si="155"/>
        <v>11</v>
      </c>
      <c r="CI55" s="440">
        <f t="shared" si="155"/>
        <v>12</v>
      </c>
      <c r="CJ55" s="440">
        <f t="shared" si="155"/>
        <v>13</v>
      </c>
      <c r="CK55" s="440">
        <f t="shared" si="155"/>
        <v>14</v>
      </c>
      <c r="CL55" s="440">
        <f t="shared" si="155"/>
        <v>15</v>
      </c>
      <c r="CN55" s="481"/>
      <c r="CO55" s="440">
        <v>0</v>
      </c>
      <c r="CP55" s="440">
        <f t="shared" ref="CP55" si="156">CO55+1</f>
        <v>1</v>
      </c>
      <c r="CQ55" s="440">
        <f t="shared" ref="CQ55" si="157">CP55+1</f>
        <v>2</v>
      </c>
      <c r="CR55" s="440">
        <f t="shared" ref="CR55" si="158">CQ55+1</f>
        <v>3</v>
      </c>
      <c r="CS55" s="440">
        <f t="shared" ref="CS55" si="159">CR55+1</f>
        <v>4</v>
      </c>
      <c r="CT55" s="440">
        <f t="shared" ref="CT55" si="160">CS55+1</f>
        <v>5</v>
      </c>
      <c r="CU55" s="440">
        <f t="shared" ref="CU55" si="161">CT55+1</f>
        <v>6</v>
      </c>
      <c r="CV55" s="440">
        <f t="shared" ref="CV55" si="162">CU55+1</f>
        <v>7</v>
      </c>
      <c r="CW55" s="440">
        <f t="shared" ref="CW55" si="163">CV55+1</f>
        <v>8</v>
      </c>
      <c r="CX55" s="440">
        <f t="shared" ref="CX55" si="164">CW55+1</f>
        <v>9</v>
      </c>
      <c r="CY55" s="440">
        <f t="shared" ref="CY55" si="165">CX55+1</f>
        <v>10</v>
      </c>
      <c r="CZ55" s="440">
        <f t="shared" ref="CZ55" si="166">CY55+1</f>
        <v>11</v>
      </c>
      <c r="DA55" s="440">
        <f t="shared" ref="DA55" si="167">CZ55+1</f>
        <v>12</v>
      </c>
      <c r="DB55" s="440">
        <f t="shared" ref="DB55" si="168">DA55+1</f>
        <v>13</v>
      </c>
      <c r="DC55" s="440">
        <f t="shared" ref="DC55" si="169">DB55+1</f>
        <v>14</v>
      </c>
      <c r="DD55" s="440">
        <f t="shared" ref="DD55" si="170">DC55+1</f>
        <v>15</v>
      </c>
      <c r="DF55" s="481"/>
      <c r="DG55" s="440">
        <v>0</v>
      </c>
      <c r="DH55" s="440">
        <f t="shared" ref="DH55" si="171">DG55+1</f>
        <v>1</v>
      </c>
      <c r="DI55" s="440">
        <f t="shared" ref="DI55" si="172">DH55+1</f>
        <v>2</v>
      </c>
      <c r="DJ55" s="440">
        <f t="shared" ref="DJ55" si="173">DI55+1</f>
        <v>3</v>
      </c>
      <c r="DK55" s="440">
        <f t="shared" ref="DK55" si="174">DJ55+1</f>
        <v>4</v>
      </c>
      <c r="DL55" s="440">
        <f t="shared" ref="DL55" si="175">DK55+1</f>
        <v>5</v>
      </c>
      <c r="DM55" s="440">
        <f t="shared" ref="DM55" si="176">DL55+1</f>
        <v>6</v>
      </c>
      <c r="DN55" s="440">
        <f t="shared" ref="DN55" si="177">DM55+1</f>
        <v>7</v>
      </c>
      <c r="DO55" s="440">
        <f t="shared" ref="DO55" si="178">DN55+1</f>
        <v>8</v>
      </c>
      <c r="DP55" s="440">
        <f t="shared" ref="DP55" si="179">DO55+1</f>
        <v>9</v>
      </c>
      <c r="DQ55" s="440">
        <f t="shared" ref="DQ55" si="180">DP55+1</f>
        <v>10</v>
      </c>
      <c r="DR55" s="440">
        <f t="shared" ref="DR55" si="181">DQ55+1</f>
        <v>11</v>
      </c>
      <c r="DS55" s="440">
        <f t="shared" ref="DS55" si="182">DR55+1</f>
        <v>12</v>
      </c>
      <c r="DT55" s="440">
        <f t="shared" ref="DT55" si="183">DS55+1</f>
        <v>13</v>
      </c>
      <c r="DU55" s="440">
        <f t="shared" ref="DU55" si="184">DT55+1</f>
        <v>14</v>
      </c>
      <c r="DV55" s="440">
        <f t="shared" ref="DV55" si="185">DU55+1</f>
        <v>15</v>
      </c>
    </row>
    <row r="56" spans="2:127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3"/>
      <c r="DO56" s="261"/>
      <c r="DP56" s="261"/>
      <c r="DQ56" s="261"/>
      <c r="DR56" s="261"/>
      <c r="DS56" s="261"/>
      <c r="DT56" s="261"/>
      <c r="DU56" s="261"/>
      <c r="DV56" s="262"/>
    </row>
    <row r="57" spans="2:127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8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>
      <c r="B58" s="65">
        <f t="shared" ref="B58:B71" si="18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18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BD58" s="440">
        <f t="shared" ref="BD58:BD71" si="18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90">CN57+1</f>
        <v>2</v>
      </c>
      <c r="CO58" s="263"/>
      <c r="CP58" s="339"/>
      <c r="CQ58" s="511"/>
      <c r="CR58" s="511"/>
      <c r="CS58" s="511"/>
      <c r="CT58" s="239"/>
      <c r="CU58" s="239"/>
      <c r="CV58" s="282"/>
      <c r="CW58" s="239"/>
      <c r="CX58" s="239"/>
      <c r="CY58" s="239"/>
      <c r="CZ58" s="511"/>
      <c r="DA58" s="511"/>
      <c r="DB58" s="511"/>
      <c r="DC58" s="339"/>
      <c r="DD58" s="264"/>
      <c r="DE58" s="34"/>
      <c r="DF58" s="440">
        <f t="shared" ref="DF58:DF71" si="191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>
      <c r="B59" s="65">
        <f t="shared" si="18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18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BD59" s="440">
        <f t="shared" si="18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90"/>
        <v>3</v>
      </c>
      <c r="CO59" s="263"/>
      <c r="CP59" s="339"/>
      <c r="CQ59" s="511"/>
      <c r="CR59" s="511"/>
      <c r="CS59" s="511"/>
      <c r="CT59" s="239"/>
      <c r="CU59" s="239"/>
      <c r="CV59" s="282"/>
      <c r="CW59" s="239"/>
      <c r="CX59" s="239"/>
      <c r="CY59" s="239"/>
      <c r="CZ59" s="511"/>
      <c r="DA59" s="511"/>
      <c r="DB59" s="511"/>
      <c r="DC59" s="339"/>
      <c r="DD59" s="264"/>
      <c r="DE59" s="34"/>
      <c r="DF59" s="440">
        <f t="shared" si="191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>
      <c r="B60" s="65">
        <f t="shared" si="18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18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BD60" s="440">
        <f t="shared" si="188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9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90"/>
        <v>4</v>
      </c>
      <c r="CO60" s="263"/>
      <c r="CP60" s="339"/>
      <c r="CQ60" s="511"/>
      <c r="CR60" s="511"/>
      <c r="CS60" s="511"/>
      <c r="CT60" s="17"/>
      <c r="CU60" s="17"/>
      <c r="CV60" s="282"/>
      <c r="CW60" s="17"/>
      <c r="CX60" s="17"/>
      <c r="CY60" s="17"/>
      <c r="CZ60" s="511"/>
      <c r="DA60" s="511"/>
      <c r="DB60" s="511"/>
      <c r="DC60" s="339"/>
      <c r="DD60" s="264"/>
      <c r="DE60" s="34"/>
      <c r="DF60" s="440">
        <f t="shared" si="191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>
      <c r="B61" s="65">
        <f t="shared" si="18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18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BD61" s="440">
        <f t="shared" si="188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9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90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91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>
      <c r="B62" s="65">
        <f t="shared" si="18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18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BD62" s="440">
        <f t="shared" si="188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9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90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91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>
      <c r="B63" s="65">
        <f t="shared" si="18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18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BD63" s="440">
        <f t="shared" si="188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9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90"/>
        <v>7</v>
      </c>
      <c r="CO63" s="32"/>
      <c r="CP63" s="497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91"/>
        <v>7</v>
      </c>
      <c r="DG63" s="32"/>
      <c r="DH63" s="495"/>
      <c r="DI63" s="495"/>
      <c r="DJ63" s="495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>
      <c r="B64" s="65">
        <f t="shared" si="18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18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BD64" s="440">
        <f t="shared" si="188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9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90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91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6"/>
      <c r="DT64" s="496"/>
      <c r="DU64" s="496"/>
      <c r="DV64" s="262"/>
    </row>
    <row r="65" spans="2:126">
      <c r="B65" s="65">
        <f t="shared" si="18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18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BD65" s="440">
        <f t="shared" si="18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9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90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91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>
      <c r="B66" s="65">
        <f t="shared" si="18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18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BD66" s="440">
        <f t="shared" si="188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9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90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91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>
      <c r="B67" s="65">
        <f t="shared" si="18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18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BD67" s="440">
        <f t="shared" si="188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9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90"/>
        <v>11</v>
      </c>
      <c r="CO67" s="263"/>
      <c r="CP67" s="339"/>
      <c r="CQ67" s="511"/>
      <c r="CR67" s="511"/>
      <c r="CS67" s="511"/>
      <c r="CT67" s="239"/>
      <c r="CU67" s="239"/>
      <c r="CV67" s="239"/>
      <c r="CW67" s="277"/>
      <c r="CX67" s="239"/>
      <c r="CY67" s="239"/>
      <c r="CZ67" s="511"/>
      <c r="DA67" s="511"/>
      <c r="DB67" s="511"/>
      <c r="DC67" s="339"/>
      <c r="DD67" s="264"/>
      <c r="DE67" s="34"/>
      <c r="DF67" s="440">
        <f t="shared" si="191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65">
        <f t="shared" si="18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18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BD68" s="440">
        <f t="shared" si="18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90"/>
        <v>12</v>
      </c>
      <c r="CO68" s="263"/>
      <c r="CP68" s="339"/>
      <c r="CQ68" s="511"/>
      <c r="CR68" s="511"/>
      <c r="CS68" s="511"/>
      <c r="CT68" s="239"/>
      <c r="CU68" s="239"/>
      <c r="CV68" s="239"/>
      <c r="CW68" s="277"/>
      <c r="CX68" s="239"/>
      <c r="CY68" s="239"/>
      <c r="CZ68" s="511"/>
      <c r="DA68" s="511"/>
      <c r="DB68" s="511"/>
      <c r="DC68" s="339"/>
      <c r="DD68" s="264"/>
      <c r="DE68" s="34"/>
      <c r="DF68" s="440">
        <f t="shared" si="191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>
      <c r="B69" s="65">
        <f t="shared" si="18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18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BD69" s="440">
        <f t="shared" si="18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90"/>
        <v>13</v>
      </c>
      <c r="CO69" s="263"/>
      <c r="CP69" s="339"/>
      <c r="CQ69" s="511"/>
      <c r="CR69" s="511"/>
      <c r="CS69" s="511"/>
      <c r="CT69" s="239"/>
      <c r="CU69" s="239"/>
      <c r="CV69" s="239"/>
      <c r="CW69" s="277"/>
      <c r="CX69" s="239"/>
      <c r="CY69" s="239"/>
      <c r="CZ69" s="511"/>
      <c r="DA69" s="511"/>
      <c r="DB69" s="511"/>
      <c r="DC69" s="339"/>
      <c r="DD69" s="264"/>
      <c r="DE69" s="34"/>
      <c r="DF69" s="440">
        <f t="shared" si="191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>
      <c r="B70" s="65">
        <f t="shared" si="18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18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BD70" s="440">
        <f t="shared" si="18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90"/>
        <v>14</v>
      </c>
      <c r="CO70" s="16"/>
      <c r="CP70" s="340"/>
      <c r="CQ70" s="339"/>
      <c r="CR70" s="339"/>
      <c r="CS70" s="339"/>
      <c r="CT70" s="340"/>
      <c r="CU70" s="340"/>
      <c r="CV70" s="340"/>
      <c r="CW70" s="499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91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>
      <c r="B71" s="65">
        <f t="shared" si="18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18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BD71" s="440">
        <f t="shared" si="18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90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91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3.8"/>
  <cols>
    <col min="1" max="1" width="6.296875" bestFit="1" customWidth="1"/>
    <col min="2" max="17" width="4.3984375" customWidth="1"/>
  </cols>
  <sheetData>
    <row r="1" spans="1:21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>
      <c r="A2">
        <v>0</v>
      </c>
      <c r="B2" s="510" t="b">
        <f t="shared" ref="B2:Q11" si="1">MOD(B$1*16+$A2, CurveSkip)=0</f>
        <v>1</v>
      </c>
      <c r="C2" s="510" t="b">
        <f t="shared" si="1"/>
        <v>1</v>
      </c>
      <c r="D2" s="510" t="b">
        <f t="shared" si="1"/>
        <v>1</v>
      </c>
      <c r="E2" s="510" t="b">
        <f t="shared" si="1"/>
        <v>1</v>
      </c>
      <c r="F2" s="510" t="b">
        <f t="shared" si="1"/>
        <v>1</v>
      </c>
      <c r="G2" s="510" t="b">
        <f t="shared" si="1"/>
        <v>1</v>
      </c>
      <c r="H2" s="510" t="b">
        <f t="shared" si="1"/>
        <v>1</v>
      </c>
      <c r="I2" s="510" t="b">
        <f t="shared" si="1"/>
        <v>1</v>
      </c>
      <c r="J2" s="510" t="b">
        <f t="shared" si="1"/>
        <v>1</v>
      </c>
      <c r="K2" s="510" t="b">
        <f t="shared" si="1"/>
        <v>1</v>
      </c>
      <c r="L2" s="510" t="b">
        <f t="shared" si="1"/>
        <v>1</v>
      </c>
      <c r="M2" s="510" t="b">
        <f t="shared" si="1"/>
        <v>1</v>
      </c>
      <c r="N2" s="510" t="b">
        <f t="shared" si="1"/>
        <v>1</v>
      </c>
      <c r="O2" s="510" t="b">
        <f t="shared" si="1"/>
        <v>1</v>
      </c>
      <c r="P2" s="510" t="b">
        <f t="shared" si="1"/>
        <v>1</v>
      </c>
      <c r="Q2" s="510" t="b">
        <f t="shared" si="1"/>
        <v>1</v>
      </c>
      <c r="T2">
        <v>0</v>
      </c>
      <c r="U2" t="b">
        <f t="shared" ref="U2:U17" si="2">MOD(T2,CurveSkip)=0</f>
        <v>1</v>
      </c>
    </row>
    <row r="3" spans="1:21">
      <c r="A3">
        <f>A2+1</f>
        <v>1</v>
      </c>
      <c r="B3" s="510" t="b">
        <f t="shared" si="1"/>
        <v>0</v>
      </c>
      <c r="C3" s="510" t="b">
        <f t="shared" si="1"/>
        <v>0</v>
      </c>
      <c r="D3" s="510" t="b">
        <f t="shared" si="1"/>
        <v>0</v>
      </c>
      <c r="E3" s="510" t="b">
        <f t="shared" si="1"/>
        <v>0</v>
      </c>
      <c r="F3" s="510" t="b">
        <f t="shared" si="1"/>
        <v>0</v>
      </c>
      <c r="G3" s="510" t="b">
        <f t="shared" si="1"/>
        <v>0</v>
      </c>
      <c r="H3" s="510" t="b">
        <f t="shared" si="1"/>
        <v>0</v>
      </c>
      <c r="I3" s="510" t="b">
        <f t="shared" si="1"/>
        <v>0</v>
      </c>
      <c r="J3" s="510" t="b">
        <f t="shared" si="1"/>
        <v>0</v>
      </c>
      <c r="K3" s="510" t="b">
        <f t="shared" si="1"/>
        <v>0</v>
      </c>
      <c r="L3" s="510" t="b">
        <f t="shared" si="1"/>
        <v>0</v>
      </c>
      <c r="M3" s="510" t="b">
        <f t="shared" si="1"/>
        <v>0</v>
      </c>
      <c r="N3" s="510" t="b">
        <f t="shared" si="1"/>
        <v>0</v>
      </c>
      <c r="O3" s="510" t="b">
        <f t="shared" si="1"/>
        <v>0</v>
      </c>
      <c r="P3" s="510" t="b">
        <f t="shared" si="1"/>
        <v>0</v>
      </c>
      <c r="Q3" s="510" t="b">
        <f t="shared" si="1"/>
        <v>0</v>
      </c>
      <c r="T3">
        <f>T2+1</f>
        <v>1</v>
      </c>
      <c r="U3" t="b">
        <f t="shared" si="2"/>
        <v>0</v>
      </c>
    </row>
    <row r="4" spans="1:21">
      <c r="A4">
        <f t="shared" ref="A4:A17" si="3">A3+1</f>
        <v>2</v>
      </c>
      <c r="B4" s="510" t="b">
        <f t="shared" si="1"/>
        <v>1</v>
      </c>
      <c r="C4" s="510" t="b">
        <f t="shared" si="1"/>
        <v>1</v>
      </c>
      <c r="D4" s="510" t="b">
        <f t="shared" si="1"/>
        <v>1</v>
      </c>
      <c r="E4" s="510" t="b">
        <f t="shared" si="1"/>
        <v>1</v>
      </c>
      <c r="F4" s="510" t="b">
        <f t="shared" si="1"/>
        <v>1</v>
      </c>
      <c r="G4" s="510" t="b">
        <f t="shared" si="1"/>
        <v>1</v>
      </c>
      <c r="H4" s="510" t="b">
        <f t="shared" si="1"/>
        <v>1</v>
      </c>
      <c r="I4" s="510" t="b">
        <f t="shared" si="1"/>
        <v>1</v>
      </c>
      <c r="J4" s="510" t="b">
        <f t="shared" si="1"/>
        <v>1</v>
      </c>
      <c r="K4" s="510" t="b">
        <f t="shared" si="1"/>
        <v>1</v>
      </c>
      <c r="L4" s="510" t="b">
        <f t="shared" si="1"/>
        <v>1</v>
      </c>
      <c r="M4" s="510" t="b">
        <f t="shared" si="1"/>
        <v>1</v>
      </c>
      <c r="N4" s="510" t="b">
        <f t="shared" si="1"/>
        <v>1</v>
      </c>
      <c r="O4" s="510" t="b">
        <f t="shared" si="1"/>
        <v>1</v>
      </c>
      <c r="P4" s="510" t="b">
        <f t="shared" si="1"/>
        <v>1</v>
      </c>
      <c r="Q4" s="510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>
      <c r="A5">
        <f t="shared" si="3"/>
        <v>3</v>
      </c>
      <c r="B5" s="510" t="b">
        <f t="shared" si="1"/>
        <v>0</v>
      </c>
      <c r="C5" s="510" t="b">
        <f t="shared" si="1"/>
        <v>0</v>
      </c>
      <c r="D5" s="510" t="b">
        <f t="shared" si="1"/>
        <v>0</v>
      </c>
      <c r="E5" s="510" t="b">
        <f t="shared" si="1"/>
        <v>0</v>
      </c>
      <c r="F5" s="510" t="b">
        <f t="shared" si="1"/>
        <v>0</v>
      </c>
      <c r="G5" s="510" t="b">
        <f t="shared" si="1"/>
        <v>0</v>
      </c>
      <c r="H5" s="510" t="b">
        <f t="shared" si="1"/>
        <v>0</v>
      </c>
      <c r="I5" s="510" t="b">
        <f t="shared" si="1"/>
        <v>0</v>
      </c>
      <c r="J5" s="510" t="b">
        <f t="shared" si="1"/>
        <v>0</v>
      </c>
      <c r="K5" s="510" t="b">
        <f t="shared" si="1"/>
        <v>0</v>
      </c>
      <c r="L5" s="510" t="b">
        <f t="shared" si="1"/>
        <v>0</v>
      </c>
      <c r="M5" s="510" t="b">
        <f t="shared" si="1"/>
        <v>0</v>
      </c>
      <c r="N5" s="510" t="b">
        <f t="shared" si="1"/>
        <v>0</v>
      </c>
      <c r="O5" s="510" t="b">
        <f t="shared" si="1"/>
        <v>0</v>
      </c>
      <c r="P5" s="510" t="b">
        <f t="shared" si="1"/>
        <v>0</v>
      </c>
      <c r="Q5" s="510" t="b">
        <f t="shared" si="1"/>
        <v>0</v>
      </c>
      <c r="T5">
        <f t="shared" si="4"/>
        <v>3</v>
      </c>
      <c r="U5" t="b">
        <f t="shared" si="2"/>
        <v>0</v>
      </c>
    </row>
    <row r="6" spans="1:21">
      <c r="A6">
        <f t="shared" si="3"/>
        <v>4</v>
      </c>
      <c r="B6" s="510" t="b">
        <f t="shared" si="1"/>
        <v>1</v>
      </c>
      <c r="C6" s="510" t="b">
        <f t="shared" si="1"/>
        <v>1</v>
      </c>
      <c r="D6" s="510" t="b">
        <f t="shared" si="1"/>
        <v>1</v>
      </c>
      <c r="E6" s="510" t="b">
        <f t="shared" si="1"/>
        <v>1</v>
      </c>
      <c r="F6" s="510" t="b">
        <f t="shared" si="1"/>
        <v>1</v>
      </c>
      <c r="G6" s="510" t="b">
        <f t="shared" si="1"/>
        <v>1</v>
      </c>
      <c r="H6" s="510" t="b">
        <f t="shared" si="1"/>
        <v>1</v>
      </c>
      <c r="I6" s="510" t="b">
        <f t="shared" si="1"/>
        <v>1</v>
      </c>
      <c r="J6" s="510" t="b">
        <f t="shared" si="1"/>
        <v>1</v>
      </c>
      <c r="K6" s="510" t="b">
        <f t="shared" si="1"/>
        <v>1</v>
      </c>
      <c r="L6" s="510" t="b">
        <f t="shared" si="1"/>
        <v>1</v>
      </c>
      <c r="M6" s="510" t="b">
        <f t="shared" si="1"/>
        <v>1</v>
      </c>
      <c r="N6" s="510" t="b">
        <f t="shared" si="1"/>
        <v>1</v>
      </c>
      <c r="O6" s="510" t="b">
        <f t="shared" si="1"/>
        <v>1</v>
      </c>
      <c r="P6" s="510" t="b">
        <f t="shared" si="1"/>
        <v>1</v>
      </c>
      <c r="Q6" s="510" t="b">
        <f t="shared" si="1"/>
        <v>1</v>
      </c>
      <c r="T6">
        <f t="shared" si="4"/>
        <v>4</v>
      </c>
      <c r="U6" t="b">
        <f t="shared" si="2"/>
        <v>1</v>
      </c>
    </row>
    <row r="7" spans="1:21">
      <c r="A7">
        <f t="shared" si="3"/>
        <v>5</v>
      </c>
      <c r="B7" s="510" t="b">
        <f t="shared" si="1"/>
        <v>0</v>
      </c>
      <c r="C7" s="510" t="b">
        <f t="shared" si="1"/>
        <v>0</v>
      </c>
      <c r="D7" s="510" t="b">
        <f t="shared" si="1"/>
        <v>0</v>
      </c>
      <c r="E7" s="510" t="b">
        <f t="shared" si="1"/>
        <v>0</v>
      </c>
      <c r="F7" s="510" t="b">
        <f t="shared" si="1"/>
        <v>0</v>
      </c>
      <c r="G7" s="510" t="b">
        <f t="shared" si="1"/>
        <v>0</v>
      </c>
      <c r="H7" s="510" t="b">
        <f t="shared" si="1"/>
        <v>0</v>
      </c>
      <c r="I7" s="510" t="b">
        <f t="shared" si="1"/>
        <v>0</v>
      </c>
      <c r="J7" s="510" t="b">
        <f t="shared" si="1"/>
        <v>0</v>
      </c>
      <c r="K7" s="510" t="b">
        <f t="shared" si="1"/>
        <v>0</v>
      </c>
      <c r="L7" s="510" t="b">
        <f t="shared" si="1"/>
        <v>0</v>
      </c>
      <c r="M7" s="510" t="b">
        <f t="shared" si="1"/>
        <v>0</v>
      </c>
      <c r="N7" s="510" t="b">
        <f t="shared" si="1"/>
        <v>0</v>
      </c>
      <c r="O7" s="510" t="b">
        <f t="shared" si="1"/>
        <v>0</v>
      </c>
      <c r="P7" s="510" t="b">
        <f t="shared" si="1"/>
        <v>0</v>
      </c>
      <c r="Q7" s="510" t="b">
        <f t="shared" si="1"/>
        <v>0</v>
      </c>
      <c r="T7">
        <f t="shared" si="4"/>
        <v>5</v>
      </c>
      <c r="U7" t="b">
        <f t="shared" si="2"/>
        <v>0</v>
      </c>
    </row>
    <row r="8" spans="1:21">
      <c r="A8">
        <f t="shared" si="3"/>
        <v>6</v>
      </c>
      <c r="B8" s="510" t="b">
        <f t="shared" si="1"/>
        <v>1</v>
      </c>
      <c r="C8" s="510" t="b">
        <f t="shared" si="1"/>
        <v>1</v>
      </c>
      <c r="D8" s="510" t="b">
        <f t="shared" si="1"/>
        <v>1</v>
      </c>
      <c r="E8" s="510" t="b">
        <f t="shared" si="1"/>
        <v>1</v>
      </c>
      <c r="F8" s="510" t="b">
        <f t="shared" si="1"/>
        <v>1</v>
      </c>
      <c r="G8" s="510" t="b">
        <f t="shared" si="1"/>
        <v>1</v>
      </c>
      <c r="H8" s="510" t="b">
        <f t="shared" si="1"/>
        <v>1</v>
      </c>
      <c r="I8" s="510" t="b">
        <f t="shared" si="1"/>
        <v>1</v>
      </c>
      <c r="J8" s="510" t="b">
        <f t="shared" si="1"/>
        <v>1</v>
      </c>
      <c r="K8" s="510" t="b">
        <f t="shared" si="1"/>
        <v>1</v>
      </c>
      <c r="L8" s="510" t="b">
        <f t="shared" si="1"/>
        <v>1</v>
      </c>
      <c r="M8" s="510" t="b">
        <f t="shared" si="1"/>
        <v>1</v>
      </c>
      <c r="N8" s="510" t="b">
        <f t="shared" si="1"/>
        <v>1</v>
      </c>
      <c r="O8" s="510" t="b">
        <f t="shared" si="1"/>
        <v>1</v>
      </c>
      <c r="P8" s="510" t="b">
        <f t="shared" si="1"/>
        <v>1</v>
      </c>
      <c r="Q8" s="510" t="b">
        <f t="shared" si="1"/>
        <v>1</v>
      </c>
      <c r="T8">
        <f t="shared" si="4"/>
        <v>6</v>
      </c>
      <c r="U8" t="b">
        <f t="shared" si="2"/>
        <v>1</v>
      </c>
    </row>
    <row r="9" spans="1:21">
      <c r="A9">
        <f t="shared" si="3"/>
        <v>7</v>
      </c>
      <c r="B9" s="510" t="b">
        <f t="shared" si="1"/>
        <v>0</v>
      </c>
      <c r="C9" s="510" t="b">
        <f t="shared" si="1"/>
        <v>0</v>
      </c>
      <c r="D9" s="510" t="b">
        <f t="shared" si="1"/>
        <v>0</v>
      </c>
      <c r="E9" s="510" t="b">
        <f t="shared" si="1"/>
        <v>0</v>
      </c>
      <c r="F9" s="510" t="b">
        <f t="shared" si="1"/>
        <v>0</v>
      </c>
      <c r="G9" s="510" t="b">
        <f t="shared" si="1"/>
        <v>0</v>
      </c>
      <c r="H9" s="510" t="b">
        <f t="shared" si="1"/>
        <v>0</v>
      </c>
      <c r="I9" s="510" t="b">
        <f t="shared" si="1"/>
        <v>0</v>
      </c>
      <c r="J9" s="510" t="b">
        <f t="shared" si="1"/>
        <v>0</v>
      </c>
      <c r="K9" s="510" t="b">
        <f t="shared" si="1"/>
        <v>0</v>
      </c>
      <c r="L9" s="510" t="b">
        <f t="shared" si="1"/>
        <v>0</v>
      </c>
      <c r="M9" s="510" t="b">
        <f t="shared" si="1"/>
        <v>0</v>
      </c>
      <c r="N9" s="510" t="b">
        <f t="shared" si="1"/>
        <v>0</v>
      </c>
      <c r="O9" s="510" t="b">
        <f t="shared" si="1"/>
        <v>0</v>
      </c>
      <c r="P9" s="510" t="b">
        <f t="shared" si="1"/>
        <v>0</v>
      </c>
      <c r="Q9" s="510" t="b">
        <f t="shared" si="1"/>
        <v>0</v>
      </c>
      <c r="T9">
        <f t="shared" si="4"/>
        <v>7</v>
      </c>
      <c r="U9" t="b">
        <f t="shared" si="2"/>
        <v>0</v>
      </c>
    </row>
    <row r="10" spans="1:21">
      <c r="A10">
        <f t="shared" si="3"/>
        <v>8</v>
      </c>
      <c r="B10" s="510" t="b">
        <f t="shared" si="1"/>
        <v>1</v>
      </c>
      <c r="C10" s="510" t="b">
        <f t="shared" si="1"/>
        <v>1</v>
      </c>
      <c r="D10" s="510" t="b">
        <f t="shared" si="1"/>
        <v>1</v>
      </c>
      <c r="E10" s="510" t="b">
        <f t="shared" si="1"/>
        <v>1</v>
      </c>
      <c r="F10" s="510" t="b">
        <f t="shared" si="1"/>
        <v>1</v>
      </c>
      <c r="G10" s="510" t="b">
        <f t="shared" si="1"/>
        <v>1</v>
      </c>
      <c r="H10" s="510" t="b">
        <f t="shared" si="1"/>
        <v>1</v>
      </c>
      <c r="I10" s="510" t="b">
        <f t="shared" si="1"/>
        <v>1</v>
      </c>
      <c r="J10" s="510" t="b">
        <f t="shared" si="1"/>
        <v>1</v>
      </c>
      <c r="K10" s="510" t="b">
        <f t="shared" si="1"/>
        <v>1</v>
      </c>
      <c r="L10" s="510" t="b">
        <f t="shared" si="1"/>
        <v>1</v>
      </c>
      <c r="M10" s="510" t="b">
        <f t="shared" si="1"/>
        <v>1</v>
      </c>
      <c r="N10" s="510" t="b">
        <f t="shared" si="1"/>
        <v>1</v>
      </c>
      <c r="O10" s="510" t="b">
        <f t="shared" si="1"/>
        <v>1</v>
      </c>
      <c r="P10" s="510" t="b">
        <f t="shared" si="1"/>
        <v>1</v>
      </c>
      <c r="Q10" s="510" t="b">
        <f t="shared" si="1"/>
        <v>1</v>
      </c>
      <c r="T10">
        <f t="shared" si="4"/>
        <v>8</v>
      </c>
      <c r="U10" t="b">
        <f t="shared" si="2"/>
        <v>1</v>
      </c>
    </row>
    <row r="11" spans="1:21">
      <c r="A11">
        <f t="shared" si="3"/>
        <v>9</v>
      </c>
      <c r="B11" s="510" t="b">
        <f t="shared" si="1"/>
        <v>0</v>
      </c>
      <c r="C11" s="510" t="b">
        <f t="shared" si="1"/>
        <v>0</v>
      </c>
      <c r="D11" s="510" t="b">
        <f t="shared" si="1"/>
        <v>0</v>
      </c>
      <c r="E11" s="510" t="b">
        <f t="shared" si="1"/>
        <v>0</v>
      </c>
      <c r="F11" s="510" t="b">
        <f t="shared" si="1"/>
        <v>0</v>
      </c>
      <c r="G11" s="510" t="b">
        <f t="shared" si="1"/>
        <v>0</v>
      </c>
      <c r="H11" s="510" t="b">
        <f t="shared" si="1"/>
        <v>0</v>
      </c>
      <c r="I11" s="510" t="b">
        <f t="shared" si="1"/>
        <v>0</v>
      </c>
      <c r="J11" s="510" t="b">
        <f t="shared" si="1"/>
        <v>0</v>
      </c>
      <c r="K11" s="510" t="b">
        <f t="shared" si="1"/>
        <v>0</v>
      </c>
      <c r="L11" s="510" t="b">
        <f t="shared" si="1"/>
        <v>0</v>
      </c>
      <c r="M11" s="510" t="b">
        <f t="shared" si="1"/>
        <v>0</v>
      </c>
      <c r="N11" s="510" t="b">
        <f t="shared" si="1"/>
        <v>0</v>
      </c>
      <c r="O11" s="510" t="b">
        <f t="shared" si="1"/>
        <v>0</v>
      </c>
      <c r="P11" s="510" t="b">
        <f t="shared" si="1"/>
        <v>0</v>
      </c>
      <c r="Q11" s="510" t="b">
        <f t="shared" si="1"/>
        <v>0</v>
      </c>
      <c r="T11">
        <f t="shared" si="4"/>
        <v>9</v>
      </c>
      <c r="U11" t="b">
        <f t="shared" si="2"/>
        <v>0</v>
      </c>
    </row>
    <row r="12" spans="1:21">
      <c r="A12">
        <f t="shared" si="3"/>
        <v>10</v>
      </c>
      <c r="B12" s="510" t="b">
        <f t="shared" ref="B12:Q17" si="5">MOD(B$1*16+$A12, CurveSkip)=0</f>
        <v>1</v>
      </c>
      <c r="C12" s="510" t="b">
        <f t="shared" si="5"/>
        <v>1</v>
      </c>
      <c r="D12" s="510" t="b">
        <f t="shared" si="5"/>
        <v>1</v>
      </c>
      <c r="E12" s="510" t="b">
        <f t="shared" si="5"/>
        <v>1</v>
      </c>
      <c r="F12" s="510" t="b">
        <f t="shared" si="5"/>
        <v>1</v>
      </c>
      <c r="G12" s="510" t="b">
        <f t="shared" si="5"/>
        <v>1</v>
      </c>
      <c r="H12" s="510" t="b">
        <f t="shared" si="5"/>
        <v>1</v>
      </c>
      <c r="I12" s="510" t="b">
        <f t="shared" si="5"/>
        <v>1</v>
      </c>
      <c r="J12" s="510" t="b">
        <f t="shared" si="5"/>
        <v>1</v>
      </c>
      <c r="K12" s="510" t="b">
        <f t="shared" si="5"/>
        <v>1</v>
      </c>
      <c r="L12" s="510" t="b">
        <f t="shared" si="5"/>
        <v>1</v>
      </c>
      <c r="M12" s="510" t="b">
        <f t="shared" si="5"/>
        <v>1</v>
      </c>
      <c r="N12" s="510" t="b">
        <f t="shared" si="5"/>
        <v>1</v>
      </c>
      <c r="O12" s="510" t="b">
        <f t="shared" si="5"/>
        <v>1</v>
      </c>
      <c r="P12" s="510" t="b">
        <f t="shared" si="5"/>
        <v>1</v>
      </c>
      <c r="Q12" s="510" t="b">
        <f t="shared" si="5"/>
        <v>1</v>
      </c>
      <c r="T12">
        <f t="shared" si="4"/>
        <v>10</v>
      </c>
      <c r="U12" t="b">
        <f t="shared" si="2"/>
        <v>1</v>
      </c>
    </row>
    <row r="13" spans="1:21">
      <c r="A13">
        <f t="shared" si="3"/>
        <v>11</v>
      </c>
      <c r="B13" s="510" t="b">
        <f t="shared" si="5"/>
        <v>0</v>
      </c>
      <c r="C13" s="510" t="b">
        <f t="shared" si="5"/>
        <v>0</v>
      </c>
      <c r="D13" s="510" t="b">
        <f t="shared" si="5"/>
        <v>0</v>
      </c>
      <c r="E13" s="510" t="b">
        <f t="shared" si="5"/>
        <v>0</v>
      </c>
      <c r="F13" s="510" t="b">
        <f t="shared" si="5"/>
        <v>0</v>
      </c>
      <c r="G13" s="510" t="b">
        <f t="shared" si="5"/>
        <v>0</v>
      </c>
      <c r="H13" s="510" t="b">
        <f t="shared" si="5"/>
        <v>0</v>
      </c>
      <c r="I13" s="510" t="b">
        <f t="shared" si="5"/>
        <v>0</v>
      </c>
      <c r="J13" s="510" t="b">
        <f t="shared" si="5"/>
        <v>0</v>
      </c>
      <c r="K13" s="510" t="b">
        <f t="shared" si="5"/>
        <v>0</v>
      </c>
      <c r="L13" s="510" t="b">
        <f t="shared" si="5"/>
        <v>0</v>
      </c>
      <c r="M13" s="510" t="b">
        <f t="shared" si="5"/>
        <v>0</v>
      </c>
      <c r="N13" s="510" t="b">
        <f t="shared" si="5"/>
        <v>0</v>
      </c>
      <c r="O13" s="510" t="b">
        <f t="shared" si="5"/>
        <v>0</v>
      </c>
      <c r="P13" s="510" t="b">
        <f t="shared" si="5"/>
        <v>0</v>
      </c>
      <c r="Q13" s="510" t="b">
        <f t="shared" si="5"/>
        <v>0</v>
      </c>
      <c r="T13">
        <f t="shared" si="4"/>
        <v>11</v>
      </c>
      <c r="U13" t="b">
        <f t="shared" si="2"/>
        <v>0</v>
      </c>
    </row>
    <row r="14" spans="1:21">
      <c r="A14">
        <f t="shared" si="3"/>
        <v>12</v>
      </c>
      <c r="B14" s="510" t="b">
        <f t="shared" si="5"/>
        <v>1</v>
      </c>
      <c r="C14" s="510" t="b">
        <f t="shared" si="5"/>
        <v>1</v>
      </c>
      <c r="D14" s="510" t="b">
        <f t="shared" si="5"/>
        <v>1</v>
      </c>
      <c r="E14" s="510" t="b">
        <f t="shared" si="5"/>
        <v>1</v>
      </c>
      <c r="F14" s="510" t="b">
        <f t="shared" si="5"/>
        <v>1</v>
      </c>
      <c r="G14" s="510" t="b">
        <f t="shared" si="5"/>
        <v>1</v>
      </c>
      <c r="H14" s="510" t="b">
        <f t="shared" si="5"/>
        <v>1</v>
      </c>
      <c r="I14" s="510" t="b">
        <f t="shared" si="5"/>
        <v>1</v>
      </c>
      <c r="J14" s="510" t="b">
        <f t="shared" si="5"/>
        <v>1</v>
      </c>
      <c r="K14" s="510" t="b">
        <f t="shared" si="5"/>
        <v>1</v>
      </c>
      <c r="L14" s="510" t="b">
        <f t="shared" si="5"/>
        <v>1</v>
      </c>
      <c r="M14" s="510" t="b">
        <f t="shared" si="5"/>
        <v>1</v>
      </c>
      <c r="N14" s="510" t="b">
        <f t="shared" si="5"/>
        <v>1</v>
      </c>
      <c r="O14" s="510" t="b">
        <f t="shared" si="5"/>
        <v>1</v>
      </c>
      <c r="P14" s="510" t="b">
        <f t="shared" si="5"/>
        <v>1</v>
      </c>
      <c r="Q14" s="510" t="b">
        <f t="shared" si="5"/>
        <v>1</v>
      </c>
      <c r="T14">
        <f t="shared" si="4"/>
        <v>12</v>
      </c>
      <c r="U14" t="b">
        <f t="shared" si="2"/>
        <v>1</v>
      </c>
    </row>
    <row r="15" spans="1:21">
      <c r="A15">
        <f t="shared" si="3"/>
        <v>13</v>
      </c>
      <c r="B15" s="510" t="b">
        <f t="shared" si="5"/>
        <v>0</v>
      </c>
      <c r="C15" s="510" t="b">
        <f t="shared" si="5"/>
        <v>0</v>
      </c>
      <c r="D15" s="510" t="b">
        <f t="shared" si="5"/>
        <v>0</v>
      </c>
      <c r="E15" s="510" t="b">
        <f t="shared" si="5"/>
        <v>0</v>
      </c>
      <c r="F15" s="510" t="b">
        <f t="shared" si="5"/>
        <v>0</v>
      </c>
      <c r="G15" s="510" t="b">
        <f t="shared" si="5"/>
        <v>0</v>
      </c>
      <c r="H15" s="510" t="b">
        <f t="shared" si="5"/>
        <v>0</v>
      </c>
      <c r="I15" s="510" t="b">
        <f t="shared" si="5"/>
        <v>0</v>
      </c>
      <c r="J15" s="510" t="b">
        <f t="shared" si="5"/>
        <v>0</v>
      </c>
      <c r="K15" s="510" t="b">
        <f t="shared" si="5"/>
        <v>0</v>
      </c>
      <c r="L15" s="510" t="b">
        <f t="shared" si="5"/>
        <v>0</v>
      </c>
      <c r="M15" s="510" t="b">
        <f t="shared" si="5"/>
        <v>0</v>
      </c>
      <c r="N15" s="510" t="b">
        <f t="shared" si="5"/>
        <v>0</v>
      </c>
      <c r="O15" s="510" t="b">
        <f t="shared" si="5"/>
        <v>0</v>
      </c>
      <c r="P15" s="510" t="b">
        <f t="shared" si="5"/>
        <v>0</v>
      </c>
      <c r="Q15" s="510" t="b">
        <f t="shared" si="5"/>
        <v>0</v>
      </c>
      <c r="T15">
        <f t="shared" si="4"/>
        <v>13</v>
      </c>
      <c r="U15" t="b">
        <f t="shared" si="2"/>
        <v>0</v>
      </c>
    </row>
    <row r="16" spans="1:21">
      <c r="A16">
        <f t="shared" si="3"/>
        <v>14</v>
      </c>
      <c r="B16" s="510" t="b">
        <f t="shared" si="5"/>
        <v>1</v>
      </c>
      <c r="C16" s="510" t="b">
        <f t="shared" si="5"/>
        <v>1</v>
      </c>
      <c r="D16" s="510" t="b">
        <f t="shared" si="5"/>
        <v>1</v>
      </c>
      <c r="E16" s="510" t="b">
        <f t="shared" si="5"/>
        <v>1</v>
      </c>
      <c r="F16" s="510" t="b">
        <f t="shared" si="5"/>
        <v>1</v>
      </c>
      <c r="G16" s="510" t="b">
        <f t="shared" si="5"/>
        <v>1</v>
      </c>
      <c r="H16" s="510" t="b">
        <f t="shared" si="5"/>
        <v>1</v>
      </c>
      <c r="I16" s="510" t="b">
        <f t="shared" si="5"/>
        <v>1</v>
      </c>
      <c r="J16" s="510" t="b">
        <f t="shared" si="5"/>
        <v>1</v>
      </c>
      <c r="K16" s="510" t="b">
        <f t="shared" si="5"/>
        <v>1</v>
      </c>
      <c r="L16" s="510" t="b">
        <f t="shared" si="5"/>
        <v>1</v>
      </c>
      <c r="M16" s="510" t="b">
        <f t="shared" si="5"/>
        <v>1</v>
      </c>
      <c r="N16" s="510" t="b">
        <f t="shared" si="5"/>
        <v>1</v>
      </c>
      <c r="O16" s="510" t="b">
        <f t="shared" si="5"/>
        <v>1</v>
      </c>
      <c r="P16" s="510" t="b">
        <f t="shared" si="5"/>
        <v>1</v>
      </c>
      <c r="Q16" s="510" t="b">
        <f t="shared" si="5"/>
        <v>1</v>
      </c>
      <c r="T16">
        <f t="shared" si="4"/>
        <v>14</v>
      </c>
      <c r="U16" t="b">
        <f t="shared" si="2"/>
        <v>1</v>
      </c>
    </row>
    <row r="17" spans="1:21">
      <c r="A17">
        <f t="shared" si="3"/>
        <v>15</v>
      </c>
      <c r="B17" s="510" t="b">
        <f t="shared" si="5"/>
        <v>0</v>
      </c>
      <c r="C17" s="510" t="b">
        <f t="shared" si="5"/>
        <v>0</v>
      </c>
      <c r="D17" s="510" t="b">
        <f t="shared" si="5"/>
        <v>0</v>
      </c>
      <c r="E17" s="510" t="b">
        <f t="shared" si="5"/>
        <v>0</v>
      </c>
      <c r="F17" s="510" t="b">
        <f t="shared" si="5"/>
        <v>0</v>
      </c>
      <c r="G17" s="510" t="b">
        <f t="shared" si="5"/>
        <v>0</v>
      </c>
      <c r="H17" s="510" t="b">
        <f t="shared" si="5"/>
        <v>0</v>
      </c>
      <c r="I17" s="510" t="b">
        <f t="shared" si="5"/>
        <v>0</v>
      </c>
      <c r="J17" s="510" t="b">
        <f t="shared" si="5"/>
        <v>0</v>
      </c>
      <c r="K17" s="510" t="b">
        <f t="shared" si="5"/>
        <v>0</v>
      </c>
      <c r="L17" s="510" t="b">
        <f t="shared" si="5"/>
        <v>0</v>
      </c>
      <c r="M17" s="510" t="b">
        <f t="shared" si="5"/>
        <v>0</v>
      </c>
      <c r="N17" s="510" t="b">
        <f t="shared" si="5"/>
        <v>0</v>
      </c>
      <c r="O17" s="510" t="b">
        <f t="shared" si="5"/>
        <v>0</v>
      </c>
      <c r="P17" s="510" t="b">
        <f t="shared" si="5"/>
        <v>0</v>
      </c>
      <c r="Q17" s="510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tabSelected="1" topLeftCell="BL1" zoomScale="55" zoomScaleNormal="55" workbookViewId="0">
      <selection activeCell="DK28" sqref="DK28"/>
    </sheetView>
  </sheetViews>
  <sheetFormatPr defaultColWidth="2.296875" defaultRowHeight="13.8"/>
  <cols>
    <col min="1" max="16384" width="2.296875" style="34"/>
  </cols>
  <sheetData>
    <row r="1" spans="2:14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>
      <c r="B2" s="440">
        <v>0</v>
      </c>
      <c r="C2" s="494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4"/>
      <c r="AD2" s="261"/>
      <c r="AE2" s="261"/>
      <c r="AF2" s="261"/>
      <c r="AG2" s="261"/>
      <c r="AH2" s="261"/>
      <c r="AI2" s="261"/>
      <c r="AJ2" s="262"/>
      <c r="AL2" s="440">
        <v>0</v>
      </c>
      <c r="AM2" s="494"/>
      <c r="AN2" s="261"/>
      <c r="AO2" s="261"/>
      <c r="AP2" s="261"/>
      <c r="AQ2" s="261"/>
      <c r="AR2" s="261"/>
      <c r="AS2" s="261"/>
      <c r="AT2" s="262"/>
      <c r="AU2" s="494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3"/>
      <c r="K3" s="339"/>
      <c r="L3" s="339"/>
      <c r="M3" s="339"/>
      <c r="N3" s="339"/>
      <c r="O3" s="339"/>
      <c r="P3" s="339"/>
      <c r="Q3" s="339"/>
      <c r="R3" s="498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3"/>
      <c r="AC3" s="339"/>
      <c r="AD3" s="339"/>
      <c r="AE3" s="339"/>
      <c r="AF3" s="339"/>
      <c r="AG3" s="339"/>
      <c r="AH3" s="339"/>
      <c r="AI3" s="339"/>
      <c r="AJ3" s="498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3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3"/>
      <c r="BM3" s="339"/>
      <c r="BN3" s="339"/>
      <c r="BO3" s="339"/>
      <c r="BP3" s="339"/>
      <c r="BQ3" s="339"/>
      <c r="BR3" s="339"/>
      <c r="BS3" s="339"/>
      <c r="BT3" s="498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3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>
      <c r="B9" s="440">
        <f t="shared" si="7"/>
        <v>7</v>
      </c>
      <c r="C9" s="32"/>
      <c r="D9" s="497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7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7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4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20"/>
      <c r="EI15" s="520"/>
      <c r="EJ15" s="520"/>
      <c r="EK15" s="520"/>
      <c r="EL15" s="520"/>
      <c r="EM15" s="520"/>
      <c r="EN15" s="520"/>
      <c r="EO15" s="520"/>
    </row>
    <row r="16" spans="2:14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9"/>
      <c r="BF16" s="340"/>
      <c r="BG16" s="339"/>
      <c r="BH16" s="339"/>
      <c r="BI16" s="339"/>
      <c r="BJ16" s="340"/>
      <c r="BK16" s="340"/>
      <c r="BL16" s="340"/>
      <c r="BM16" s="522"/>
      <c r="BN16" s="345"/>
      <c r="BO16" s="345"/>
      <c r="BP16" s="339"/>
      <c r="BQ16" s="339"/>
      <c r="BR16" s="339"/>
      <c r="BS16" s="340"/>
      <c r="BT16" s="500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2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>
      <c r="B17" s="440">
        <f t="shared" si="7"/>
        <v>15</v>
      </c>
      <c r="C17" s="32"/>
      <c r="D17" s="497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7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7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7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3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3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3"/>
      <c r="DF21" s="440">
        <f>DF20+1</f>
        <v>1</v>
      </c>
      <c r="DG21" s="527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1"/>
      <c r="DO23" s="239"/>
      <c r="DP23" s="239"/>
      <c r="DQ23" s="239"/>
      <c r="DR23" s="239"/>
      <c r="DS23" s="239"/>
      <c r="DT23" s="239"/>
      <c r="DU23" s="239"/>
      <c r="DV23" s="264"/>
    </row>
    <row r="24" spans="2:126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1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>
      <c r="B27" s="440">
        <f t="shared" si="35"/>
        <v>7</v>
      </c>
      <c r="C27" s="32"/>
      <c r="D27" s="497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7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>
      <c r="B28" s="440">
        <f t="shared" si="35"/>
        <v>8</v>
      </c>
      <c r="C28" s="494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6"/>
      <c r="DT28" s="261"/>
      <c r="DU28" s="261"/>
      <c r="DV28" s="262"/>
    </row>
    <row r="29" spans="2:126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9"/>
      <c r="BX34" s="340"/>
      <c r="BY34" s="339"/>
      <c r="BZ34" s="339"/>
      <c r="CA34" s="339"/>
      <c r="CB34" s="340"/>
      <c r="CC34" s="340"/>
      <c r="CD34" s="340"/>
      <c r="CE34" s="522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>
      <c r="B35" s="440">
        <f t="shared" si="35"/>
        <v>15</v>
      </c>
      <c r="C35" s="32"/>
      <c r="D35" s="497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7"/>
      <c r="BB35" s="33"/>
      <c r="BD35" s="440">
        <f t="shared" si="38"/>
        <v>15</v>
      </c>
      <c r="BE35" s="32"/>
      <c r="BF35" s="497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7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4"/>
      <c r="DV35" s="33"/>
    </row>
    <row r="37" spans="2:126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5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6"/>
      <c r="DV38" s="262"/>
    </row>
    <row r="39" spans="2:126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3"/>
      <c r="CE39" s="339"/>
      <c r="CF39" s="339"/>
      <c r="CG39" s="339"/>
      <c r="CH39" s="339"/>
      <c r="CI39" s="339"/>
      <c r="CJ39" s="339"/>
      <c r="CK39" s="339"/>
      <c r="CL39" s="498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>
      <c r="B45" s="440">
        <f t="shared" si="49"/>
        <v>7</v>
      </c>
      <c r="C45" s="32"/>
      <c r="D45" s="497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7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7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6"/>
      <c r="DS46" s="261"/>
      <c r="DT46" s="261"/>
      <c r="DU46" s="261"/>
      <c r="DV46" s="262"/>
    </row>
    <row r="47" spans="2:126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7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2"/>
      <c r="L52" s="345"/>
      <c r="M52" s="345"/>
      <c r="N52" s="339"/>
      <c r="O52" s="339"/>
      <c r="P52" s="339"/>
      <c r="Q52" s="340"/>
      <c r="R52" s="500"/>
      <c r="T52" s="440">
        <f t="shared" si="50"/>
        <v>14</v>
      </c>
      <c r="U52" s="499"/>
      <c r="V52" s="340"/>
      <c r="W52" s="339"/>
      <c r="X52" s="339"/>
      <c r="Y52" s="339"/>
      <c r="Z52" s="340"/>
      <c r="AA52" s="340"/>
      <c r="AB52" s="340"/>
      <c r="AC52" s="522"/>
      <c r="AD52" s="345"/>
      <c r="AE52" s="345"/>
      <c r="AF52" s="339"/>
      <c r="AG52" s="339"/>
      <c r="AH52" s="339"/>
      <c r="AI52" s="340"/>
      <c r="AJ52" s="500"/>
      <c r="AL52" s="440">
        <f t="shared" si="51"/>
        <v>14</v>
      </c>
      <c r="AM52" s="499"/>
      <c r="AN52" s="340"/>
      <c r="AO52" s="339"/>
      <c r="AP52" s="339"/>
      <c r="AQ52" s="339"/>
      <c r="AR52" s="340"/>
      <c r="AS52" s="340"/>
      <c r="AT52" s="340"/>
      <c r="AU52" s="522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2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2"/>
      <c r="CF52" s="345"/>
      <c r="CG52" s="345"/>
      <c r="CH52" s="339"/>
      <c r="CI52" s="339"/>
      <c r="CJ52" s="339"/>
      <c r="CK52" s="340"/>
      <c r="CL52" s="500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2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zoomScale="55" zoomScaleNormal="55" workbookViewId="0">
      <selection activeCell="BI63" sqref="BI63"/>
    </sheetView>
  </sheetViews>
  <sheetFormatPr defaultColWidth="2.296875" defaultRowHeight="13.8"/>
  <sheetData>
    <row r="1" spans="2:14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>
      <c r="B2" s="65"/>
      <c r="C2" s="514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4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4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4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4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4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4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4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7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5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5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335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5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5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335"/>
      <c r="EB4" s="515"/>
      <c r="EC4" s="335"/>
      <c r="ED4" s="328"/>
      <c r="EE4" s="239"/>
      <c r="EF4" s="264"/>
      <c r="EG4" s="239"/>
      <c r="EH4" s="239"/>
      <c r="EI4" s="239">
        <v>0</v>
      </c>
      <c r="EJ4" s="328"/>
      <c r="EK4" s="239"/>
      <c r="EL4" s="335"/>
      <c r="EM4" s="239"/>
      <c r="EN4" s="324"/>
      <c r="EO4" s="34"/>
    </row>
    <row r="5" spans="2:14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7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5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5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5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5"/>
      <c r="DB5" s="515"/>
      <c r="DC5" s="515"/>
      <c r="DD5" s="324"/>
      <c r="DE5" s="34"/>
      <c r="DF5" s="65"/>
      <c r="DG5" s="263">
        <f t="shared" si="22"/>
        <v>2</v>
      </c>
      <c r="DH5" s="328"/>
      <c r="DI5" s="335"/>
      <c r="DJ5" s="515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5"/>
      <c r="DT5" s="515"/>
      <c r="DU5" s="515"/>
      <c r="DV5" s="324"/>
      <c r="DW5" s="34"/>
      <c r="DX5" s="65"/>
      <c r="DY5" s="263">
        <f t="shared" si="23"/>
        <v>2</v>
      </c>
      <c r="DZ5" s="328"/>
      <c r="EA5" s="239"/>
      <c r="EB5" s="335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335"/>
      <c r="EL5" s="515"/>
      <c r="EM5" s="335"/>
      <c r="EN5" s="324"/>
      <c r="EO5" s="34"/>
    </row>
    <row r="6" spans="2:14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335"/>
      <c r="EM6" s="239"/>
      <c r="EN6" s="324"/>
      <c r="EO6" s="34"/>
    </row>
    <row r="7" spans="2:14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>
      <c r="B10" s="65"/>
      <c r="C10" s="326"/>
      <c r="D10" s="239"/>
      <c r="E10" s="239"/>
      <c r="F10" s="239"/>
      <c r="G10" s="239"/>
      <c r="H10" s="17"/>
      <c r="I10" s="17"/>
      <c r="J10" s="17"/>
      <c r="K10" s="518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8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8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8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8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8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8" t="s">
        <v>705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8" t="s">
        <v>714</v>
      </c>
      <c r="EH10" s="20"/>
      <c r="EI10" s="20"/>
      <c r="EJ10" s="261"/>
      <c r="EK10" s="261"/>
      <c r="EL10" s="261"/>
      <c r="EM10" s="261"/>
      <c r="EN10" s="262"/>
      <c r="EO10" s="34"/>
    </row>
    <row r="11" spans="2:14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335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7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5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5"/>
      <c r="CJ14" s="335"/>
      <c r="CK14" s="328"/>
      <c r="CL14" s="264"/>
      <c r="CM14" s="34"/>
      <c r="CN14" s="65"/>
      <c r="CO14" s="326"/>
      <c r="CP14" s="515"/>
      <c r="CQ14" s="515"/>
      <c r="CR14" s="515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5"/>
      <c r="DB14" s="335"/>
      <c r="DC14" s="328"/>
      <c r="DD14" s="264"/>
      <c r="DE14" s="34"/>
      <c r="DF14" s="65"/>
      <c r="DG14" s="326"/>
      <c r="DH14" s="515"/>
      <c r="DI14" s="515"/>
      <c r="DJ14" s="515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5"/>
      <c r="DT14" s="335"/>
      <c r="DU14" s="328"/>
      <c r="DV14" s="264"/>
      <c r="DW14" s="34"/>
      <c r="DX14" s="65"/>
      <c r="DY14" s="326"/>
      <c r="DZ14" s="335"/>
      <c r="EA14" s="515"/>
      <c r="EB14" s="335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335"/>
      <c r="EL14" s="239"/>
      <c r="EM14" s="328"/>
      <c r="EN14" s="264"/>
      <c r="EO14" s="34"/>
    </row>
    <row r="15" spans="2:14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5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5"/>
      <c r="DT15" s="239"/>
      <c r="DU15" s="328"/>
      <c r="DV15" s="264"/>
      <c r="DW15" s="34"/>
      <c r="DX15" s="65"/>
      <c r="DY15" s="326"/>
      <c r="DZ15" s="239"/>
      <c r="EA15" s="335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335"/>
      <c r="EK15" s="515"/>
      <c r="EL15" s="335"/>
      <c r="EM15" s="328"/>
      <c r="EN15" s="264"/>
      <c r="EO15" s="34"/>
    </row>
    <row r="16" spans="2:14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7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5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5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335"/>
      <c r="EL16" s="239"/>
      <c r="EM16" s="221"/>
      <c r="EN16" s="26"/>
      <c r="EO16" s="34"/>
    </row>
    <row r="17" spans="2:14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>
      <c r="B20" s="65"/>
      <c r="C20" s="514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4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4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4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4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4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4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>
      <c r="B21" s="65"/>
      <c r="C21" s="263">
        <v>0</v>
      </c>
      <c r="D21" s="328"/>
      <c r="E21" s="268"/>
      <c r="F21" s="239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5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5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5"/>
      <c r="CR21" s="515"/>
      <c r="CS21" s="515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5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5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5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5"/>
      <c r="DD22" s="324"/>
      <c r="DE22" s="34"/>
      <c r="DF22" s="65"/>
      <c r="DG22" s="263">
        <f t="shared" ref="DG22:DG24" si="132">DG21+1</f>
        <v>1</v>
      </c>
      <c r="DH22" s="328"/>
      <c r="DI22" s="515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5"/>
      <c r="DU22" s="515"/>
      <c r="DV22" s="324"/>
      <c r="DW22" s="34"/>
    </row>
    <row r="23" spans="2:14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239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5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5"/>
      <c r="AZ23" s="239"/>
      <c r="BA23" s="515"/>
      <c r="BB23" s="324"/>
      <c r="BC23" s="34"/>
      <c r="BD23" s="65"/>
      <c r="BE23" s="263">
        <f t="shared" ref="BE23" si="139">BE22+1</f>
        <v>2</v>
      </c>
      <c r="BF23" s="328"/>
      <c r="BG23" s="515"/>
      <c r="BH23" s="515"/>
      <c r="BI23" s="515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5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5"/>
      <c r="CK23" s="515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5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5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5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>
      <c r="B28" s="65"/>
      <c r="C28" s="326"/>
      <c r="D28" s="239"/>
      <c r="E28" s="239"/>
      <c r="F28" s="239"/>
      <c r="G28" s="239"/>
      <c r="H28" s="17"/>
      <c r="I28" s="17"/>
      <c r="J28" s="17"/>
      <c r="K28" s="518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8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8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8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8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8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8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4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5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5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>
      <c r="B32" s="65"/>
      <c r="C32" s="326"/>
      <c r="D32" s="239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5"/>
      <c r="AO32" s="239"/>
      <c r="AP32" s="515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5"/>
      <c r="AZ32" s="335"/>
      <c r="BA32" s="328"/>
      <c r="BB32" s="264"/>
      <c r="BC32" s="34"/>
      <c r="BD32" s="65"/>
      <c r="BE32" s="326"/>
      <c r="BF32" s="239"/>
      <c r="BG32" s="239"/>
      <c r="BH32" s="515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5"/>
      <c r="BQ32" s="515"/>
      <c r="BR32" s="515"/>
      <c r="BS32" s="328"/>
      <c r="BT32" s="264"/>
      <c r="BU32" s="34"/>
      <c r="BV32" s="65"/>
      <c r="BW32" s="326"/>
      <c r="BX32" s="515"/>
      <c r="BY32" s="515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5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5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5"/>
      <c r="CJ33" s="268"/>
      <c r="CK33" s="328"/>
      <c r="CL33" s="264"/>
      <c r="CM33" s="34"/>
      <c r="CN33" s="65"/>
      <c r="CO33" s="326"/>
      <c r="CP33" s="515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5"/>
      <c r="DI33" s="515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5"/>
      <c r="DU33" s="328"/>
      <c r="DV33" s="264"/>
      <c r="DW33" s="34"/>
    </row>
    <row r="34" spans="2:127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239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5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5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5"/>
      <c r="DA34" s="515"/>
      <c r="DB34" s="515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5"/>
      <c r="DU34" s="221"/>
      <c r="DV34" s="26"/>
      <c r="DW34" s="34"/>
    </row>
    <row r="35" spans="2:127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>
      <c r="B38" s="65"/>
      <c r="C38" s="514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4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4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4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4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4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4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>
      <c r="B39" s="65"/>
      <c r="C39" s="263">
        <v>0</v>
      </c>
      <c r="D39" s="328"/>
      <c r="E39" s="268"/>
      <c r="F39" s="516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5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5"/>
      <c r="CR39" s="515"/>
      <c r="CS39" s="515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5"/>
      <c r="DJ39" s="414"/>
      <c r="DK39" s="515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5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5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5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5"/>
      <c r="DV40" s="324"/>
      <c r="DW40" s="34"/>
    </row>
    <row r="41" spans="2:127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6"/>
      <c r="R41" s="324"/>
      <c r="S41" s="34"/>
      <c r="T41" s="65"/>
      <c r="U41" s="263">
        <f t="shared" ref="U41" si="235">U40+1</f>
        <v>2</v>
      </c>
      <c r="V41" s="328"/>
      <c r="W41" s="515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5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5"/>
      <c r="CJ41" s="515"/>
      <c r="CK41" s="515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5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5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5"/>
      <c r="DV42" s="324"/>
      <c r="DW42" s="34"/>
    </row>
    <row r="43" spans="2:127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>
      <c r="B46" s="65"/>
      <c r="C46" s="326"/>
      <c r="D46" s="239"/>
      <c r="E46" s="239"/>
      <c r="F46" s="239"/>
      <c r="G46" s="239"/>
      <c r="H46" s="17"/>
      <c r="I46" s="17"/>
      <c r="J46" s="17"/>
      <c r="K46" s="518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8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8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9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8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8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8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5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5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>
      <c r="B50" s="65"/>
      <c r="C50" s="326"/>
      <c r="D50" s="516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5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5"/>
      <c r="BY50" s="515"/>
      <c r="BZ50" s="515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5"/>
      <c r="CJ50" s="268"/>
      <c r="CK50" s="328"/>
      <c r="CL50" s="264"/>
      <c r="CM50" s="34"/>
      <c r="CN50" s="65"/>
      <c r="CO50" s="326"/>
      <c r="CP50" s="515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5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5"/>
      <c r="CJ51" s="268"/>
      <c r="CK51" s="328"/>
      <c r="CL51" s="264"/>
      <c r="CM51" s="34"/>
      <c r="CN51" s="65"/>
      <c r="CO51" s="326"/>
      <c r="CP51" s="515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5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6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5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5"/>
      <c r="DA52" s="515"/>
      <c r="DB52" s="515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5"/>
      <c r="DS52" s="414"/>
      <c r="DT52" s="515"/>
      <c r="DU52" s="221"/>
      <c r="DV52" s="26"/>
      <c r="DW52" s="34"/>
    </row>
    <row r="53" spans="2:127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>
      <c r="B55" s="237"/>
      <c r="C55" s="440">
        <v>0</v>
      </c>
      <c r="D55" s="440">
        <f t="shared" ref="D55" si="310">C55+1</f>
        <v>1</v>
      </c>
      <c r="E55" s="440">
        <f t="shared" ref="E55" si="311">D55+1</f>
        <v>2</v>
      </c>
      <c r="F55" s="440">
        <f t="shared" ref="F55" si="312">E55+1</f>
        <v>3</v>
      </c>
      <c r="G55" s="440">
        <f t="shared" ref="G55" si="313">F55+1</f>
        <v>4</v>
      </c>
      <c r="H55" s="440">
        <f t="shared" ref="H55" si="314">G55+1</f>
        <v>5</v>
      </c>
      <c r="I55" s="440">
        <f t="shared" ref="I55" si="315">H55+1</f>
        <v>6</v>
      </c>
      <c r="J55" s="440">
        <f t="shared" ref="J55" si="316">I55+1</f>
        <v>7</v>
      </c>
      <c r="K55" s="440">
        <f t="shared" ref="K55" si="317">J55+1</f>
        <v>8</v>
      </c>
      <c r="L55" s="440">
        <f t="shared" ref="L55" si="318">K55+1</f>
        <v>9</v>
      </c>
      <c r="M55" s="440">
        <f t="shared" ref="M55" si="319">L55+1</f>
        <v>10</v>
      </c>
      <c r="N55" s="440">
        <f t="shared" ref="N55" si="320">M55+1</f>
        <v>11</v>
      </c>
      <c r="O55" s="440">
        <f t="shared" ref="O55" si="321">N55+1</f>
        <v>12</v>
      </c>
      <c r="P55" s="440">
        <f t="shared" ref="P55" si="322">O55+1</f>
        <v>13</v>
      </c>
      <c r="Q55" s="440">
        <f t="shared" ref="Q55" si="323">P55+1</f>
        <v>14</v>
      </c>
      <c r="R55" s="440">
        <f t="shared" ref="R55" si="324">Q55+1</f>
        <v>15</v>
      </c>
      <c r="S55" s="34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25">BE55+1</f>
        <v>1</v>
      </c>
      <c r="BG55" s="440">
        <f t="shared" si="325"/>
        <v>2</v>
      </c>
      <c r="BH55" s="440">
        <f t="shared" si="325"/>
        <v>3</v>
      </c>
      <c r="BI55" s="440">
        <f t="shared" si="325"/>
        <v>4</v>
      </c>
      <c r="BJ55" s="440">
        <f t="shared" si="325"/>
        <v>5</v>
      </c>
      <c r="BK55" s="440">
        <f t="shared" si="325"/>
        <v>6</v>
      </c>
      <c r="BL55" s="440">
        <f t="shared" si="325"/>
        <v>7</v>
      </c>
      <c r="BM55" s="440">
        <f t="shared" si="325"/>
        <v>8</v>
      </c>
      <c r="BN55" s="440">
        <f t="shared" si="325"/>
        <v>9</v>
      </c>
      <c r="BO55" s="440">
        <f t="shared" si="325"/>
        <v>10</v>
      </c>
      <c r="BP55" s="440">
        <f t="shared" si="325"/>
        <v>11</v>
      </c>
      <c r="BQ55" s="440">
        <f t="shared" si="325"/>
        <v>12</v>
      </c>
      <c r="BR55" s="440">
        <f t="shared" si="325"/>
        <v>13</v>
      </c>
      <c r="BS55" s="440">
        <f t="shared" si="325"/>
        <v>14</v>
      </c>
      <c r="BT55" s="440">
        <f t="shared" si="325"/>
        <v>15</v>
      </c>
      <c r="BU55" s="34"/>
      <c r="BV55" s="481"/>
      <c r="BW55" s="440">
        <v>0</v>
      </c>
      <c r="BX55" s="440">
        <f t="shared" ref="BX55:CL55" si="326">BW55+1</f>
        <v>1</v>
      </c>
      <c r="BY55" s="440">
        <f t="shared" si="326"/>
        <v>2</v>
      </c>
      <c r="BZ55" s="440">
        <f t="shared" si="326"/>
        <v>3</v>
      </c>
      <c r="CA55" s="440">
        <f t="shared" si="326"/>
        <v>4</v>
      </c>
      <c r="CB55" s="440">
        <f t="shared" si="326"/>
        <v>5</v>
      </c>
      <c r="CC55" s="440">
        <f t="shared" si="326"/>
        <v>6</v>
      </c>
      <c r="CD55" s="440">
        <f t="shared" si="326"/>
        <v>7</v>
      </c>
      <c r="CE55" s="440">
        <f t="shared" si="326"/>
        <v>8</v>
      </c>
      <c r="CF55" s="440">
        <f t="shared" si="326"/>
        <v>9</v>
      </c>
      <c r="CG55" s="440">
        <f t="shared" si="326"/>
        <v>10</v>
      </c>
      <c r="CH55" s="440">
        <f t="shared" si="326"/>
        <v>11</v>
      </c>
      <c r="CI55" s="440">
        <f t="shared" si="326"/>
        <v>12</v>
      </c>
      <c r="CJ55" s="440">
        <f t="shared" si="326"/>
        <v>13</v>
      </c>
      <c r="CK55" s="440">
        <f t="shared" si="326"/>
        <v>14</v>
      </c>
      <c r="CL55" s="440">
        <f t="shared" si="326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>
      <c r="B56" s="65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S56" s="34"/>
      <c r="T56" s="65"/>
      <c r="U56" s="514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27">AH56+1</f>
        <v>2</v>
      </c>
      <c r="AJ56" s="323">
        <f t="shared" ref="AJ56" si="328">AI56+1</f>
        <v>3</v>
      </c>
      <c r="AK56" s="34"/>
      <c r="AL56" s="65"/>
      <c r="AM56" s="514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29">AZ56+1</f>
        <v>2</v>
      </c>
      <c r="BB56" s="323">
        <f t="shared" ref="BB56" si="330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>
      <c r="B57" s="65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S57" s="34"/>
      <c r="T57" s="65"/>
      <c r="U57" s="263">
        <v>0</v>
      </c>
      <c r="V57" s="328"/>
      <c r="W57" s="515"/>
      <c r="X57" s="335"/>
      <c r="Y57" s="515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>
      <c r="B58" s="65">
        <f t="shared" ref="B58:B71" si="331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S58" s="34"/>
      <c r="T58" s="65"/>
      <c r="U58" s="263">
        <f t="shared" ref="U58:U60" si="332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5"/>
      <c r="AJ58" s="324"/>
      <c r="AK58" s="34"/>
      <c r="AL58" s="65"/>
      <c r="AM58" s="263">
        <f t="shared" ref="AM58:AM60" si="333">AM57+1</f>
        <v>1</v>
      </c>
      <c r="AN58" s="328"/>
      <c r="AO58" s="335"/>
      <c r="AP58" s="515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34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35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>
      <c r="B59" s="65">
        <f t="shared" si="331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S59" s="34"/>
      <c r="T59" s="65"/>
      <c r="U59" s="263">
        <f t="shared" si="332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36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33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37">AW58+1</f>
        <v>1</v>
      </c>
      <c r="AX59" s="328"/>
      <c r="AY59" s="335"/>
      <c r="AZ59" s="515"/>
      <c r="BA59" s="335"/>
      <c r="BB59" s="324"/>
      <c r="BC59" s="34"/>
      <c r="BD59" s="440">
        <f t="shared" si="334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35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>
      <c r="B60" s="65">
        <f t="shared" si="331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S60" s="34"/>
      <c r="T60" s="65"/>
      <c r="U60" s="263">
        <f t="shared" si="332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36"/>
        <v>2</v>
      </c>
      <c r="AF60" s="328"/>
      <c r="AG60" s="239"/>
      <c r="AH60" s="335"/>
      <c r="AI60" s="515"/>
      <c r="AJ60" s="324"/>
      <c r="AK60" s="34"/>
      <c r="AL60" s="65"/>
      <c r="AM60" s="263">
        <f t="shared" si="333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37"/>
        <v>2</v>
      </c>
      <c r="AX60" s="328"/>
      <c r="AY60" s="239"/>
      <c r="AZ60" s="335"/>
      <c r="BA60" s="239"/>
      <c r="BB60" s="324"/>
      <c r="BC60" s="34"/>
      <c r="BD60" s="440">
        <f t="shared" si="334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35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>
      <c r="B61" s="65">
        <f t="shared" si="331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38">X61+1</f>
        <v>2</v>
      </c>
      <c r="Z61" s="65">
        <f t="shared" ref="Z61" si="339">Y61+1</f>
        <v>3</v>
      </c>
      <c r="AA61" s="17"/>
      <c r="AB61" s="264"/>
      <c r="AC61" s="17"/>
      <c r="AD61" s="17"/>
      <c r="AE61" s="17">
        <f t="shared" si="336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40">AP61+1</f>
        <v>2</v>
      </c>
      <c r="AR61" s="65">
        <f t="shared" ref="AR61" si="341">AQ61+1</f>
        <v>3</v>
      </c>
      <c r="AS61" s="17"/>
      <c r="AT61" s="264"/>
      <c r="AU61" s="17"/>
      <c r="AV61" s="17"/>
      <c r="AW61" s="17">
        <f t="shared" si="337"/>
        <v>3</v>
      </c>
      <c r="AX61" s="328"/>
      <c r="AY61" s="328"/>
      <c r="AZ61" s="328"/>
      <c r="BA61" s="328"/>
      <c r="BB61" s="324"/>
      <c r="BC61" s="34"/>
      <c r="BD61" s="440">
        <f t="shared" si="334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35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>
      <c r="B62" s="65">
        <f t="shared" si="331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34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35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>
      <c r="B63" s="65">
        <f t="shared" si="331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34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35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>
      <c r="B64" s="65">
        <f t="shared" si="331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8" t="s">
        <v>716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8" t="s">
        <v>715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34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35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>
      <c r="B65" s="65">
        <f t="shared" si="331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34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35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>
      <c r="B66" s="65">
        <f t="shared" si="331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42">AG66+1</f>
        <v>2</v>
      </c>
      <c r="AI66" s="239">
        <f t="shared" ref="AI66" si="343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44">AY66+1</f>
        <v>2</v>
      </c>
      <c r="BA66" s="239">
        <f t="shared" ref="BA66" si="345">AZ66+1</f>
        <v>3</v>
      </c>
      <c r="BB66" s="264"/>
      <c r="BC66" s="34"/>
      <c r="BD66" s="440">
        <f t="shared" si="334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35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>
      <c r="B67" s="65">
        <f t="shared" si="331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S67" s="34"/>
      <c r="T67" s="65"/>
      <c r="U67" s="326"/>
      <c r="V67" s="515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34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3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>
      <c r="B68" s="65">
        <f t="shared" si="331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46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5"/>
      <c r="AP68" s="335"/>
      <c r="AQ68" s="328"/>
      <c r="AR68" s="239">
        <f t="shared" ref="AR68:AR70" si="347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3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3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>
      <c r="B69" s="65">
        <f t="shared" si="331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65"/>
      <c r="U69" s="326"/>
      <c r="V69" s="515"/>
      <c r="W69" s="335"/>
      <c r="X69" s="239"/>
      <c r="Y69" s="328"/>
      <c r="Z69" s="239">
        <f t="shared" si="346"/>
        <v>2</v>
      </c>
      <c r="AA69" s="239"/>
      <c r="AB69" s="239"/>
      <c r="AC69" s="263"/>
      <c r="AD69" s="239">
        <f t="shared" ref="AD69:AD71" si="348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7"/>
        <v>2</v>
      </c>
      <c r="AS69" s="239"/>
      <c r="AT69" s="239"/>
      <c r="AU69" s="263"/>
      <c r="AV69" s="239">
        <f t="shared" ref="AV69:AV71" si="349">AV68+1</f>
        <v>1</v>
      </c>
      <c r="AW69" s="328"/>
      <c r="AX69" s="335"/>
      <c r="AY69" s="515"/>
      <c r="AZ69" s="335"/>
      <c r="BA69" s="328"/>
      <c r="BB69" s="264"/>
      <c r="BC69" s="34"/>
      <c r="BD69" s="440">
        <f t="shared" si="33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3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>
      <c r="B70" s="65">
        <f t="shared" si="331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S70" s="34"/>
      <c r="T70" s="65"/>
      <c r="U70" s="115"/>
      <c r="V70" s="221"/>
      <c r="W70" s="328"/>
      <c r="X70" s="328"/>
      <c r="Y70" s="328"/>
      <c r="Z70" s="17">
        <f t="shared" si="346"/>
        <v>3</v>
      </c>
      <c r="AA70" s="17"/>
      <c r="AB70" s="17"/>
      <c r="AC70" s="16"/>
      <c r="AD70" s="17">
        <f t="shared" si="348"/>
        <v>2</v>
      </c>
      <c r="AE70" s="221"/>
      <c r="AF70" s="515"/>
      <c r="AG70" s="335"/>
      <c r="AH70" s="515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7"/>
        <v>3</v>
      </c>
      <c r="AS70" s="17"/>
      <c r="AT70" s="17"/>
      <c r="AU70" s="16"/>
      <c r="AV70" s="17">
        <f t="shared" si="349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34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35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>
      <c r="B71" s="65">
        <f t="shared" si="331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S71" s="34"/>
      <c r="T71" s="65"/>
      <c r="U71" s="121"/>
      <c r="V71" s="22">
        <v>0</v>
      </c>
      <c r="W71" s="22">
        <f>V71+1</f>
        <v>1</v>
      </c>
      <c r="X71" s="22">
        <f t="shared" ref="X71" si="350">W71+1</f>
        <v>2</v>
      </c>
      <c r="Y71" s="22">
        <f t="shared" ref="Y71" si="351">X71+1</f>
        <v>3</v>
      </c>
      <c r="Z71" s="22"/>
      <c r="AA71" s="22"/>
      <c r="AB71" s="22"/>
      <c r="AC71" s="121"/>
      <c r="AD71" s="119">
        <f t="shared" si="348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52">AO71+1</f>
        <v>2</v>
      </c>
      <c r="AQ71" s="22">
        <f t="shared" ref="AQ71" si="353">AP71+1</f>
        <v>3</v>
      </c>
      <c r="AR71" s="22"/>
      <c r="AS71" s="22"/>
      <c r="AT71" s="22"/>
      <c r="AU71" s="121"/>
      <c r="AV71" s="119">
        <f t="shared" si="349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34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35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activeCell="AQ19" sqref="AQ19"/>
    </sheetView>
  </sheetViews>
  <sheetFormatPr defaultColWidth="2.296875" defaultRowHeight="13.8"/>
  <sheetData>
    <row r="1" spans="1:36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>
      <c r="A18" s="237" t="s">
        <v>395</v>
      </c>
      <c r="S18" s="237" t="s">
        <v>395</v>
      </c>
    </row>
    <row r="19" spans="1:36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AC24" sqref="AC24"/>
    </sheetView>
  </sheetViews>
  <sheetFormatPr defaultColWidth="2.3984375" defaultRowHeight="13.8"/>
  <sheetData>
    <row r="1" spans="1:72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984375" defaultRowHeight="13.8"/>
  <cols>
    <col min="55" max="55" width="3" bestFit="1" customWidth="1"/>
  </cols>
  <sheetData>
    <row r="1" spans="1:56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>
      <c r="A34" s="237" t="s">
        <v>395</v>
      </c>
    </row>
    <row r="35" spans="1:49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F2" sqref="F2"/>
    </sheetView>
  </sheetViews>
  <sheetFormatPr defaultRowHeight="13.8"/>
  <cols>
    <col min="1" max="1" width="35.59765625" customWidth="1"/>
    <col min="2" max="3" width="8.8984375" customWidth="1"/>
  </cols>
  <sheetData>
    <row r="1" spans="2:6">
      <c r="B1" t="s">
        <v>651</v>
      </c>
      <c r="D1" t="s">
        <v>669</v>
      </c>
      <c r="E1" t="s">
        <v>670</v>
      </c>
      <c r="F1" t="s">
        <v>653</v>
      </c>
    </row>
    <row r="2" spans="2:6">
      <c r="B2" s="420">
        <v>1</v>
      </c>
      <c r="C2" s="420">
        <f t="shared" ref="C2" si="0">+C3+C4</f>
        <v>144</v>
      </c>
      <c r="D2" s="422">
        <f t="shared" ref="D2" si="1">B2/C2</f>
        <v>6.9444444444444441E-3</v>
      </c>
      <c r="E2" s="427">
        <f t="shared" ref="E2:E20" si="2">1-D2</f>
        <v>0.99305555555555558</v>
      </c>
      <c r="F2" t="s">
        <v>671</v>
      </c>
    </row>
    <row r="3" spans="2:6">
      <c r="B3" s="420">
        <v>1</v>
      </c>
      <c r="C3" s="420">
        <f t="shared" ref="C3:C8" si="3">+C4+C5</f>
        <v>89</v>
      </c>
      <c r="D3" s="422">
        <f t="shared" ref="D3:D10" si="4">B3/C3</f>
        <v>1.1235955056179775E-2</v>
      </c>
      <c r="E3" s="427">
        <f t="shared" si="2"/>
        <v>0.9887640449438202</v>
      </c>
      <c r="F3" t="s">
        <v>654</v>
      </c>
    </row>
    <row r="4" spans="2:6">
      <c r="B4" s="420">
        <v>1</v>
      </c>
      <c r="C4" s="420">
        <f t="shared" si="3"/>
        <v>55</v>
      </c>
      <c r="D4" s="422">
        <f t="shared" si="4"/>
        <v>1.8181818181818181E-2</v>
      </c>
      <c r="E4" s="427">
        <f t="shared" si="2"/>
        <v>0.98181818181818181</v>
      </c>
      <c r="F4" t="s">
        <v>655</v>
      </c>
    </row>
    <row r="5" spans="2:6">
      <c r="B5" s="420">
        <v>1</v>
      </c>
      <c r="C5" s="420">
        <f t="shared" si="3"/>
        <v>34</v>
      </c>
      <c r="D5" s="422">
        <f t="shared" si="4"/>
        <v>2.9411764705882353E-2</v>
      </c>
      <c r="E5" s="427">
        <f t="shared" si="2"/>
        <v>0.97058823529411764</v>
      </c>
      <c r="F5" t="s">
        <v>656</v>
      </c>
    </row>
    <row r="6" spans="2:6">
      <c r="B6" s="420">
        <v>1</v>
      </c>
      <c r="C6" s="420">
        <f t="shared" si="3"/>
        <v>21</v>
      </c>
      <c r="D6" s="422">
        <f t="shared" si="4"/>
        <v>4.7619047619047616E-2</v>
      </c>
      <c r="E6" s="427">
        <f t="shared" si="2"/>
        <v>0.95238095238095233</v>
      </c>
      <c r="F6" t="s">
        <v>657</v>
      </c>
    </row>
    <row r="7" spans="2:6">
      <c r="B7" s="420">
        <v>1</v>
      </c>
      <c r="C7" s="420">
        <f t="shared" si="3"/>
        <v>13</v>
      </c>
      <c r="D7" s="422">
        <f t="shared" si="4"/>
        <v>7.6923076923076927E-2</v>
      </c>
      <c r="E7" s="427">
        <f t="shared" si="2"/>
        <v>0.92307692307692313</v>
      </c>
      <c r="F7" t="s">
        <v>658</v>
      </c>
    </row>
    <row r="8" spans="2:6">
      <c r="B8" s="420">
        <v>1</v>
      </c>
      <c r="C8" s="420">
        <f t="shared" si="3"/>
        <v>8</v>
      </c>
      <c r="D8" s="422">
        <f t="shared" si="4"/>
        <v>0.125</v>
      </c>
      <c r="E8" s="427">
        <f t="shared" si="2"/>
        <v>0.875</v>
      </c>
      <c r="F8" t="s">
        <v>659</v>
      </c>
    </row>
    <row r="9" spans="2:6">
      <c r="B9" s="420">
        <v>1</v>
      </c>
      <c r="C9" s="420">
        <f>+C10+C11</f>
        <v>5</v>
      </c>
      <c r="D9" s="422">
        <f t="shared" si="4"/>
        <v>0.2</v>
      </c>
      <c r="E9" s="427">
        <f t="shared" si="2"/>
        <v>0.8</v>
      </c>
      <c r="F9" t="s">
        <v>660</v>
      </c>
    </row>
    <row r="10" spans="2:6">
      <c r="B10" s="420">
        <v>1</v>
      </c>
      <c r="C10" s="420">
        <f>C11+1</f>
        <v>3</v>
      </c>
      <c r="D10" s="422">
        <f t="shared" si="4"/>
        <v>0.33333333333333331</v>
      </c>
      <c r="E10" s="427">
        <f t="shared" si="2"/>
        <v>0.66666666666666674</v>
      </c>
      <c r="F10" t="s">
        <v>661</v>
      </c>
    </row>
    <row r="11" spans="2:6">
      <c r="B11" s="420">
        <v>1</v>
      </c>
      <c r="C11" s="420">
        <v>2</v>
      </c>
      <c r="D11" s="422">
        <f>B11/C11</f>
        <v>0.5</v>
      </c>
      <c r="E11" s="427">
        <f t="shared" si="2"/>
        <v>0.5</v>
      </c>
      <c r="F11" t="s">
        <v>662</v>
      </c>
    </row>
    <row r="12" spans="2:6">
      <c r="B12" s="420">
        <f t="shared" ref="B12:B20" si="5">C12-1</f>
        <v>2</v>
      </c>
      <c r="C12" s="420">
        <f>C11+1</f>
        <v>3</v>
      </c>
      <c r="D12" s="422">
        <f t="shared" ref="D12:D15" si="6">B12/C12</f>
        <v>0.66666666666666663</v>
      </c>
      <c r="E12" s="427">
        <f t="shared" si="2"/>
        <v>0.33333333333333337</v>
      </c>
      <c r="F12" t="s">
        <v>663</v>
      </c>
    </row>
    <row r="13" spans="2:6">
      <c r="B13" s="420">
        <f t="shared" si="5"/>
        <v>4</v>
      </c>
      <c r="C13" s="420">
        <f t="shared" ref="C13:C20" si="7">C11+C12</f>
        <v>5</v>
      </c>
      <c r="D13" s="422">
        <f t="shared" si="6"/>
        <v>0.8</v>
      </c>
      <c r="E13" s="427">
        <f t="shared" si="2"/>
        <v>0.19999999999999996</v>
      </c>
      <c r="F13" t="s">
        <v>664</v>
      </c>
    </row>
    <row r="14" spans="2:6">
      <c r="B14" s="420">
        <f t="shared" si="5"/>
        <v>7</v>
      </c>
      <c r="C14" s="420">
        <f t="shared" si="7"/>
        <v>8</v>
      </c>
      <c r="D14" s="422">
        <f t="shared" si="6"/>
        <v>0.875</v>
      </c>
      <c r="E14" s="427">
        <f t="shared" si="2"/>
        <v>0.125</v>
      </c>
      <c r="F14" t="s">
        <v>665</v>
      </c>
    </row>
    <row r="15" spans="2:6">
      <c r="B15" s="420">
        <f t="shared" si="5"/>
        <v>12</v>
      </c>
      <c r="C15" s="420">
        <f t="shared" si="7"/>
        <v>13</v>
      </c>
      <c r="D15" s="422">
        <f t="shared" si="6"/>
        <v>0.92307692307692313</v>
      </c>
      <c r="E15" s="427">
        <f t="shared" si="2"/>
        <v>7.6923076923076872E-2</v>
      </c>
      <c r="F15" t="s">
        <v>666</v>
      </c>
    </row>
    <row r="16" spans="2:6">
      <c r="B16" s="420">
        <f t="shared" si="5"/>
        <v>20</v>
      </c>
      <c r="C16" s="420">
        <f t="shared" si="7"/>
        <v>21</v>
      </c>
      <c r="D16" s="422">
        <f t="shared" ref="D16:D20" si="8">B16/C16</f>
        <v>0.95238095238095233</v>
      </c>
      <c r="E16" s="427">
        <f t="shared" si="2"/>
        <v>4.7619047619047672E-2</v>
      </c>
      <c r="F16" t="s">
        <v>667</v>
      </c>
    </row>
    <row r="17" spans="1:6">
      <c r="B17" s="34">
        <f t="shared" si="5"/>
        <v>33</v>
      </c>
      <c r="C17" s="34">
        <f t="shared" si="7"/>
        <v>34</v>
      </c>
      <c r="D17" s="421">
        <f t="shared" si="8"/>
        <v>0.97058823529411764</v>
      </c>
      <c r="E17" s="426">
        <f t="shared" si="2"/>
        <v>2.9411764705882359E-2</v>
      </c>
    </row>
    <row r="18" spans="1:6">
      <c r="B18" s="34">
        <f t="shared" si="5"/>
        <v>54</v>
      </c>
      <c r="C18" s="34">
        <f t="shared" si="7"/>
        <v>55</v>
      </c>
      <c r="D18" s="421">
        <f t="shared" si="8"/>
        <v>0.98181818181818181</v>
      </c>
      <c r="E18" s="426">
        <f t="shared" si="2"/>
        <v>1.8181818181818188E-2</v>
      </c>
    </row>
    <row r="19" spans="1:6">
      <c r="B19" s="34">
        <f t="shared" si="5"/>
        <v>88</v>
      </c>
      <c r="C19" s="34">
        <f t="shared" si="7"/>
        <v>89</v>
      </c>
      <c r="D19" s="421">
        <f t="shared" si="8"/>
        <v>0.9887640449438202</v>
      </c>
      <c r="E19" s="426">
        <f t="shared" si="2"/>
        <v>1.1235955056179803E-2</v>
      </c>
    </row>
    <row r="20" spans="1:6">
      <c r="B20" s="34">
        <f t="shared" si="5"/>
        <v>143</v>
      </c>
      <c r="C20" s="34">
        <f t="shared" si="7"/>
        <v>144</v>
      </c>
      <c r="D20" s="421">
        <f t="shared" si="8"/>
        <v>0.99305555555555558</v>
      </c>
      <c r="E20" s="426">
        <f t="shared" si="2"/>
        <v>6.9444444444444198E-3</v>
      </c>
    </row>
    <row r="21" spans="1:6">
      <c r="B21" s="34"/>
      <c r="C21" s="34"/>
      <c r="D21" s="421"/>
      <c r="E21" s="426"/>
      <c r="F21" t="s">
        <v>668</v>
      </c>
    </row>
    <row r="23" spans="1:6">
      <c r="A23" t="s">
        <v>652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984375" defaultRowHeight="13.8"/>
  <sheetData>
    <row r="1" spans="1:67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>
      <c r="C25" t="s">
        <v>195</v>
      </c>
    </row>
    <row r="27" spans="1:67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>
      <c r="E37" t="s">
        <v>197</v>
      </c>
    </row>
    <row r="61" spans="43:43">
      <c r="AQ61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984375" defaultRowHeight="13.8"/>
  <sheetData>
    <row r="1" spans="2:44">
      <c r="P1" t="s">
        <v>198</v>
      </c>
      <c r="AA1" t="s">
        <v>199</v>
      </c>
    </row>
    <row r="2" spans="2:44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3.8"/>
  <sheetData>
    <row r="2" spans="2:1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9921875" defaultRowHeight="13.8"/>
  <sheetData>
    <row r="1" spans="2:20">
      <c r="B1">
        <v>1</v>
      </c>
      <c r="F1">
        <v>2</v>
      </c>
      <c r="J1">
        <v>3</v>
      </c>
      <c r="N1">
        <v>4</v>
      </c>
      <c r="R1">
        <v>5</v>
      </c>
    </row>
    <row r="2" spans="2:20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>
      <c r="B7">
        <v>6</v>
      </c>
      <c r="F7">
        <v>7</v>
      </c>
      <c r="J7">
        <v>8</v>
      </c>
      <c r="N7">
        <v>9</v>
      </c>
      <c r="R7">
        <v>0</v>
      </c>
    </row>
    <row r="8" spans="2:20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>
      <c r="F15" s="64"/>
      <c r="M15" s="64"/>
    </row>
    <row r="16" spans="2:20">
      <c r="E16" s="64"/>
      <c r="F16" s="64"/>
      <c r="G16" s="64"/>
      <c r="L16" s="64"/>
      <c r="M16" s="64"/>
      <c r="N16" s="64"/>
    </row>
    <row r="17" spans="4:13">
      <c r="D17" s="64"/>
      <c r="E17" s="64"/>
      <c r="F17" s="64"/>
      <c r="G17" s="64"/>
      <c r="H17" s="64"/>
      <c r="M17" s="64"/>
    </row>
    <row r="18" spans="4:13">
      <c r="F18" s="64"/>
      <c r="M18" s="64"/>
    </row>
    <row r="19" spans="4:13">
      <c r="F19" s="64"/>
      <c r="M19" s="64"/>
    </row>
    <row r="20" spans="4:13">
      <c r="F20" s="64"/>
    </row>
    <row r="21" spans="4:13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96875" defaultRowHeight="13.8"/>
  <sheetData>
    <row r="2" spans="2:48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6</vt:i4>
      </vt:variant>
    </vt:vector>
  </HeadingPairs>
  <TitlesOfParts>
    <vt:vector size="55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Stairs &amp; Walls</vt:lpstr>
      <vt:lpstr>Curved Skip</vt:lpstr>
      <vt:lpstr>Exterior Doors</vt:lpstr>
      <vt:lpstr>Office Cubes</vt:lpstr>
      <vt:lpstr>Bank</vt:lpstr>
      <vt:lpstr>Castle</vt:lpstr>
      <vt:lpstr>Paste Logic</vt:lpstr>
      <vt:lpstr>Odds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2013-04-07T17:55:24Z</dcterms:modified>
</cp:coreProperties>
</file>