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08" yWindow="228" windowWidth="16260" windowHeight="8820" tabRatio="855" firstSheet="32" activeTab="41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state="hidden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" sheetId="71" r:id="rId42"/>
    <sheet name="Interior Walls Alternates" sheetId="72" r:id="rId43"/>
    <sheet name="Stairs &amp; Walls" sheetId="68" r:id="rId44"/>
    <sheet name="Curved Skip" sheetId="61" state="hidden" r:id="rId45"/>
    <sheet name="Exterior Doors" sheetId="70" r:id="rId46"/>
    <sheet name="Office Cubes" sheetId="69" r:id="rId47"/>
    <sheet name="Bank" sheetId="56" r:id="rId48"/>
    <sheet name="Castle" sheetId="57" r:id="rId49"/>
    <sheet name="Paste Logic" sheetId="58" r:id="rId50"/>
    <sheet name="Odds" sheetId="59" r:id="rId51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T105" i="72" l="1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5" i="7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D4" i="7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Q2" i="7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CP2" i="71"/>
  <c r="T35" i="71" l="1"/>
  <c r="U35" i="71" s="1"/>
  <c r="V35" i="71" s="1"/>
  <c r="W35" i="71" s="1"/>
  <c r="X35" i="71" s="1"/>
  <c r="Y35" i="71" s="1"/>
  <c r="Z35" i="71" s="1"/>
  <c r="AA35" i="71" s="1"/>
  <c r="AB35" i="71" s="1"/>
  <c r="AC35" i="71" s="1"/>
  <c r="AD35" i="71" s="1"/>
  <c r="AE35" i="71" s="1"/>
  <c r="AF35" i="71" s="1"/>
  <c r="AG35" i="71" s="1"/>
  <c r="AH35" i="71" s="1"/>
  <c r="D35" i="71"/>
  <c r="E35" i="71" s="1"/>
  <c r="F35" i="71" s="1"/>
  <c r="G35" i="71" s="1"/>
  <c r="H35" i="71" s="1"/>
  <c r="I35" i="71" s="1"/>
  <c r="J35" i="71" s="1"/>
  <c r="K35" i="71" s="1"/>
  <c r="L35" i="71" s="1"/>
  <c r="M35" i="71" s="1"/>
  <c r="N35" i="71" s="1"/>
  <c r="O35" i="71" s="1"/>
  <c r="P35" i="71" s="1"/>
  <c r="Q35" i="71" s="1"/>
  <c r="R35" i="71" s="1"/>
  <c r="AI21" i="71"/>
  <c r="AI22" i="71" s="1"/>
  <c r="AI23" i="71" s="1"/>
  <c r="AI24" i="71" s="1"/>
  <c r="AI25" i="71" s="1"/>
  <c r="AI26" i="71" s="1"/>
  <c r="AI27" i="71" s="1"/>
  <c r="AI28" i="71" s="1"/>
  <c r="AI29" i="71" s="1"/>
  <c r="AI30" i="71" s="1"/>
  <c r="AI31" i="71" s="1"/>
  <c r="AI32" i="71" s="1"/>
  <c r="AI33" i="71" s="1"/>
  <c r="AI34" i="71" s="1"/>
  <c r="AI20" i="71"/>
  <c r="AI4" i="71"/>
  <c r="AI5" i="71" s="1"/>
  <c r="AI6" i="71" s="1"/>
  <c r="AI7" i="71" s="1"/>
  <c r="AI8" i="71" s="1"/>
  <c r="AI9" i="71" s="1"/>
  <c r="AI10" i="71" s="1"/>
  <c r="AI11" i="71" s="1"/>
  <c r="AI12" i="71" s="1"/>
  <c r="AI13" i="71" s="1"/>
  <c r="AI14" i="71" s="1"/>
  <c r="AI15" i="71" s="1"/>
  <c r="AI16" i="71" s="1"/>
  <c r="AI17" i="71" s="1"/>
  <c r="AI18" i="71" s="1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3" i="7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V22" i="7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AL22" i="71" l="1"/>
  <c r="AL23" i="71" s="1"/>
  <c r="AL24" i="71" s="1"/>
  <c r="AL25" i="71" s="1"/>
  <c r="AL26" i="71" s="1"/>
  <c r="AL27" i="71" s="1"/>
  <c r="AL28" i="71" s="1"/>
  <c r="AL29" i="71" s="1"/>
  <c r="AL30" i="71" s="1"/>
  <c r="AL31" i="71" s="1"/>
  <c r="AL32" i="71" s="1"/>
  <c r="AL33" i="71" s="1"/>
  <c r="AL34" i="71" s="1"/>
  <c r="AL35" i="71" s="1"/>
  <c r="AL36" i="71" s="1"/>
  <c r="AN20" i="71"/>
  <c r="AO20" i="71" s="1"/>
  <c r="AP20" i="71" s="1"/>
  <c r="AQ20" i="71" s="1"/>
  <c r="AR20" i="71" s="1"/>
  <c r="AS20" i="71" s="1"/>
  <c r="AT20" i="71" s="1"/>
  <c r="AU20" i="71" s="1"/>
  <c r="AV20" i="71" s="1"/>
  <c r="AW20" i="71" s="1"/>
  <c r="AX20" i="71" s="1"/>
  <c r="AY20" i="71" s="1"/>
  <c r="AZ20" i="71" s="1"/>
  <c r="BA20" i="71" s="1"/>
  <c r="BB20" i="71" s="1"/>
  <c r="B20" i="71"/>
  <c r="B21" i="71" s="1"/>
  <c r="B22" i="71" s="1"/>
  <c r="B23" i="71" s="1"/>
  <c r="B24" i="71" s="1"/>
  <c r="B25" i="71" s="1"/>
  <c r="B26" i="71" s="1"/>
  <c r="B27" i="71" s="1"/>
  <c r="B28" i="71" s="1"/>
  <c r="B29" i="71" s="1"/>
  <c r="B30" i="71" s="1"/>
  <c r="B31" i="71" s="1"/>
  <c r="B32" i="71" s="1"/>
  <c r="B33" i="71" s="1"/>
  <c r="B34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AA2" i="71" s="1"/>
  <c r="AB2" i="71" s="1"/>
  <c r="AC2" i="71" s="1"/>
  <c r="AD2" i="71" s="1"/>
  <c r="AE2" i="71" s="1"/>
  <c r="AF2" i="71" s="1"/>
  <c r="AG2" i="71" s="1"/>
  <c r="AH2" i="71" s="1"/>
  <c r="E2" i="7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D2" i="71"/>
  <c r="AL5" i="71"/>
  <c r="AL6" i="71" s="1"/>
  <c r="AL7" i="71" s="1"/>
  <c r="AL8" i="71" s="1"/>
  <c r="AL9" i="71" s="1"/>
  <c r="AL10" i="71" s="1"/>
  <c r="AL11" i="71" s="1"/>
  <c r="AL12" i="71" s="1"/>
  <c r="AL13" i="71" s="1"/>
  <c r="AL14" i="71" s="1"/>
  <c r="AL15" i="71" s="1"/>
  <c r="AL16" i="71" s="1"/>
  <c r="AL17" i="71" s="1"/>
  <c r="AL18" i="71" s="1"/>
  <c r="AL4" i="71"/>
  <c r="AN2" i="7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2" i="71" s="1"/>
  <c r="AZ2" i="71" s="1"/>
  <c r="BA2" i="71" s="1"/>
  <c r="BB2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6" i="65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D75" i="65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8" i="65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D57" i="65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CN39" i="65"/>
  <c r="CN40" i="65" s="1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Q37" i="65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CP37" i="65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2" i="65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V21" i="65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G19" i="65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BF19" i="65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4" i="44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W3" i="44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57" i="69" l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E55" i="69"/>
  <c r="F55" i="69" s="1"/>
  <c r="G55" i="69" s="1"/>
  <c r="H55" i="69" s="1"/>
  <c r="I55" i="69" s="1"/>
  <c r="J55" i="69" s="1"/>
  <c r="K55" i="69" s="1"/>
  <c r="L55" i="69" s="1"/>
  <c r="M55" i="69" s="1"/>
  <c r="N55" i="69" s="1"/>
  <c r="O55" i="69" s="1"/>
  <c r="P55" i="69" s="1"/>
  <c r="Q55" i="69" s="1"/>
  <c r="R55" i="69" s="1"/>
  <c r="D55" i="69"/>
  <c r="BV57" i="69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58" i="65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L57" i="65"/>
  <c r="AN55" i="65"/>
  <c r="AO55" i="65" s="1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AN37" i="65"/>
  <c r="AO37" i="65" s="1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C12" i="59"/>
  <c r="C13" i="59" s="1"/>
  <c r="B13" i="59" s="1"/>
  <c r="F1" i="61" l="1"/>
  <c r="E6" i="61"/>
  <c r="E5" i="61"/>
  <c r="E4" i="61"/>
  <c r="E3" i="61"/>
  <c r="E2" i="61"/>
  <c r="A7" i="61"/>
  <c r="B6" i="61"/>
  <c r="C6" i="61"/>
  <c r="T7" i="61"/>
  <c r="U6" i="61"/>
  <c r="B12" i="59"/>
  <c r="C14" i="59"/>
  <c r="C15" i="59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C16" i="59"/>
  <c r="C17" i="59" s="1"/>
  <c r="D11" i="59"/>
  <c r="E11" i="59" s="1"/>
  <c r="C10" i="59"/>
  <c r="D10" i="59" s="1"/>
  <c r="E10" i="59" s="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C18" i="59"/>
  <c r="D12" i="59"/>
  <c r="E12" i="59" s="1"/>
  <c r="C9" i="59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C19" i="59"/>
  <c r="D13" i="59"/>
  <c r="E13" i="59" s="1"/>
  <c r="D9" i="59"/>
  <c r="E9" i="59" s="1"/>
  <c r="C8" i="59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C20" i="59"/>
  <c r="C7" i="59"/>
  <c r="D8" i="59"/>
  <c r="E8" i="59" s="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C6" i="59"/>
  <c r="D7" i="59"/>
  <c r="E7" i="59" s="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C5" i="59"/>
  <c r="D6" i="59"/>
  <c r="E6" i="59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C4" i="59"/>
  <c r="D5" i="59"/>
  <c r="E5" i="59" s="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C3" i="59"/>
  <c r="D4" i="59"/>
  <c r="E4" i="59" s="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C2" i="59"/>
  <c r="D2" i="59" s="1"/>
  <c r="E2" i="59" s="1"/>
  <c r="D3" i="59"/>
  <c r="E3" i="59" s="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B19" i="59" l="1"/>
  <c r="D19" i="59" s="1"/>
  <c r="E19" i="59" s="1"/>
  <c r="B20" i="59"/>
  <c r="D20" i="59" s="1"/>
  <c r="E20" i="59" s="1"/>
  <c r="B17" i="59"/>
  <c r="D17" i="59" s="1"/>
  <c r="E17" i="59" s="1"/>
  <c r="B15" i="59"/>
  <c r="D15" i="59" s="1"/>
  <c r="E15" i="59" s="1"/>
  <c r="B18" i="59"/>
  <c r="D18" i="59" s="1"/>
  <c r="E18" i="59" s="1"/>
  <c r="B14" i="59"/>
  <c r="D14" i="59" s="1"/>
  <c r="E14" i="59" s="1"/>
  <c r="B16" i="59"/>
  <c r="D16" i="59" s="1"/>
  <c r="E16" i="59" s="1"/>
</calcChain>
</file>

<file path=xl/sharedStrings.xml><?xml version="1.0" encoding="utf-8"?>
<sst xmlns="http://schemas.openxmlformats.org/spreadsheetml/2006/main" count="2148" uniqueCount="726">
  <si>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</si>
  <si>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</si>
  <si>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</si>
  <si>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</si>
  <si>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</si>
  <si>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</si>
  <si>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</si>
  <si>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</si>
  <si>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</si>
  <si>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</si>
  <si>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</si>
  <si>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</si>
  <si>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</si>
  <si>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</si>
  <si>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</si>
  <si>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</si>
  <si>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</si>
  <si>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</si>
  <si>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</si>
  <si>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</si>
  <si>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</si>
  <si>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</si>
  <si>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</si>
  <si>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</si>
  <si>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</si>
  <si>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</si>
  <si>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</si>
  <si>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</si>
  <si>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</si>
  <si>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</si>
  <si>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</si>
  <si>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</si>
  <si>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</si>
  <si>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</si>
  <si>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</si>
  <si>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</si>
  <si>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</si>
  <si>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</si>
  <si>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</si>
  <si>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</si>
  <si>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</si>
  <si>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</si>
  <si>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</si>
  <si>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</si>
  <si>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</si>
  <si>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</si>
  <si>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</si>
  <si>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</si>
  <si>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</si>
  <si>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</si>
  <si>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</si>
  <si>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</si>
  <si>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</si>
  <si>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</si>
  <si>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</si>
  <si>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</si>
  <si>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</si>
  <si>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</si>
  <si>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</si>
  <si>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</si>
  <si>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</si>
  <si>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</si>
  <si>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</si>
  <si>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</si>
  <si>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</si>
  <si>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</si>
  <si>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</si>
  <si>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</si>
  <si>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</si>
  <si>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</si>
  <si>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</si>
  <si>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</si>
  <si>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</si>
  <si>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</si>
  <si>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</si>
  <si>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</si>
  <si>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</si>
  <si>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</si>
  <si>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</si>
  <si>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</si>
  <si>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</si>
  <si>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</si>
  <si>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</si>
  <si>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</si>
  <si>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</si>
  <si>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</si>
  <si>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</si>
  <si>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</si>
  <si>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</si>
  <si>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</si>
  <si>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</si>
  <si>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</si>
  <si>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</si>
  <si>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</si>
  <si>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</si>
  <si>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</si>
  <si>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</si>
  <si>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</si>
  <si>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</si>
  <si>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</si>
  <si>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</si>
  <si>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</si>
  <si>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</si>
  <si>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</si>
  <si>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</si>
  <si>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</si>
  <si>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</si>
  <si>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</si>
  <si>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</si>
  <si>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</si>
  <si>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</si>
  <si>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</si>
  <si>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</si>
  <si>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</si>
  <si>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</si>
  <si>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</si>
  <si>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</si>
  <si>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</si>
  <si>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</si>
  <si>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</si>
  <si>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</si>
  <si>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</si>
  <si>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</si>
  <si>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</si>
  <si>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</si>
  <si>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</si>
  <si>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</si>
  <si>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</si>
  <si>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</si>
  <si>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</si>
  <si>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</si>
  <si>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</si>
  <si>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</si>
  <si>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</si>
  <si>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</si>
  <si>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</si>
  <si>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</si>
  <si>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</si>
  <si>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</si>
  <si>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</si>
  <si>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</si>
  <si>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</si>
  <si>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</si>
  <si>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</si>
  <si>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</si>
  <si>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</si>
  <si>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</si>
  <si>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</si>
  <si>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</si>
  <si>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</si>
  <si>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</si>
  <si>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</si>
  <si>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</si>
  <si>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</si>
  <si>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</si>
  <si>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</si>
  <si>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</si>
  <si>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</si>
  <si>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</si>
  <si>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</si>
  <si>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</si>
  <si>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</si>
  <si>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</si>
  <si>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</si>
  <si>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</si>
  <si>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</si>
  <si>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</si>
  <si>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</si>
  <si>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</si>
  <si>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</si>
  <si>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</si>
  <si>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</si>
  <si>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</si>
  <si>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</si>
  <si>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</si>
  <si>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</si>
  <si>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</si>
  <si>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</si>
  <si>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</si>
  <si>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</si>
  <si>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</si>
  <si>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</si>
  <si>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</si>
  <si>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</si>
  <si>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</si>
  <si>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</si>
  <si>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</si>
  <si>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</si>
  <si>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</si>
  <si>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</si>
  <si>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</si>
  <si>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</si>
  <si>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</si>
  <si>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</si>
  <si>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</si>
  <si>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</si>
  <si>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</si>
  <si>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</si>
  <si>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</si>
  <si>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</si>
  <si>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</si>
  <si>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</si>
  <si>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</si>
  <si>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</si>
  <si>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</si>
  <si>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</si>
  <si>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</si>
  <si>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</si>
  <si>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</si>
  <si>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</si>
  <si>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</si>
  <si>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</si>
  <si>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</si>
  <si>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</si>
  <si>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</si>
  <si>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</si>
  <si>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</si>
  <si>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</si>
  <si>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</si>
  <si>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</si>
  <si>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</si>
  <si>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</si>
  <si>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</si>
  <si>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</si>
  <si>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</si>
  <si>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</si>
  <si>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</si>
  <si>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</si>
  <si>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</si>
  <si>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</si>
  <si>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</si>
  <si>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</si>
  <si>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</si>
  <si>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</si>
  <si>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</si>
  <si>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</si>
  <si>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</si>
  <si>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</si>
  <si>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</si>
  <si>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</si>
  <si>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</si>
  <si>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</si>
  <si>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</si>
  <si>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</si>
  <si>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</si>
  <si>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</si>
  <si>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</si>
  <si>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</si>
  <si>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</si>
  <si>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</si>
  <si>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</si>
  <si>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</si>
  <si>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</si>
  <si>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</si>
  <si>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</si>
  <si>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</si>
  <si>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</si>
  <si>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</si>
  <si>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</si>
  <si>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</si>
  <si>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</si>
  <si>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</si>
  <si>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</si>
  <si>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</si>
  <si>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</si>
  <si>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</si>
  <si>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</si>
  <si>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</si>
  <si>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</si>
  <si>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</si>
  <si>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</si>
  <si>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</si>
  <si>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</si>
  <si>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</si>
  <si>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</si>
  <si>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</si>
  <si>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</si>
  <si>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</si>
  <si>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</si>
  <si>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</si>
  <si>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</si>
  <si>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</si>
  <si>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</si>
  <si>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</si>
  <si>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</si>
  <si>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</si>
  <si>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</si>
  <si>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</si>
  <si>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</si>
  <si>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</si>
  <si>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</si>
  <si>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</si>
  <si>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</si>
  <si>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</si>
  <si>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</si>
  <si>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</si>
  <si>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</si>
  <si>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</si>
  <si>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</si>
  <si>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</si>
  <si>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</si>
  <si>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</si>
  <si>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</si>
  <si>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</si>
  <si>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</si>
  <si>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</si>
  <si>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</si>
  <si>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</si>
  <si>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</si>
  <si>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</si>
  <si>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</si>
  <si>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</si>
  <si>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</si>
  <si>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</si>
  <si>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</si>
  <si>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</si>
  <si>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</si>
  <si>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</si>
  <si>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</si>
  <si>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</si>
  <si>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</si>
  <si>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</si>
  <si>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</si>
  <si>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</si>
  <si>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</si>
  <si>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</si>
  <si>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</si>
  <si>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</si>
  <si>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</si>
  <si>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</si>
  <si>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</si>
  <si>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</si>
  <si>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</si>
  <si>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</si>
  <si>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</si>
  <si>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</si>
  <si>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</si>
  <si>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</si>
  <si>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</si>
  <si>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</si>
  <si>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</si>
  <si>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</si>
  <si>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</si>
  <si>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</si>
  <si>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</si>
  <si>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</si>
  <si>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</si>
  <si>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</si>
  <si>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</si>
  <si>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</si>
  <si>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</si>
  <si>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</si>
  <si>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</si>
  <si>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</si>
  <si>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</si>
  <si>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</si>
  <si>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</si>
  <si>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</si>
  <si>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</si>
  <si>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</si>
  <si>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</si>
  <si>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</si>
  <si>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</si>
  <si>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</si>
  <si>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</si>
  <si>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</si>
  <si>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</si>
  <si>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</si>
  <si>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</si>
  <si>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</si>
  <si>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</si>
  <si>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</si>
  <si>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</si>
  <si>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</si>
  <si>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</si>
  <si>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</si>
  <si>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</si>
  <si>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</si>
  <si>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</si>
  <si>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</si>
  <si>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</si>
  <si>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</si>
  <si>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</si>
  <si>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</si>
  <si>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</si>
  <si>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</si>
  <si>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</si>
  <si>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</si>
  <si>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</si>
  <si>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</si>
  <si>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</si>
  <si>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</si>
  <si>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</si>
  <si>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</si>
  <si>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</si>
  <si>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</si>
  <si>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</si>
  <si>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</si>
  <si>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</si>
  <si>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</si>
  <si>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</si>
  <si>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</si>
  <si>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</si>
  <si>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</si>
  <si>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</si>
  <si>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</si>
  <si>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</si>
  <si>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</si>
  <si>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</si>
  <si>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</si>
  <si>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</si>
  <si>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</si>
  <si>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</si>
  <si>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</si>
  <si>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</si>
  <si>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</si>
  <si>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</si>
  <si>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</si>
  <si>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</si>
  <si>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</si>
  <si>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</si>
  <si>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</si>
  <si>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</si>
  <si>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</si>
  <si>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</si>
  <si>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</si>
  <si>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</si>
  <si>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</si>
  <si>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</si>
  <si>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</si>
  <si>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</si>
  <si>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</si>
  <si>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</si>
  <si>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</si>
  <si>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</si>
  <si>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</si>
  <si>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</si>
  <si>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</si>
  <si>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</si>
  <si>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</si>
  <si>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</si>
  <si>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</si>
  <si>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</si>
  <si>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</si>
  <si>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</si>
  <si>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</si>
  <si>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</si>
  <si>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</si>
  <si>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</si>
  <si>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</si>
  <si>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</si>
  <si>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</si>
  <si>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</si>
  <si>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</si>
  <si>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</si>
  <si>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</si>
  <si>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</si>
  <si>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</si>
  <si>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</si>
  <si>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</si>
  <si>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</si>
  <si>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</si>
  <si>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</si>
  <si>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</si>
  <si>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</si>
  <si>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</si>
  <si>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</si>
  <si>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</si>
  <si>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</si>
  <si>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</si>
  <si>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</si>
  <si>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</si>
  <si>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</si>
  <si>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</si>
  <si>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</si>
  <si>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</si>
  <si>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</si>
  <si>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</si>
  <si>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</si>
  <si>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</si>
  <si>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</si>
  <si>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</si>
  <si>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</si>
  <si>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</si>
  <si>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</si>
  <si>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</si>
  <si>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</si>
  <si>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</si>
  <si>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</si>
  <si>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</si>
  <si>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</si>
  <si>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</si>
  <si>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</si>
  <si>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</si>
  <si>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</si>
  <si>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</si>
  <si>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</si>
  <si>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</si>
  <si>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</si>
  <si>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</si>
  <si>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</si>
  <si>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</si>
  <si>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</si>
  <si>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</si>
  <si>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</si>
  <si>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</si>
  <si>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</si>
  <si>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</si>
  <si>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</si>
  <si>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</si>
  <si>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</si>
  <si>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</si>
  <si>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</si>
  <si>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</si>
  <si>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</si>
  <si>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</si>
  <si>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</si>
  <si>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</si>
  <si>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</si>
  <si>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</si>
  <si>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</si>
  <si>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</si>
  <si>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</si>
  <si>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</si>
  <si>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</si>
  <si>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</si>
  <si>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</si>
  <si>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</si>
  <si>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</si>
  <si>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</si>
  <si>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</si>
  <si>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</si>
  <si>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</si>
  <si>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</si>
  <si>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</si>
  <si>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</si>
  <si>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</si>
  <si>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</si>
  <si>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</si>
  <si>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</si>
  <si>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</si>
  <si>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</si>
  <si>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</si>
  <si>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</si>
  <si>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</si>
  <si>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</si>
  <si>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</si>
  <si>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</si>
  <si>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</si>
  <si>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</si>
  <si>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</si>
  <si>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</si>
  <si>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</si>
  <si>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</si>
  <si>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</si>
  <si>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</si>
  <si>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</si>
  <si>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</si>
  <si>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</si>
  <si>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</si>
  <si>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</si>
  <si>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</si>
  <si>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</si>
  <si>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</si>
  <si>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</si>
  <si>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</si>
  <si>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</si>
  <si>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</si>
  <si>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</si>
  <si>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</si>
  <si>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</si>
  <si>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</si>
  <si>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</si>
  <si>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</si>
  <si>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</si>
  <si>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</si>
  <si>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</si>
  <si>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</si>
  <si>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</si>
  <si>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</si>
  <si>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</si>
  <si>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</si>
  <si>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</si>
  <si>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</si>
  <si>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</si>
  <si>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</si>
  <si>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</si>
  <si>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</si>
  <si>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</si>
  <si>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</si>
  <si>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</si>
  <si>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</si>
  <si>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</si>
  <si>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</si>
  <si>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</si>
  <si>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</si>
  <si>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</si>
  <si>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</si>
  <si>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</si>
  <si>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</si>
  <si>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</si>
  <si>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</si>
  <si>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</si>
  <si>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</si>
  <si>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</si>
  <si>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</si>
  <si>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</si>
  <si>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</si>
  <si>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</si>
  <si>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</si>
  <si>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</si>
  <si>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</si>
  <si>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</si>
  <si>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</si>
  <si>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</si>
  <si>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</si>
  <si>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</si>
  <si>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</si>
  <si>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</si>
  <si>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</si>
  <si>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</si>
  <si>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</si>
  <si>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</si>
  <si>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</si>
  <si>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</si>
  <si>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</si>
  <si>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</si>
  <si>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</si>
  <si>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</si>
  <si>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</si>
  <si>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</si>
  <si>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</si>
  <si>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</si>
  <si>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</si>
  <si>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</si>
  <si>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</si>
  <si>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</si>
  <si>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</si>
  <si>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</si>
  <si>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</si>
  <si>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</si>
  <si>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</si>
  <si>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</si>
  <si>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</si>
  <si>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</si>
  <si>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</si>
  <si>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</si>
  <si>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</si>
  <si>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</si>
  <si>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</si>
  <si>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</si>
  <si>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</si>
  <si>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</si>
  <si>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</si>
  <si>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oddsNearlyNeverHappens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</si>
  <si>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</si>
  <si>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</si>
  <si>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</si>
  <si>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</si>
  <si>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</si>
  <si>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</si>
  <si>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</si>
  <si>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</si>
  <si>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</si>
  <si>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</si>
  <si>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</si>
  <si>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</si>
  <si>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oddsNearlyAlwaysHappens</t>
  </si>
  <si>
    <t>oddsAlwaysGoingToHappen</t>
  </si>
  <si>
    <t>Odds</t>
  </si>
  <si>
    <t>Inverted</t>
  </si>
  <si>
    <t>oddsRarelyHappens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</si>
  <si>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</si>
  <si>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</si>
  <si>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</si>
  <si>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</si>
  <si>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</si>
  <si>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</si>
  <si>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</si>
  <si>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</si>
  <si>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</si>
  <si>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</si>
  <si>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</si>
  <si>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</si>
  <si>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</si>
  <si>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</si>
  <si>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</si>
  <si>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</si>
  <si>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</si>
  <si>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</si>
  <si>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</si>
  <si>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</si>
  <si>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</si>
  <si>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</si>
  <si>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</si>
  <si>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</si>
  <si>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</si>
  <si>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</si>
  <si>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</si>
  <si>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</si>
  <si>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</si>
  <si>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</si>
  <si>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</si>
  <si>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</si>
  <si>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</si>
  <si>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</si>
  <si>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</si>
  <si>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</si>
  <si>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</si>
  <si>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</si>
  <si>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</si>
  <si>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</si>
  <si>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</si>
  <si>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</si>
  <si>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MeetingForQuad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</si>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</sst>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54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2" borderId="9" xfId="0" applyFill="1" applyBorder="1"/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18" borderId="40" xfId="0" applyFill="1" applyBorder="1" applyAlignment="1">
      <alignment horizontal="center" shrinkToFit="1"/>
    </xf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5" borderId="41" xfId="0" applyFill="1" applyBorder="1"/>
    <xf numFmtId="0" fontId="0" fillId="5" borderId="42" xfId="0" applyFill="1" applyBorder="1"/>
    <xf numFmtId="0" fontId="0" fillId="18" borderId="42" xfId="0" applyFill="1" applyBorder="1"/>
    <xf numFmtId="0" fontId="0" fillId="0" borderId="43" xfId="0" applyFill="1" applyBorder="1"/>
    <xf numFmtId="0" fontId="0" fillId="0" borderId="44" xfId="0" applyFill="1" applyBorder="1" applyAlignment="1">
      <alignment horizontal="center" shrinkToFit="1"/>
    </xf>
    <xf numFmtId="0" fontId="0" fillId="5" borderId="45" xfId="0" applyFill="1" applyBorder="1" applyAlignment="1">
      <alignment horizontal="center" shrinkToFit="1"/>
    </xf>
    <xf numFmtId="0" fontId="0" fillId="18" borderId="45" xfId="0" applyFill="1" applyBorder="1" applyAlignment="1">
      <alignment horizontal="center" shrinkToFit="1"/>
    </xf>
    <xf numFmtId="0" fontId="0" fillId="5" borderId="46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43" borderId="45" xfId="0" applyFill="1" applyBorder="1" applyAlignment="1">
      <alignment horizontal="center" shrinkToFit="1"/>
    </xf>
    <xf numFmtId="0" fontId="0" fillId="0" borderId="46" xfId="0" applyFill="1" applyBorder="1" applyAlignment="1">
      <alignment horizontal="center" shrinkToFit="1"/>
    </xf>
    <xf numFmtId="0" fontId="0" fillId="0" borderId="47" xfId="0" applyFill="1" applyBorder="1" applyAlignment="1">
      <alignment horizontal="center" shrinkToFit="1"/>
    </xf>
    <xf numFmtId="0" fontId="0" fillId="18" borderId="47" xfId="0" applyFill="1" applyBorder="1" applyAlignment="1">
      <alignment horizontal="center" shrinkToFit="1"/>
    </xf>
    <xf numFmtId="0" fontId="0" fillId="0" borderId="48" xfId="0" applyFill="1" applyBorder="1"/>
    <xf numFmtId="0" fontId="0" fillId="43" borderId="47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Odds!$D$2:$D$20</c:f>
              <c:numCache>
                <c:formatCode>0.00%</c:formatCode>
                <c:ptCount val="19"/>
                <c:pt idx="0">
                  <c:v>6.9444444444444441E-3</c:v>
                </c:pt>
                <c:pt idx="1">
                  <c:v>1.1235955056179775E-2</c:v>
                </c:pt>
                <c:pt idx="2">
                  <c:v>1.8181818181818181E-2</c:v>
                </c:pt>
                <c:pt idx="3">
                  <c:v>2.9411764705882353E-2</c:v>
                </c:pt>
                <c:pt idx="4">
                  <c:v>4.7619047619047616E-2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0.8</c:v>
                </c:pt>
                <c:pt idx="12">
                  <c:v>0.875</c:v>
                </c:pt>
                <c:pt idx="13">
                  <c:v>0.92307692307692313</c:v>
                </c:pt>
                <c:pt idx="14">
                  <c:v>0.95238095238095233</c:v>
                </c:pt>
                <c:pt idx="15">
                  <c:v>0.97058823529411764</c:v>
                </c:pt>
                <c:pt idx="16">
                  <c:v>0.98181818181818181</c:v>
                </c:pt>
                <c:pt idx="17">
                  <c:v>0.9887640449438202</c:v>
                </c:pt>
                <c:pt idx="18">
                  <c:v>0.99305555555555558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182904"/>
        <c:axId val="248183688"/>
      </c:lineChart>
      <c:catAx>
        <c:axId val="248182904"/>
        <c:scaling>
          <c:orientation val="minMax"/>
        </c:scaling>
        <c:delete val="1"/>
        <c:axPos val="t"/>
        <c:majorTickMark val="out"/>
        <c:minorTickMark val="none"/>
        <c:tickLblPos val="nextTo"/>
        <c:crossAx val="248183688"/>
        <c:crosses val="autoZero"/>
        <c:auto val="1"/>
        <c:lblAlgn val="ctr"/>
        <c:lblOffset val="100"/>
        <c:noMultiLvlLbl val="0"/>
      </c:catAx>
      <c:valAx>
        <c:axId val="24818368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818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</xdr:col>
      <xdr:colOff>7620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3.8"/>
  <cols>
    <col min="1" max="1" width="10.3984375" bestFit="1" customWidth="1"/>
  </cols>
  <sheetData>
    <row r="1" spans="1:4">
      <c r="A1" t="s">
        <v>604</v>
      </c>
      <c r="B1" t="s">
        <v>605</v>
      </c>
    </row>
    <row r="2" spans="1:4">
      <c r="B2" t="s">
        <v>628</v>
      </c>
    </row>
    <row r="3" spans="1:4">
      <c r="C3" t="s">
        <v>606</v>
      </c>
    </row>
    <row r="4" spans="1:4">
      <c r="C4" t="s">
        <v>630</v>
      </c>
    </row>
    <row r="5" spans="1:4">
      <c r="A5" t="s">
        <v>627</v>
      </c>
      <c r="C5" t="s">
        <v>623</v>
      </c>
    </row>
    <row r="6" spans="1:4">
      <c r="D6" t="s">
        <v>607</v>
      </c>
    </row>
    <row r="7" spans="1:4">
      <c r="D7" t="s">
        <v>608</v>
      </c>
    </row>
    <row r="9" spans="1:4">
      <c r="A9" t="s">
        <v>625</v>
      </c>
      <c r="B9" t="s">
        <v>624</v>
      </c>
    </row>
    <row r="11" spans="1:4">
      <c r="A11" t="s">
        <v>626</v>
      </c>
      <c r="B11" t="s">
        <v>609</v>
      </c>
    </row>
    <row r="12" spans="1:4">
      <c r="A12" t="s">
        <v>626</v>
      </c>
      <c r="C12" t="s">
        <v>621</v>
      </c>
    </row>
    <row r="13" spans="1:4">
      <c r="A13" t="s">
        <v>627</v>
      </c>
      <c r="C13" t="s">
        <v>622</v>
      </c>
    </row>
    <row r="15" spans="1:4">
      <c r="B15" t="s">
        <v>610</v>
      </c>
    </row>
    <row r="16" spans="1:4">
      <c r="C16" t="s">
        <v>614</v>
      </c>
    </row>
    <row r="17" spans="2:4">
      <c r="C17" t="s">
        <v>617</v>
      </c>
    </row>
    <row r="18" spans="2:4">
      <c r="C18" t="s">
        <v>619</v>
      </c>
    </row>
    <row r="19" spans="2:4">
      <c r="C19" t="s">
        <v>620</v>
      </c>
    </row>
    <row r="21" spans="2:4">
      <c r="B21" t="s">
        <v>611</v>
      </c>
    </row>
    <row r="22" spans="2:4">
      <c r="C22" t="s">
        <v>612</v>
      </c>
    </row>
    <row r="23" spans="2:4">
      <c r="C23" t="s">
        <v>613</v>
      </c>
    </row>
    <row r="24" spans="2:4">
      <c r="C24" t="s">
        <v>614</v>
      </c>
    </row>
    <row r="25" spans="2:4">
      <c r="C25" t="s">
        <v>615</v>
      </c>
    </row>
    <row r="26" spans="2:4">
      <c r="C26" t="s">
        <v>616</v>
      </c>
    </row>
    <row r="27" spans="2:4">
      <c r="C27" t="s">
        <v>639</v>
      </c>
    </row>
    <row r="28" spans="2:4">
      <c r="C28" t="s">
        <v>618</v>
      </c>
    </row>
    <row r="29" spans="2:4">
      <c r="C29" t="s">
        <v>631</v>
      </c>
    </row>
    <row r="30" spans="2:4">
      <c r="D30" t="s">
        <v>632</v>
      </c>
    </row>
    <row r="31" spans="2:4">
      <c r="D31" t="s">
        <v>629</v>
      </c>
    </row>
    <row r="32" spans="2:4">
      <c r="D32" t="s">
        <v>633</v>
      </c>
    </row>
    <row r="33" spans="4:4">
      <c r="D33" t="s">
        <v>634</v>
      </c>
    </row>
    <row r="34" spans="4:4">
      <c r="D34" t="s">
        <v>638</v>
      </c>
    </row>
    <row r="35" spans="4:4">
      <c r="D35" t="s">
        <v>635</v>
      </c>
    </row>
    <row r="36" spans="4:4">
      <c r="D36" t="s">
        <v>636</v>
      </c>
    </row>
    <row r="37" spans="4:4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3.8"/>
  <cols>
    <col min="2" max="2" width="8" bestFit="1" customWidth="1"/>
    <col min="4" max="4" width="8.69921875" bestFit="1" customWidth="1"/>
    <col min="6" max="6" width="8.09765625" bestFit="1" customWidth="1"/>
    <col min="8" max="8" width="10.296875" bestFit="1" customWidth="1"/>
    <col min="14" max="14" width="8.8984375" style="111"/>
  </cols>
  <sheetData>
    <row r="1" spans="2:20">
      <c r="B1">
        <f>+B2*D2*F2*H2</f>
        <v>3018400</v>
      </c>
      <c r="C1" t="s">
        <v>433</v>
      </c>
    </row>
    <row r="2" spans="2:20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984375" defaultRowHeight="13.8"/>
  <cols>
    <col min="1" max="16384" width="2.3984375" style="65"/>
  </cols>
  <sheetData>
    <row r="1" spans="5:81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>
      <c r="E19" s="65">
        <v>0</v>
      </c>
      <c r="J19" s="83" t="s">
        <v>254</v>
      </c>
      <c r="S19" s="83" t="s">
        <v>253</v>
      </c>
      <c r="V19" s="83" t="s">
        <v>252</v>
      </c>
    </row>
    <row r="20" spans="3:81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>
      <c r="F38" s="65" t="s">
        <v>261</v>
      </c>
      <c r="G38" s="65" t="s">
        <v>241</v>
      </c>
      <c r="H38" s="65">
        <v>5</v>
      </c>
    </row>
    <row r="39" spans="5:81">
      <c r="F39" s="65" t="s">
        <v>262</v>
      </c>
      <c r="G39" s="65" t="s">
        <v>256</v>
      </c>
      <c r="H39" s="65">
        <v>7</v>
      </c>
    </row>
    <row r="40" spans="5:81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>
      <c r="T46" s="111"/>
      <c r="U46" s="238"/>
    </row>
    <row r="47" spans="5:81">
      <c r="T47" s="111"/>
      <c r="U47" s="238"/>
    </row>
    <row r="48" spans="5:81">
      <c r="T48" s="111"/>
      <c r="U48" s="238"/>
    </row>
    <row r="49" spans="20:21">
      <c r="T49" s="111"/>
      <c r="U49" s="238"/>
    </row>
    <row r="50" spans="20:21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984375" defaultRowHeight="13.8"/>
  <cols>
    <col min="1" max="61" width="2.3984375" style="65"/>
    <col min="62" max="62" width="2.3984375" style="111"/>
    <col min="63" max="63" width="2.3984375" style="112"/>
    <col min="64" max="16384" width="2.3984375" style="65"/>
  </cols>
  <sheetData>
    <row r="2" spans="2:63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>
      <c r="BJ20" s="111" t="s">
        <v>274</v>
      </c>
      <c r="BK20" s="112" t="s">
        <v>286</v>
      </c>
    </row>
    <row r="21" spans="2:63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984375" defaultRowHeight="13.8"/>
  <sheetData>
    <row r="2" spans="1:40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>
      <c r="A19">
        <v>6</v>
      </c>
      <c r="B19" t="s">
        <v>397</v>
      </c>
      <c r="W19" s="65" t="s">
        <v>395</v>
      </c>
    </row>
    <row r="20" spans="1:39">
      <c r="A20">
        <f>A18*A19</f>
        <v>24</v>
      </c>
      <c r="B20" t="s">
        <v>398</v>
      </c>
    </row>
    <row r="21" spans="1:39">
      <c r="A21">
        <v>127</v>
      </c>
      <c r="B21" t="s">
        <v>399</v>
      </c>
    </row>
    <row r="22" spans="1:39">
      <c r="A22">
        <f>A21-A20</f>
        <v>103</v>
      </c>
      <c r="B22" t="s">
        <v>400</v>
      </c>
    </row>
    <row r="23" spans="1:39">
      <c r="A23">
        <v>2</v>
      </c>
      <c r="B23" t="s">
        <v>401</v>
      </c>
    </row>
    <row r="24" spans="1:39">
      <c r="A24">
        <f>A22/A18/A23</f>
        <v>12.875</v>
      </c>
      <c r="B24" t="s">
        <v>402</v>
      </c>
    </row>
    <row r="26" spans="1:39">
      <c r="A26">
        <v>11</v>
      </c>
      <c r="B26" t="s">
        <v>403</v>
      </c>
      <c r="G26">
        <v>12</v>
      </c>
      <c r="H26" t="s">
        <v>409</v>
      </c>
    </row>
    <row r="27" spans="1:39">
      <c r="A27">
        <v>7</v>
      </c>
      <c r="B27" t="s">
        <v>404</v>
      </c>
      <c r="G27">
        <f>+A26*A23*A18+A20+G26</f>
        <v>124</v>
      </c>
    </row>
    <row r="28" spans="1:39">
      <c r="A28">
        <v>3</v>
      </c>
      <c r="B28" t="s">
        <v>405</v>
      </c>
    </row>
    <row r="30" spans="1:39">
      <c r="A30">
        <v>5</v>
      </c>
      <c r="B30" t="s">
        <v>406</v>
      </c>
    </row>
    <row r="31" spans="1:39">
      <c r="A31">
        <v>2</v>
      </c>
      <c r="B31" t="s">
        <v>407</v>
      </c>
    </row>
    <row r="32" spans="1:39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984375" defaultRowHeight="13.8"/>
  <sheetData>
    <row r="1" spans="1:71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>
      <c r="B20">
        <v>0</v>
      </c>
      <c r="C20">
        <v>1</v>
      </c>
      <c r="P20" s="233" t="s">
        <v>359</v>
      </c>
      <c r="Q20" s="233" t="s">
        <v>360</v>
      </c>
    </row>
    <row r="21" spans="1:71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9921875" defaultRowHeight="13.8"/>
  <sheetData>
    <row r="2" spans="2:51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>
      <c r="X18" s="127"/>
      <c r="AJ18" s="127"/>
    </row>
    <row r="19" spans="2:41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>
      <c r="X22" s="127"/>
      <c r="AJ22" s="127"/>
    </row>
    <row r="23" spans="2:41">
      <c r="X23" s="127"/>
      <c r="AJ23" s="127"/>
    </row>
    <row r="24" spans="2:41">
      <c r="X24" s="127"/>
      <c r="AJ24" s="127"/>
    </row>
    <row r="25" spans="2:41">
      <c r="X25" s="127"/>
      <c r="AJ25" s="127"/>
    </row>
    <row r="26" spans="2:41">
      <c r="X26" s="127"/>
      <c r="AJ26" s="127"/>
    </row>
    <row r="27" spans="2:41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984375" defaultRowHeight="13.8"/>
  <sheetData>
    <row r="2" spans="2:3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96875" defaultRowHeight="13.8"/>
  <sheetData>
    <row r="1" spans="1:70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96875" defaultRowHeight="13.8"/>
  <sheetData>
    <row r="1" spans="1:71">
      <c r="A1" s="65"/>
    </row>
    <row r="2" spans="1:71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9921875" defaultRowHeight="13.8"/>
  <cols>
    <col min="33" max="33" width="8.8984375" customWidth="1"/>
    <col min="35" max="35" width="8.8984375" customWidth="1"/>
    <col min="38" max="42" width="8.8984375" customWidth="1"/>
  </cols>
  <sheetData>
    <row r="2" spans="2:42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984375" defaultRowHeight="13.8"/>
  <cols>
    <col min="1" max="16384" width="2.3984375" style="65"/>
  </cols>
  <sheetData>
    <row r="1" spans="5:81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>
      <c r="E19" s="65">
        <v>0</v>
      </c>
      <c r="J19" s="83" t="s">
        <v>254</v>
      </c>
      <c r="S19" s="83" t="s">
        <v>253</v>
      </c>
      <c r="V19" s="83" t="s">
        <v>252</v>
      </c>
    </row>
    <row r="20" spans="3:81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>
      <c r="F38" s="65" t="s">
        <v>261</v>
      </c>
      <c r="G38" s="65" t="s">
        <v>241</v>
      </c>
      <c r="H38" s="65">
        <v>5</v>
      </c>
    </row>
    <row r="39" spans="5:81">
      <c r="F39" s="65" t="s">
        <v>262</v>
      </c>
      <c r="G39" s="65" t="s">
        <v>256</v>
      </c>
      <c r="H39" s="65">
        <v>7</v>
      </c>
    </row>
    <row r="40" spans="5:81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>
      <c r="T46" s="111"/>
      <c r="U46" s="238"/>
    </row>
    <row r="47" spans="5:81">
      <c r="T47" s="111"/>
      <c r="U47" s="238"/>
    </row>
    <row r="48" spans="5:81">
      <c r="T48" s="111"/>
      <c r="U48" s="238"/>
    </row>
    <row r="49" spans="20:21">
      <c r="T49" s="111"/>
      <c r="U49" s="238"/>
    </row>
    <row r="50" spans="20:21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984375" defaultRowHeight="13.8"/>
  <sheetData>
    <row r="2" spans="2:68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984375" defaultRowHeight="13.8"/>
  <sheetData>
    <row r="1" spans="2:68">
      <c r="E1" t="s">
        <v>343</v>
      </c>
      <c r="V1" t="s">
        <v>344</v>
      </c>
      <c r="AM1" t="s">
        <v>345</v>
      </c>
      <c r="BD1" t="s">
        <v>346</v>
      </c>
    </row>
    <row r="2" spans="2:68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984375" defaultRowHeight="13.8"/>
  <sheetData>
    <row r="2" spans="2:68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984375" defaultRowHeight="13.8"/>
  <cols>
    <col min="1" max="33" width="2.3984375" style="246"/>
    <col min="34" max="34" width="6.19921875" style="246" bestFit="1" customWidth="1"/>
    <col min="35" max="35" width="2.3984375" style="246"/>
    <col min="36" max="42" width="2.3984375" style="254"/>
    <col min="43" max="51" width="2.3984375" style="84"/>
    <col min="52" max="16384" width="2.3984375" style="246"/>
  </cols>
  <sheetData>
    <row r="2" spans="2:63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zoomScale="75" zoomScaleNormal="75" workbookViewId="0">
      <selection activeCell="CB48" sqref="CB48"/>
    </sheetView>
  </sheetViews>
  <sheetFormatPr defaultColWidth="2.3984375" defaultRowHeight="13.8"/>
  <sheetData>
    <row r="1" spans="1:36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</row>
    <row r="2" spans="1:36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</row>
    <row r="3" spans="1:36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</row>
    <row r="4" spans="1:36">
      <c r="A4" s="65">
        <f t="shared" ref="A4:A17" si="3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</row>
    <row r="5" spans="1:36">
      <c r="A5" s="65">
        <f t="shared" si="3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>
      <c r="A6" s="65">
        <f t="shared" si="3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>
      <c r="A7" s="65">
        <f t="shared" si="3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>
      <c r="A8" s="65">
        <f t="shared" si="3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2"/>
        <v>9</v>
      </c>
      <c r="T8" s="10"/>
      <c r="AI8" s="9"/>
    </row>
    <row r="9" spans="1:36">
      <c r="A9" s="65">
        <f t="shared" si="3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2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</row>
    <row r="10" spans="1:36">
      <c r="A10" s="65">
        <f t="shared" si="3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2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</row>
    <row r="11" spans="1:36">
      <c r="A11" s="65">
        <f t="shared" si="3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2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</row>
    <row r="12" spans="1:36">
      <c r="A12" s="65">
        <f t="shared" si="3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2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</row>
    <row r="13" spans="1:36">
      <c r="A13" s="65">
        <f t="shared" si="3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2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</row>
    <row r="14" spans="1:36">
      <c r="A14" s="65">
        <f t="shared" si="3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2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</row>
    <row r="15" spans="1:36">
      <c r="A15" s="65">
        <f t="shared" si="3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2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</row>
    <row r="16" spans="1:36">
      <c r="A16" s="65">
        <f t="shared" si="3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</row>
    <row r="17" spans="1:36">
      <c r="A17" s="65">
        <f t="shared" si="3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</row>
    <row r="18" spans="1:36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984375" defaultRowHeight="13.8"/>
  <sheetData>
    <row r="1" spans="1:5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="55" zoomScaleNormal="55" workbookViewId="0">
      <selection activeCell="BK13" sqref="BK13"/>
    </sheetView>
  </sheetViews>
  <sheetFormatPr defaultColWidth="2.296875" defaultRowHeight="13.8"/>
  <sheetData>
    <row r="1" spans="1:58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5"/>
      <c r="Y2" s="509"/>
      <c r="Z2" s="509"/>
      <c r="AA2" s="509"/>
      <c r="AB2" s="509"/>
      <c r="AC2" s="509"/>
      <c r="AD2" s="509"/>
      <c r="AE2" s="509"/>
      <c r="AF2" s="509"/>
      <c r="AG2" s="509"/>
      <c r="AH2" s="509"/>
      <c r="AI2" s="509"/>
      <c r="AJ2" s="509"/>
      <c r="AK2" s="509"/>
      <c r="AL2" s="509"/>
      <c r="AM2" s="507"/>
      <c r="AN2" s="17"/>
      <c r="AO2" s="440">
        <v>0</v>
      </c>
      <c r="AP2" s="505"/>
      <c r="AQ2" s="509"/>
      <c r="AR2" s="509"/>
      <c r="AS2" s="509"/>
      <c r="AT2" s="509"/>
      <c r="AU2" s="509"/>
      <c r="AV2" s="509"/>
      <c r="AW2" s="509"/>
      <c r="AX2" s="509"/>
      <c r="AY2" s="509"/>
      <c r="AZ2" s="509"/>
      <c r="BA2" s="509"/>
      <c r="BB2" s="509"/>
      <c r="BC2" s="509"/>
      <c r="BD2" s="509"/>
      <c r="BE2" s="507"/>
      <c r="BF2" s="17"/>
    </row>
    <row r="3" spans="1:58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6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8"/>
      <c r="AN3" s="17"/>
      <c r="AO3" s="440">
        <f>AO2+1</f>
        <v>1</v>
      </c>
      <c r="AP3" s="506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8"/>
      <c r="BF3" s="17"/>
    </row>
    <row r="4" spans="1:58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6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8"/>
      <c r="AN4" s="17"/>
      <c r="AO4" s="440">
        <f t="shared" ref="AO4:AO17" si="19">AO3+1</f>
        <v>2</v>
      </c>
      <c r="AP4" s="506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8"/>
      <c r="BF4" s="17"/>
    </row>
    <row r="5" spans="1:58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6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8"/>
      <c r="AN5" s="17"/>
      <c r="AO5" s="440">
        <f t="shared" si="19"/>
        <v>3</v>
      </c>
      <c r="AP5" s="506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8"/>
      <c r="BF5" s="17"/>
    </row>
    <row r="6" spans="1:58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6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8"/>
      <c r="AN6" s="17"/>
      <c r="AO6" s="440">
        <f t="shared" si="19"/>
        <v>4</v>
      </c>
      <c r="AP6" s="506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8"/>
      <c r="BF6" s="17"/>
    </row>
    <row r="7" spans="1:58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6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8"/>
      <c r="AN7" s="17"/>
      <c r="AO7" s="440">
        <f t="shared" si="19"/>
        <v>5</v>
      </c>
      <c r="AP7" s="506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8"/>
      <c r="BF7" s="17"/>
    </row>
    <row r="8" spans="1:58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6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8"/>
      <c r="AN8" s="17"/>
      <c r="AO8" s="440">
        <f t="shared" si="19"/>
        <v>6</v>
      </c>
      <c r="AP8" s="506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8"/>
      <c r="BF8" s="17"/>
    </row>
    <row r="9" spans="1:58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6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8"/>
      <c r="AN10" s="17"/>
      <c r="AO10" s="440">
        <f t="shared" si="19"/>
        <v>8</v>
      </c>
      <c r="AP10" s="506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8"/>
      <c r="BF10" s="17"/>
    </row>
    <row r="11" spans="1:58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6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8"/>
      <c r="AN11" s="17"/>
      <c r="AO11" s="440">
        <f t="shared" si="19"/>
        <v>9</v>
      </c>
      <c r="AP11" s="506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8"/>
      <c r="BF11" s="17"/>
    </row>
    <row r="12" spans="1:58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6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8"/>
      <c r="AN12" s="17"/>
      <c r="AO12" s="440">
        <f t="shared" si="19"/>
        <v>10</v>
      </c>
      <c r="AP12" s="506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8"/>
      <c r="BF12" s="17"/>
    </row>
    <row r="13" spans="1:58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6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8"/>
      <c r="AN13" s="17"/>
      <c r="AO13" s="440">
        <f t="shared" si="19"/>
        <v>11</v>
      </c>
      <c r="AP13" s="506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8"/>
      <c r="BF13" s="17"/>
    </row>
    <row r="14" spans="1:58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6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8"/>
      <c r="AN14" s="17"/>
      <c r="AO14" s="440">
        <f t="shared" si="19"/>
        <v>12</v>
      </c>
      <c r="AP14" s="506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8"/>
      <c r="BF14" s="17"/>
    </row>
    <row r="15" spans="1:58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6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8"/>
      <c r="AN15" s="17"/>
      <c r="AO15" s="440">
        <f t="shared" si="19"/>
        <v>13</v>
      </c>
      <c r="AP15" s="506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8"/>
      <c r="BF15" s="17"/>
    </row>
    <row r="16" spans="1:58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58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58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984375" defaultRowHeight="13.8"/>
  <sheetData>
    <row r="1" spans="1: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AK12" sqref="AK12"/>
    </sheetView>
  </sheetViews>
  <sheetFormatPr defaultColWidth="2.3984375" defaultRowHeight="13.8"/>
  <cols>
    <col min="19" max="19" width="3" bestFit="1" customWidth="1"/>
    <col min="20" max="29" width="2.5" bestFit="1" customWidth="1"/>
    <col min="30" max="35" width="3" bestFit="1" customWidth="1"/>
    <col min="38" max="38" width="3" bestFit="1" customWidth="1"/>
    <col min="39" max="48" width="2.5" bestFit="1" customWidth="1"/>
    <col min="49" max="54" width="3" bestFit="1" customWidth="1"/>
    <col min="56" max="56" width="3" bestFit="1" customWidth="1"/>
    <col min="57" max="66" width="2.5" bestFit="1" customWidth="1"/>
    <col min="67" max="72" width="3" bestFit="1" customWidth="1"/>
  </cols>
  <sheetData>
    <row r="1" spans="1:72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>
      <c r="A37" s="237" t="s">
        <v>395</v>
      </c>
      <c r="R37" s="237"/>
      <c r="S37" s="237" t="s">
        <v>395</v>
      </c>
      <c r="AJ37" s="237"/>
    </row>
    <row r="40" spans="1:72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zoomScale="75" zoomScaleNormal="75" workbookViewId="0">
      <selection activeCell="BL14" sqref="BL14"/>
    </sheetView>
  </sheetViews>
  <sheetFormatPr defaultColWidth="2.296875" defaultRowHeight="13.8"/>
  <sheetData>
    <row r="1" spans="1:37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74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74">
      <c r="A18" s="237" t="s">
        <v>395</v>
      </c>
      <c r="T18" s="237" t="s">
        <v>395</v>
      </c>
    </row>
    <row r="20" spans="1:74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</row>
    <row r="21" spans="1:74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</row>
    <row r="22" spans="1:74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</row>
    <row r="23" spans="1:74">
      <c r="A23" s="65">
        <f t="shared" ref="A23:A36" si="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1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1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</row>
    <row r="24" spans="1:74">
      <c r="A24" s="65">
        <f t="shared" si="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1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1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</row>
    <row r="25" spans="1:74">
      <c r="A25" s="65">
        <f t="shared" si="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1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1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</row>
    <row r="26" spans="1:74">
      <c r="A26" s="65">
        <f t="shared" si="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1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1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</row>
    <row r="27" spans="1:74">
      <c r="A27" s="65">
        <f t="shared" si="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1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1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</row>
    <row r="28" spans="1:74">
      <c r="A28" s="65">
        <f t="shared" si="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1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1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</row>
    <row r="29" spans="1:74">
      <c r="A29" s="65">
        <f t="shared" si="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1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1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</row>
    <row r="30" spans="1:74">
      <c r="A30" s="65">
        <f t="shared" si="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1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1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</row>
    <row r="31" spans="1:74">
      <c r="A31" s="65">
        <f t="shared" si="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1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1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</row>
    <row r="32" spans="1:74">
      <c r="A32" s="65">
        <f t="shared" si="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1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1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</row>
    <row r="33" spans="1:73">
      <c r="A33" s="65">
        <f t="shared" si="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1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1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</row>
    <row r="34" spans="1:73">
      <c r="A34" s="65">
        <f t="shared" si="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1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1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</row>
    <row r="35" spans="1:73">
      <c r="A35" s="65">
        <f t="shared" si="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1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1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</row>
    <row r="36" spans="1:73">
      <c r="A36" s="65">
        <f t="shared" si="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1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1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</row>
    <row r="37" spans="1:73">
      <c r="A37" s="237" t="s">
        <v>395</v>
      </c>
      <c r="AL37" s="237" t="s">
        <v>395</v>
      </c>
      <c r="BE37" s="237" t="s">
        <v>395</v>
      </c>
    </row>
    <row r="39" spans="1:73">
      <c r="A39" s="237"/>
      <c r="B39" s="65">
        <v>0</v>
      </c>
      <c r="C39" s="65">
        <f t="shared" ref="C39:Q39" si="12">B39+1</f>
        <v>1</v>
      </c>
      <c r="D39" s="65">
        <f t="shared" si="12"/>
        <v>2</v>
      </c>
      <c r="E39" s="65">
        <f t="shared" si="12"/>
        <v>3</v>
      </c>
      <c r="F39" s="65">
        <f t="shared" si="12"/>
        <v>4</v>
      </c>
      <c r="G39" s="65">
        <f t="shared" si="12"/>
        <v>5</v>
      </c>
      <c r="H39" s="65">
        <f t="shared" si="12"/>
        <v>6</v>
      </c>
      <c r="I39" s="65">
        <f t="shared" si="12"/>
        <v>7</v>
      </c>
      <c r="J39" s="65">
        <f t="shared" si="12"/>
        <v>8</v>
      </c>
      <c r="K39" s="65">
        <f t="shared" si="12"/>
        <v>9</v>
      </c>
      <c r="L39" s="65">
        <f t="shared" si="12"/>
        <v>10</v>
      </c>
      <c r="M39" s="65">
        <f t="shared" si="12"/>
        <v>11</v>
      </c>
      <c r="N39" s="65">
        <f t="shared" si="12"/>
        <v>12</v>
      </c>
      <c r="O39" s="65">
        <f t="shared" si="12"/>
        <v>13</v>
      </c>
      <c r="P39" s="65">
        <f t="shared" si="12"/>
        <v>14</v>
      </c>
      <c r="Q39" s="65">
        <f t="shared" si="12"/>
        <v>15</v>
      </c>
      <c r="R39" s="237" t="s">
        <v>394</v>
      </c>
      <c r="T39" s="237"/>
      <c r="U39" s="65">
        <v>0</v>
      </c>
      <c r="V39" s="65">
        <f t="shared" ref="V39:AJ39" si="13">U39+1</f>
        <v>1</v>
      </c>
      <c r="W39" s="65">
        <f t="shared" si="13"/>
        <v>2</v>
      </c>
      <c r="X39" s="65">
        <f t="shared" si="13"/>
        <v>3</v>
      </c>
      <c r="Y39" s="65">
        <f t="shared" si="13"/>
        <v>4</v>
      </c>
      <c r="Z39" s="65">
        <f t="shared" si="13"/>
        <v>5</v>
      </c>
      <c r="AA39" s="65">
        <f t="shared" si="13"/>
        <v>6</v>
      </c>
      <c r="AB39" s="65">
        <f t="shared" si="13"/>
        <v>7</v>
      </c>
      <c r="AC39" s="65">
        <f t="shared" si="13"/>
        <v>8</v>
      </c>
      <c r="AD39" s="65">
        <f t="shared" si="13"/>
        <v>9</v>
      </c>
      <c r="AE39" s="65">
        <f t="shared" si="13"/>
        <v>10</v>
      </c>
      <c r="AF39" s="65">
        <f t="shared" si="13"/>
        <v>11</v>
      </c>
      <c r="AG39" s="65">
        <f t="shared" si="13"/>
        <v>12</v>
      </c>
      <c r="AH39" s="65">
        <f t="shared" si="13"/>
        <v>13</v>
      </c>
      <c r="AI39" s="65">
        <f t="shared" si="13"/>
        <v>14</v>
      </c>
      <c r="AJ39" s="65">
        <f t="shared" si="13"/>
        <v>15</v>
      </c>
      <c r="AK39" s="237" t="s">
        <v>394</v>
      </c>
      <c r="AL39" s="237"/>
      <c r="AM39" s="65">
        <v>0</v>
      </c>
      <c r="AN39" s="65">
        <f t="shared" ref="AN39" si="14">AM39+1</f>
        <v>1</v>
      </c>
      <c r="AO39" s="65">
        <f t="shared" ref="AO39" si="15">AN39+1</f>
        <v>2</v>
      </c>
      <c r="AP39" s="65">
        <f t="shared" ref="AP39" si="16">AO39+1</f>
        <v>3</v>
      </c>
      <c r="AQ39" s="65">
        <f t="shared" ref="AQ39" si="17">AP39+1</f>
        <v>4</v>
      </c>
      <c r="AR39" s="65">
        <f t="shared" ref="AR39" si="18">AQ39+1</f>
        <v>5</v>
      </c>
      <c r="AS39" s="65">
        <f t="shared" ref="AS39" si="19">AR39+1</f>
        <v>6</v>
      </c>
      <c r="AT39" s="65">
        <f t="shared" ref="AT39" si="20">AS39+1</f>
        <v>7</v>
      </c>
      <c r="AU39" s="65">
        <f t="shared" ref="AU39" si="21">AT39+1</f>
        <v>8</v>
      </c>
      <c r="AV39" s="65">
        <f t="shared" ref="AV39" si="22">AU39+1</f>
        <v>9</v>
      </c>
      <c r="AW39" s="65">
        <f t="shared" ref="AW39" si="23">AV39+1</f>
        <v>10</v>
      </c>
      <c r="AX39" s="65">
        <f t="shared" ref="AX39" si="24">AW39+1</f>
        <v>11</v>
      </c>
      <c r="AY39" s="65">
        <f t="shared" ref="AY39" si="25">AX39+1</f>
        <v>12</v>
      </c>
      <c r="AZ39" s="65">
        <f t="shared" ref="AZ39" si="26">AY39+1</f>
        <v>13</v>
      </c>
      <c r="BA39" s="65">
        <f t="shared" ref="BA39" si="27">AZ39+1</f>
        <v>14</v>
      </c>
      <c r="BB39" s="65">
        <f t="shared" ref="BB39" si="28">BA39+1</f>
        <v>15</v>
      </c>
      <c r="BC39" s="237" t="s">
        <v>394</v>
      </c>
    </row>
    <row r="40" spans="1:73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73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73">
      <c r="A42" s="65">
        <f t="shared" ref="A42:A55" si="29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30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31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73">
      <c r="A43" s="65">
        <f t="shared" si="29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30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31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73">
      <c r="A44" s="65">
        <f t="shared" si="29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30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31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73">
      <c r="A45" s="65">
        <f t="shared" si="29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30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31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73">
      <c r="A46" s="65">
        <f t="shared" si="29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30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31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73">
      <c r="A47" s="65">
        <f t="shared" si="29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30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31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73">
      <c r="A48" s="65">
        <f t="shared" si="29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30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31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>
      <c r="A49" s="65">
        <f t="shared" si="29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30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31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>
      <c r="A50" s="65">
        <f t="shared" si="29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30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31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>
      <c r="A51" s="65">
        <f t="shared" si="29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30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31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>
      <c r="A52" s="65">
        <f t="shared" si="29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30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31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>
      <c r="A53" s="65">
        <f t="shared" si="29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30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31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>
      <c r="A54" s="65">
        <f t="shared" si="29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30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31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>
      <c r="A55" s="65">
        <f t="shared" si="29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30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31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984375" defaultRowHeight="13.8"/>
  <cols>
    <col min="1" max="1" width="16.8984375" bestFit="1" customWidth="1"/>
  </cols>
  <sheetData>
    <row r="1" spans="1:7">
      <c r="A1" s="14" t="s">
        <v>239</v>
      </c>
      <c r="B1" s="14" t="s">
        <v>202</v>
      </c>
      <c r="C1" s="14" t="s">
        <v>203</v>
      </c>
    </row>
    <row r="2" spans="1:7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>
      <c r="A7" t="s">
        <v>318</v>
      </c>
      <c r="B7" t="s">
        <v>223</v>
      </c>
      <c r="C7" t="s">
        <v>236</v>
      </c>
      <c r="D7" t="s">
        <v>227</v>
      </c>
    </row>
    <row r="8" spans="1:7">
      <c r="A8" t="s">
        <v>317</v>
      </c>
      <c r="B8" t="s">
        <v>225</v>
      </c>
      <c r="C8" t="s">
        <v>237</v>
      </c>
      <c r="D8" t="s">
        <v>226</v>
      </c>
    </row>
    <row r="9" spans="1:7">
      <c r="A9" t="s">
        <v>320</v>
      </c>
      <c r="B9" t="s">
        <v>240</v>
      </c>
      <c r="D9" t="s">
        <v>229</v>
      </c>
    </row>
    <row r="10" spans="1:7">
      <c r="A10" t="s">
        <v>310</v>
      </c>
      <c r="D10" t="s">
        <v>230</v>
      </c>
    </row>
    <row r="11" spans="1:7">
      <c r="A11" t="s">
        <v>312</v>
      </c>
      <c r="D11" t="s">
        <v>233</v>
      </c>
    </row>
    <row r="12" spans="1:7">
      <c r="A12" t="s">
        <v>315</v>
      </c>
      <c r="D12" t="s">
        <v>232</v>
      </c>
    </row>
    <row r="13" spans="1:7">
      <c r="A13" t="s">
        <v>316</v>
      </c>
      <c r="D13" t="s">
        <v>234</v>
      </c>
    </row>
    <row r="14" spans="1:7">
      <c r="A14" t="s">
        <v>319</v>
      </c>
      <c r="D14" t="s">
        <v>231</v>
      </c>
    </row>
    <row r="15" spans="1:7">
      <c r="A15" t="s">
        <v>324</v>
      </c>
    </row>
    <row r="17" spans="1:1">
      <c r="A17" t="s">
        <v>321</v>
      </c>
    </row>
    <row r="18" spans="1:1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96875" defaultRowHeight="13.8"/>
  <sheetData>
    <row r="1" spans="1:7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>
      <c r="A36" s="237" t="s">
        <v>395</v>
      </c>
      <c r="T36" s="237" t="s">
        <v>395</v>
      </c>
      <c r="AM36" s="237" t="s">
        <v>395</v>
      </c>
    </row>
    <row r="37" spans="1:5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2192" topLeftCell="O1"/>
      <selection activeCell="B9" sqref="B9"/>
      <selection pane="topRight" activeCell="O22" sqref="O22:O23"/>
    </sheetView>
  </sheetViews>
  <sheetFormatPr defaultColWidth="8.8984375" defaultRowHeight="13.8"/>
  <cols>
    <col min="1" max="16384" width="8.8984375" style="370"/>
  </cols>
  <sheetData>
    <row r="1" spans="1:18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3.8"/>
  <cols>
    <col min="1" max="1" width="59.3984375" customWidth="1"/>
    <col min="2" max="3" width="8.8984375" customWidth="1"/>
    <col min="4" max="5" width="40.8984375" customWidth="1"/>
    <col min="6" max="6" width="8.8984375" customWidth="1"/>
  </cols>
  <sheetData>
    <row r="1" spans="1:8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984375" defaultRowHeight="13.8"/>
  <sheetData>
    <row r="1" spans="1:88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96875" defaultRowHeight="13.8"/>
  <sheetData>
    <row r="1" spans="1:78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96875" defaultRowHeight="13.8"/>
  <sheetData>
    <row r="1" spans="1:44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96875" defaultRowHeight="13.8"/>
  <sheetData>
    <row r="1" spans="1:102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96875" defaultRowHeight="13.8"/>
  <sheetData>
    <row r="1" spans="1:50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674</v>
      </c>
      <c r="Y18" s="261" t="s">
        <v>260</v>
      </c>
      <c r="Z18" s="261" t="s">
        <v>365</v>
      </c>
      <c r="AA18" s="261"/>
      <c r="AB18" s="261" t="s">
        <v>388</v>
      </c>
      <c r="AC18" s="261" t="s">
        <v>675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96875" defaultRowHeight="13.8"/>
  <sheetData>
    <row r="1" spans="1:101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676</v>
      </c>
      <c r="Y18" s="283" t="s">
        <v>262</v>
      </c>
      <c r="Z18" s="261"/>
      <c r="AA18" s="261" t="s">
        <v>388</v>
      </c>
      <c r="AB18" s="261" t="s">
        <v>675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96875" defaultRowHeight="13.8"/>
  <sheetData>
    <row r="1" spans="1:104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984375" defaultRowHeight="13.8"/>
  <sheetData>
    <row r="1" spans="1:67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96875" defaultRowHeight="13.8"/>
  <sheetData>
    <row r="1" spans="1:149" ht="14.4" thickBot="1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674</v>
      </c>
      <c r="BL2" s="445" t="s">
        <v>260</v>
      </c>
      <c r="BM2" s="444" t="s">
        <v>365</v>
      </c>
      <c r="BN2" s="444"/>
      <c r="BO2" s="444" t="s">
        <v>388</v>
      </c>
      <c r="BP2" s="444" t="s">
        <v>675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4.4" thickBot="1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4.4" thickBot="1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89"/>
  <sheetViews>
    <sheetView zoomScale="55" zoomScaleNormal="55" workbookViewId="0">
      <selection activeCell="AL55" sqref="AL55:BC72"/>
    </sheetView>
  </sheetViews>
  <sheetFormatPr defaultColWidth="2.296875" defaultRowHeight="13.8"/>
  <sheetData>
    <row r="1" spans="1:93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3" t="s">
        <v>688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3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157"/>
      <c r="AS4" s="157"/>
      <c r="AV4" s="239"/>
      <c r="AW4" s="264"/>
      <c r="AX4" s="277"/>
      <c r="AY4" s="285"/>
      <c r="AZ4" s="8"/>
      <c r="BA4" s="157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156"/>
      <c r="AQ5" s="214"/>
      <c r="AR5" s="157"/>
      <c r="AS5" s="157"/>
      <c r="AV5" s="239"/>
      <c r="AW5" s="264"/>
      <c r="AX5" s="156"/>
      <c r="AY5" s="157"/>
      <c r="AZ5" s="133"/>
      <c r="BA5" s="157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90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16"/>
      <c r="AQ6" s="17"/>
      <c r="AV6" s="239"/>
      <c r="AW6" s="264"/>
      <c r="AX6" s="16"/>
      <c r="AY6" s="17"/>
      <c r="AZ6" s="17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16"/>
      <c r="AQ7" s="17"/>
      <c r="AR7" s="17"/>
      <c r="AS7" s="239"/>
      <c r="AT7" s="239"/>
      <c r="AU7" s="239"/>
      <c r="AV7" s="239"/>
      <c r="AW7" s="264"/>
      <c r="AX7" s="16"/>
      <c r="AY7" s="17"/>
      <c r="AZ7" s="17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>
      <c r="A8" s="65">
        <f t="shared" si="72"/>
        <v>6</v>
      </c>
      <c r="B8" s="16" t="s">
        <v>680</v>
      </c>
      <c r="C8" s="239"/>
      <c r="D8" s="239"/>
      <c r="E8" s="239"/>
      <c r="F8" s="239"/>
      <c r="G8" s="17"/>
      <c r="H8" s="17"/>
      <c r="I8" s="26"/>
      <c r="J8" s="16" t="s">
        <v>678</v>
      </c>
      <c r="K8" s="239"/>
      <c r="L8" s="239"/>
      <c r="M8" s="239"/>
      <c r="N8" s="239"/>
      <c r="O8" s="17"/>
      <c r="P8" s="239"/>
      <c r="Q8" s="264"/>
      <c r="R8" s="10" t="s">
        <v>677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16" t="s">
        <v>178</v>
      </c>
      <c r="AQ8" s="17"/>
      <c r="AR8" s="17"/>
      <c r="AS8" s="239"/>
      <c r="AT8" s="239"/>
      <c r="AU8" s="239"/>
      <c r="AV8" s="239"/>
      <c r="AW8" s="264"/>
      <c r="AX8" s="16"/>
      <c r="AY8" s="17"/>
      <c r="AZ8" s="17"/>
      <c r="BA8" s="239"/>
      <c r="BB8" s="239"/>
      <c r="BC8" s="239"/>
      <c r="BD8" s="239"/>
      <c r="BE8" s="264"/>
      <c r="BF8" s="16" t="s">
        <v>679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4" t="s">
        <v>690</v>
      </c>
      <c r="Z9" s="16"/>
      <c r="AA9" s="17"/>
      <c r="AB9" s="17"/>
      <c r="AC9" s="17"/>
      <c r="AD9" s="17"/>
      <c r="AE9" s="17"/>
      <c r="AF9" s="17"/>
      <c r="AG9" s="504" t="s">
        <v>690</v>
      </c>
      <c r="AH9" s="32"/>
      <c r="AI9" s="22"/>
      <c r="AJ9" s="22"/>
      <c r="AK9" s="22"/>
      <c r="AL9" s="22"/>
      <c r="AM9" s="22"/>
      <c r="AN9" s="22"/>
      <c r="AO9" s="504" t="s">
        <v>690</v>
      </c>
      <c r="AP9" s="32"/>
      <c r="AQ9" s="22"/>
      <c r="AR9" s="22"/>
      <c r="AS9" s="22"/>
      <c r="AT9" s="22"/>
      <c r="AU9" s="22"/>
      <c r="AV9" s="22"/>
      <c r="AW9" s="504" t="s">
        <v>690</v>
      </c>
      <c r="AX9" s="32"/>
      <c r="AY9" s="22"/>
      <c r="AZ9" s="22"/>
      <c r="BA9" s="22"/>
      <c r="BB9" s="22"/>
      <c r="BC9" s="22"/>
      <c r="BD9" s="22"/>
      <c r="BE9" s="504" t="s">
        <v>690</v>
      </c>
      <c r="BF9" s="32"/>
      <c r="BG9" s="22"/>
      <c r="BH9" s="22"/>
      <c r="BI9" s="22"/>
      <c r="BJ9" s="22"/>
      <c r="BK9" s="22"/>
      <c r="BL9" s="22"/>
      <c r="BM9" s="504" t="s">
        <v>690</v>
      </c>
      <c r="BN9" s="32"/>
      <c r="BO9" s="22"/>
      <c r="BP9" s="22"/>
      <c r="BQ9" s="22"/>
      <c r="BR9" s="22"/>
      <c r="BS9" s="22"/>
      <c r="BT9" s="22"/>
      <c r="BU9" s="504" t="s">
        <v>690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7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3" t="s">
        <v>689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3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9"/>
      <c r="CK10" s="261"/>
      <c r="CL10" s="261"/>
      <c r="CM10" s="262"/>
      <c r="CN10" s="34"/>
      <c r="CO10" s="239"/>
    </row>
    <row r="11" spans="1:93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17"/>
      <c r="AU11" s="17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137"/>
      <c r="AS12" s="214"/>
      <c r="AT12" s="239"/>
      <c r="AU12" s="239"/>
      <c r="AV12" s="239"/>
      <c r="AW12" s="264"/>
      <c r="AX12" s="483"/>
      <c r="AY12" s="269"/>
      <c r="AZ12" s="486"/>
      <c r="BA12" s="157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156"/>
      <c r="AQ13" s="157"/>
      <c r="AR13" s="157"/>
      <c r="AS13" s="157"/>
      <c r="AT13" s="239"/>
      <c r="AU13" s="239"/>
      <c r="AV13" s="239"/>
      <c r="AW13" s="264"/>
      <c r="AX13" s="156"/>
      <c r="AY13" s="157"/>
      <c r="AZ13" s="157"/>
      <c r="BA13" s="157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8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16"/>
      <c r="AQ16" s="17"/>
      <c r="AR16" s="17"/>
      <c r="AS16" s="239"/>
      <c r="AT16" s="239"/>
      <c r="AU16" s="239"/>
      <c r="AV16" s="17"/>
      <c r="AW16" s="26"/>
      <c r="AX16" s="16"/>
      <c r="AY16" s="17"/>
      <c r="AZ16" s="17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4" t="s">
        <v>690</v>
      </c>
      <c r="Z17" s="32"/>
      <c r="AA17" s="22"/>
      <c r="AB17" s="22"/>
      <c r="AC17" s="22"/>
      <c r="AD17" s="22"/>
      <c r="AE17" s="22"/>
      <c r="AF17" s="22"/>
      <c r="AG17" s="504" t="s">
        <v>690</v>
      </c>
      <c r="AH17" s="32"/>
      <c r="AI17" s="22"/>
      <c r="AJ17" s="22"/>
      <c r="AK17" s="22"/>
      <c r="AL17" s="22"/>
      <c r="AM17" s="22"/>
      <c r="AN17" s="22"/>
      <c r="AO17" s="504" t="s">
        <v>690</v>
      </c>
      <c r="AP17" s="32"/>
      <c r="AQ17" s="22"/>
      <c r="AR17" s="22"/>
      <c r="AS17" s="22"/>
      <c r="AT17" s="22"/>
      <c r="AU17" s="22"/>
      <c r="AV17" s="22"/>
      <c r="AW17" s="504" t="s">
        <v>690</v>
      </c>
      <c r="AX17" s="32"/>
      <c r="AY17" s="22"/>
      <c r="AZ17" s="22"/>
      <c r="BA17" s="22"/>
      <c r="BB17" s="22"/>
      <c r="BC17" s="22"/>
      <c r="BD17" s="22"/>
      <c r="BE17" s="504" t="s">
        <v>690</v>
      </c>
      <c r="BF17" s="32"/>
      <c r="BG17" s="22"/>
      <c r="BH17" s="22"/>
      <c r="BI17" s="22"/>
      <c r="BJ17" s="22"/>
      <c r="BK17" s="22"/>
      <c r="BL17" s="22"/>
      <c r="BM17" s="504" t="s">
        <v>690</v>
      </c>
      <c r="BN17" s="32"/>
      <c r="BO17" s="22"/>
      <c r="BP17" s="22"/>
      <c r="BQ17" s="22"/>
      <c r="BR17" s="22"/>
      <c r="BS17" s="22"/>
      <c r="BT17" s="22"/>
      <c r="BU17" s="504" t="s">
        <v>690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>
      <c r="CO18" s="17"/>
    </row>
    <row r="19" spans="1:109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>
      <c r="B20" s="65">
        <v>0</v>
      </c>
      <c r="C20" s="260"/>
      <c r="D20" s="261"/>
      <c r="E20" s="261"/>
      <c r="F20" s="261"/>
      <c r="G20" s="283"/>
      <c r="H20" s="493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>
      <c r="B22" s="65">
        <f t="shared" ref="B22:B35" si="108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09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110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>
      <c r="B23" s="65">
        <f t="shared" si="108"/>
        <v>3</v>
      </c>
      <c r="C23" s="491"/>
      <c r="D23" s="239"/>
      <c r="E23" s="239"/>
      <c r="F23" s="239"/>
      <c r="G23" s="269"/>
      <c r="H23" s="239"/>
      <c r="I23" s="239"/>
      <c r="J23" s="264"/>
      <c r="K23" s="492"/>
      <c r="L23" s="239"/>
      <c r="M23" s="239"/>
      <c r="N23" s="269"/>
      <c r="P23" s="239"/>
      <c r="Q23" s="239"/>
      <c r="R23" s="264"/>
      <c r="T23" s="65">
        <f t="shared" si="109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10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>
      <c r="B24" s="65">
        <f t="shared" si="108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09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10"/>
        <v>4</v>
      </c>
      <c r="AM24" s="277"/>
      <c r="AN24" s="285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>
      <c r="B25" s="65">
        <f t="shared" si="108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09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10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>
      <c r="B26" s="65">
        <f t="shared" si="108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09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10"/>
        <v>6</v>
      </c>
      <c r="AM26" s="263"/>
      <c r="AN26" s="239"/>
      <c r="AO26" s="239"/>
      <c r="AP26" s="239"/>
      <c r="AQ26" s="285"/>
      <c r="AR26" s="17"/>
      <c r="AS26" s="274"/>
      <c r="AT26" s="317"/>
      <c r="AU26" s="274"/>
      <c r="AV26" s="274"/>
      <c r="AW26" s="17"/>
      <c r="AX26" s="290"/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>
      <c r="B27" s="65">
        <f t="shared" si="108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09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10"/>
        <v>7</v>
      </c>
      <c r="AM27" s="32"/>
      <c r="AN27" s="22"/>
      <c r="AO27" s="22"/>
      <c r="AP27" s="22"/>
      <c r="AQ27" s="162"/>
      <c r="AR27" s="22"/>
      <c r="AS27" s="475"/>
      <c r="AT27" s="476"/>
      <c r="AU27" s="274"/>
      <c r="AV27" s="274"/>
      <c r="AW27" s="17"/>
      <c r="AX27" s="157"/>
      <c r="AY27" s="17"/>
      <c r="AZ27" s="17"/>
      <c r="BA27" s="17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>
      <c r="B28" s="65">
        <f t="shared" si="108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09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10"/>
        <v>8</v>
      </c>
      <c r="AM28" s="263"/>
      <c r="AN28" s="239"/>
      <c r="AO28" s="239"/>
      <c r="AP28" s="239"/>
      <c r="AQ28" s="285"/>
      <c r="AR28" s="17"/>
      <c r="AS28" s="274"/>
      <c r="AT28" s="274"/>
      <c r="AU28" s="477"/>
      <c r="AV28" s="479"/>
      <c r="AW28" s="20"/>
      <c r="AX28" s="283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>
      <c r="B29" s="65">
        <f t="shared" si="108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09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10"/>
        <v>9</v>
      </c>
      <c r="AM29" s="263"/>
      <c r="AN29" s="239"/>
      <c r="AO29" s="17"/>
      <c r="AP29" s="17"/>
      <c r="AQ29" s="214"/>
      <c r="AR29" s="17"/>
      <c r="AS29" s="274"/>
      <c r="AT29" s="274"/>
      <c r="AU29" s="478"/>
      <c r="AV29" s="274"/>
      <c r="AW29" s="17"/>
      <c r="AX29" s="157"/>
      <c r="AY29" s="17"/>
      <c r="AZ29" s="17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>
      <c r="B30" s="65">
        <f t="shared" si="108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09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10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>
      <c r="B31" s="65">
        <f t="shared" si="108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09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10"/>
        <v>11</v>
      </c>
      <c r="AM31" s="277"/>
      <c r="AN31" s="285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>
      <c r="B32" s="65">
        <f t="shared" si="108"/>
        <v>12</v>
      </c>
      <c r="C32" s="491"/>
      <c r="D32" s="239"/>
      <c r="E32" s="239"/>
      <c r="F32" s="239"/>
      <c r="G32" s="269"/>
      <c r="H32" s="239"/>
      <c r="I32" s="239"/>
      <c r="J32" s="239"/>
      <c r="K32" s="491"/>
      <c r="L32" s="239"/>
      <c r="M32" s="239"/>
      <c r="N32" s="285"/>
      <c r="P32" s="239"/>
      <c r="Q32" s="239"/>
      <c r="R32" s="264"/>
      <c r="T32" s="65">
        <f t="shared" si="109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10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>
      <c r="B33" s="65">
        <f t="shared" si="108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09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10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>
      <c r="B34" s="65">
        <f t="shared" si="108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09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10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>
      <c r="B35" s="65">
        <f t="shared" si="108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09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10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" si="147">CO37+1</f>
        <v>1</v>
      </c>
      <c r="CQ37" s="440">
        <f t="shared" ref="CQ37" si="148">CP37+1</f>
        <v>2</v>
      </c>
      <c r="CR37" s="440">
        <f t="shared" ref="CR37" si="149">CQ37+1</f>
        <v>3</v>
      </c>
      <c r="CS37" s="440">
        <f t="shared" ref="CS37" si="150">CR37+1</f>
        <v>4</v>
      </c>
      <c r="CT37" s="440">
        <f t="shared" ref="CT37" si="151">CS37+1</f>
        <v>5</v>
      </c>
      <c r="CU37" s="440">
        <f t="shared" ref="CU37" si="152">CT37+1</f>
        <v>6</v>
      </c>
      <c r="CV37" s="440">
        <f t="shared" ref="CV37" si="153">CU37+1</f>
        <v>7</v>
      </c>
      <c r="CW37" s="440">
        <f t="shared" ref="CW37" si="154">CV37+1</f>
        <v>8</v>
      </c>
      <c r="CX37" s="440">
        <f t="shared" ref="CX37" si="155">CW37+1</f>
        <v>9</v>
      </c>
      <c r="CY37" s="440">
        <f t="shared" ref="CY37" si="156">CX37+1</f>
        <v>10</v>
      </c>
      <c r="CZ37" s="440">
        <f t="shared" ref="CZ37" si="157">CY37+1</f>
        <v>11</v>
      </c>
      <c r="DA37" s="440">
        <f t="shared" ref="DA37" si="158">CZ37+1</f>
        <v>12</v>
      </c>
      <c r="DB37" s="440">
        <f t="shared" ref="DB37" si="159">DA37+1</f>
        <v>13</v>
      </c>
      <c r="DC37" s="440">
        <f t="shared" ref="DC37" si="160">DB37+1</f>
        <v>14</v>
      </c>
      <c r="DD37" s="440">
        <f t="shared" ref="DD37" si="161">DC37+1</f>
        <v>15</v>
      </c>
    </row>
    <row r="38" spans="2:109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83"/>
      <c r="CT38" s="283"/>
      <c r="CU38" s="283"/>
      <c r="CV38" s="281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239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>
      <c r="B40" s="65">
        <f t="shared" ref="B40:B53" si="162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63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ref="AL40:AL53" si="164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440">
        <f t="shared" ref="BD40:BD53" si="165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66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67">CN39+1</f>
        <v>2</v>
      </c>
      <c r="CO40" s="263"/>
      <c r="CP40" s="2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>
      <c r="B41" s="65">
        <f t="shared" si="162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63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6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440">
        <f t="shared" si="165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66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67"/>
        <v>3</v>
      </c>
      <c r="CO41" s="263"/>
      <c r="CP41" s="2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239"/>
      <c r="DD41" s="264"/>
      <c r="DE41" s="34"/>
    </row>
    <row r="42" spans="2:109">
      <c r="B42" s="65">
        <f t="shared" si="162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63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64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440">
        <f t="shared" si="165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66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67"/>
        <v>4</v>
      </c>
      <c r="CO42" s="263"/>
      <c r="CP42" s="239"/>
      <c r="CQ42" s="239"/>
      <c r="CR42" s="239"/>
      <c r="CS42" s="239"/>
      <c r="CT42" s="17"/>
      <c r="CU42" s="17"/>
      <c r="CV42" s="298"/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>
      <c r="B43" s="65">
        <f t="shared" si="162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63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64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165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66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67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82"/>
      <c r="DE43" s="34"/>
    </row>
    <row r="44" spans="2:109">
      <c r="B44" s="65">
        <f t="shared" si="162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63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64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165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66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67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239"/>
      <c r="DB44" s="239"/>
      <c r="DC44" s="239"/>
      <c r="DD44" s="282"/>
      <c r="DE44" s="34"/>
    </row>
    <row r="45" spans="2:109">
      <c r="B45" s="65">
        <f t="shared" si="162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63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64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440">
        <f t="shared" si="165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66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67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/>
      <c r="CY45" s="8"/>
      <c r="CZ45" s="214"/>
      <c r="DA45" s="157"/>
      <c r="DB45" s="157"/>
      <c r="DC45" s="157"/>
      <c r="DD45" s="158"/>
      <c r="DE45" s="34"/>
    </row>
    <row r="46" spans="2:109">
      <c r="B46" s="65">
        <f t="shared" si="162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63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6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440">
        <f t="shared" si="165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66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67"/>
        <v>8</v>
      </c>
      <c r="CO46" s="277"/>
      <c r="CP46" s="285"/>
      <c r="CQ46" s="285"/>
      <c r="CR46" s="285"/>
      <c r="CS46" s="214"/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>
      <c r="B47" s="65">
        <f t="shared" si="162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63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64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440">
        <f t="shared" si="165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66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67"/>
        <v>9</v>
      </c>
      <c r="CO47" s="277"/>
      <c r="CP47" s="239"/>
      <c r="CQ47" s="17"/>
      <c r="CR47" s="17"/>
      <c r="CS47" s="17"/>
      <c r="CT47" s="17"/>
      <c r="CU47" s="17"/>
      <c r="CV47" s="17"/>
      <c r="CW47" s="327"/>
      <c r="CX47" s="17"/>
      <c r="CY47" s="17"/>
      <c r="CZ47" s="17"/>
      <c r="DA47" s="17"/>
      <c r="DB47" s="17"/>
      <c r="DC47" s="239"/>
      <c r="DD47" s="264"/>
      <c r="DE47" s="34"/>
    </row>
    <row r="48" spans="2:109">
      <c r="B48" s="65">
        <f t="shared" si="162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63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6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65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66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67"/>
        <v>10</v>
      </c>
      <c r="CO48" s="277"/>
      <c r="CP48" s="239"/>
      <c r="CQ48" s="239"/>
      <c r="CR48" s="239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>
      <c r="B49" s="65">
        <f t="shared" si="162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63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64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440">
        <f t="shared" si="165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66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67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>
      <c r="B50" s="65">
        <f t="shared" si="162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63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64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65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66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67"/>
        <v>12</v>
      </c>
      <c r="CO50" s="263"/>
      <c r="CP50" s="2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239"/>
      <c r="DD50" s="264"/>
      <c r="DE50" s="34"/>
    </row>
    <row r="51" spans="2:109">
      <c r="B51" s="65">
        <f t="shared" si="162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63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64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65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66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67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239"/>
      <c r="DD51" s="264"/>
      <c r="DE51" s="34"/>
    </row>
    <row r="52" spans="2:109">
      <c r="B52" s="65">
        <f t="shared" si="162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63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6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165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66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67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239"/>
      <c r="DA52" s="239"/>
      <c r="DB52" s="239"/>
      <c r="DC52" s="17"/>
      <c r="DD52" s="26"/>
      <c r="DE52" s="34"/>
    </row>
    <row r="53" spans="2:109">
      <c r="B53" s="65">
        <f t="shared" si="162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63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6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165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66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67"/>
        <v>15</v>
      </c>
      <c r="CO53" s="32"/>
      <c r="CP53" s="22"/>
      <c r="CQ53" s="22"/>
      <c r="CR53" s="22"/>
      <c r="CS53" s="22"/>
      <c r="CT53" s="22"/>
      <c r="CU53" s="22"/>
      <c r="CV53" s="22"/>
      <c r="CW53" s="441"/>
      <c r="CX53" s="162"/>
      <c r="CY53" s="162"/>
      <c r="CZ53" s="162"/>
      <c r="DA53" s="22"/>
      <c r="DB53" s="22"/>
      <c r="DC53" s="22"/>
      <c r="DD53" s="33"/>
      <c r="DE53" s="34"/>
    </row>
    <row r="55" spans="2:109">
      <c r="B55" s="237"/>
      <c r="C55" s="65">
        <v>0</v>
      </c>
      <c r="D55" s="65">
        <f t="shared" ref="D55:R55" si="168">C55+1</f>
        <v>1</v>
      </c>
      <c r="E55" s="65">
        <f t="shared" si="168"/>
        <v>2</v>
      </c>
      <c r="F55" s="65">
        <f t="shared" si="168"/>
        <v>3</v>
      </c>
      <c r="G55" s="65">
        <f t="shared" si="168"/>
        <v>4</v>
      </c>
      <c r="H55" s="65">
        <f t="shared" si="168"/>
        <v>5</v>
      </c>
      <c r="I55" s="65">
        <f t="shared" si="168"/>
        <v>6</v>
      </c>
      <c r="J55" s="65">
        <f t="shared" si="168"/>
        <v>7</v>
      </c>
      <c r="K55" s="65">
        <f t="shared" si="168"/>
        <v>8</v>
      </c>
      <c r="L55" s="65">
        <f t="shared" si="168"/>
        <v>9</v>
      </c>
      <c r="M55" s="65">
        <f t="shared" si="168"/>
        <v>10</v>
      </c>
      <c r="N55" s="65">
        <f t="shared" si="168"/>
        <v>11</v>
      </c>
      <c r="O55" s="65">
        <f t="shared" si="168"/>
        <v>12</v>
      </c>
      <c r="P55" s="65">
        <f t="shared" si="168"/>
        <v>13</v>
      </c>
      <c r="Q55" s="65">
        <f t="shared" si="168"/>
        <v>14</v>
      </c>
      <c r="R55" s="65">
        <f t="shared" si="168"/>
        <v>15</v>
      </c>
      <c r="T55" s="237"/>
      <c r="U55" s="65">
        <v>0</v>
      </c>
      <c r="V55" s="65">
        <f t="shared" ref="V55:AJ55" si="169">U55+1</f>
        <v>1</v>
      </c>
      <c r="W55" s="65">
        <f t="shared" si="169"/>
        <v>2</v>
      </c>
      <c r="X55" s="65">
        <f t="shared" si="169"/>
        <v>3</v>
      </c>
      <c r="Y55" s="65">
        <f t="shared" si="169"/>
        <v>4</v>
      </c>
      <c r="Z55" s="65">
        <f t="shared" si="169"/>
        <v>5</v>
      </c>
      <c r="AA55" s="65">
        <f t="shared" si="169"/>
        <v>6</v>
      </c>
      <c r="AB55" s="65">
        <f t="shared" si="169"/>
        <v>7</v>
      </c>
      <c r="AC55" s="65">
        <f t="shared" si="169"/>
        <v>8</v>
      </c>
      <c r="AD55" s="65">
        <f t="shared" si="169"/>
        <v>9</v>
      </c>
      <c r="AE55" s="65">
        <f t="shared" si="169"/>
        <v>10</v>
      </c>
      <c r="AF55" s="65">
        <f t="shared" si="169"/>
        <v>11</v>
      </c>
      <c r="AG55" s="65">
        <f t="shared" si="169"/>
        <v>12</v>
      </c>
      <c r="AH55" s="65">
        <f t="shared" si="169"/>
        <v>13</v>
      </c>
      <c r="AI55" s="65">
        <f t="shared" si="169"/>
        <v>14</v>
      </c>
      <c r="AJ55" s="65">
        <f t="shared" si="169"/>
        <v>15</v>
      </c>
      <c r="AL55" s="237"/>
      <c r="AM55" s="65">
        <v>0</v>
      </c>
      <c r="AN55" s="65">
        <f t="shared" ref="AN55" si="170">AM55+1</f>
        <v>1</v>
      </c>
      <c r="AO55" s="65">
        <f t="shared" ref="AO55" si="171">AN55+1</f>
        <v>2</v>
      </c>
      <c r="AP55" s="65">
        <f t="shared" ref="AP55" si="172">AO55+1</f>
        <v>3</v>
      </c>
      <c r="AQ55" s="65">
        <f t="shared" ref="AQ55" si="173">AP55+1</f>
        <v>4</v>
      </c>
      <c r="AR55" s="65">
        <f t="shared" ref="AR55" si="174">AQ55+1</f>
        <v>5</v>
      </c>
      <c r="AS55" s="65">
        <f t="shared" ref="AS55" si="175">AR55+1</f>
        <v>6</v>
      </c>
      <c r="AT55" s="65">
        <f t="shared" ref="AT55" si="176">AS55+1</f>
        <v>7</v>
      </c>
      <c r="AU55" s="65">
        <f t="shared" ref="AU55" si="177">AT55+1</f>
        <v>8</v>
      </c>
      <c r="AV55" s="65">
        <f t="shared" ref="AV55" si="178">AU55+1</f>
        <v>9</v>
      </c>
      <c r="AW55" s="65">
        <f t="shared" ref="AW55" si="179">AV55+1</f>
        <v>10</v>
      </c>
      <c r="AX55" s="65">
        <f t="shared" ref="AX55" si="180">AW55+1</f>
        <v>11</v>
      </c>
      <c r="AY55" s="65">
        <f t="shared" ref="AY55" si="181">AX55+1</f>
        <v>12</v>
      </c>
      <c r="AZ55" s="65">
        <f t="shared" ref="AZ55" si="182">AY55+1</f>
        <v>13</v>
      </c>
      <c r="BA55" s="65">
        <f t="shared" ref="BA55" si="183">AZ55+1</f>
        <v>14</v>
      </c>
      <c r="BB55" s="65">
        <f t="shared" ref="BB55" si="184">BA55+1</f>
        <v>15</v>
      </c>
      <c r="BD55" s="481"/>
      <c r="BE55" s="440">
        <v>0</v>
      </c>
      <c r="BF55" s="440">
        <f t="shared" ref="BF55" si="185">BE55+1</f>
        <v>1</v>
      </c>
      <c r="BG55" s="440">
        <f t="shared" ref="BG55" si="186">BF55+1</f>
        <v>2</v>
      </c>
      <c r="BH55" s="440">
        <f t="shared" ref="BH55" si="187">BG55+1</f>
        <v>3</v>
      </c>
      <c r="BI55" s="440">
        <f t="shared" ref="BI55" si="188">BH55+1</f>
        <v>4</v>
      </c>
      <c r="BJ55" s="440">
        <f t="shared" ref="BJ55" si="189">BI55+1</f>
        <v>5</v>
      </c>
      <c r="BK55" s="440">
        <f t="shared" ref="BK55" si="190">BJ55+1</f>
        <v>6</v>
      </c>
      <c r="BL55" s="440">
        <f t="shared" ref="BL55" si="191">BK55+1</f>
        <v>7</v>
      </c>
      <c r="BM55" s="440">
        <f t="shared" ref="BM55" si="192">BL55+1</f>
        <v>8</v>
      </c>
      <c r="BN55" s="440">
        <f t="shared" ref="BN55" si="193">BM55+1</f>
        <v>9</v>
      </c>
      <c r="BO55" s="440">
        <f t="shared" ref="BO55" si="194">BN55+1</f>
        <v>10</v>
      </c>
      <c r="BP55" s="440">
        <f t="shared" ref="BP55" si="195">BO55+1</f>
        <v>11</v>
      </c>
      <c r="BQ55" s="440">
        <f t="shared" ref="BQ55" si="196">BP55+1</f>
        <v>12</v>
      </c>
      <c r="BR55" s="440">
        <f t="shared" ref="BR55" si="197">BQ55+1</f>
        <v>13</v>
      </c>
      <c r="BS55" s="440">
        <f t="shared" ref="BS55" si="198">BR55+1</f>
        <v>14</v>
      </c>
      <c r="BT55" s="440">
        <f t="shared" ref="BT55" si="199">BS55+1</f>
        <v>15</v>
      </c>
      <c r="BV55" s="481"/>
      <c r="BW55" s="440">
        <v>0</v>
      </c>
      <c r="BX55" s="440">
        <f t="shared" ref="BX55" si="200">BW55+1</f>
        <v>1</v>
      </c>
      <c r="BY55" s="440">
        <f t="shared" ref="BY55" si="201">BX55+1</f>
        <v>2</v>
      </c>
      <c r="BZ55" s="440">
        <f t="shared" ref="BZ55" si="202">BY55+1</f>
        <v>3</v>
      </c>
      <c r="CA55" s="440">
        <f t="shared" ref="CA55" si="203">BZ55+1</f>
        <v>4</v>
      </c>
      <c r="CB55" s="440">
        <f t="shared" ref="CB55" si="204">CA55+1</f>
        <v>5</v>
      </c>
      <c r="CC55" s="440">
        <f t="shared" ref="CC55" si="205">CB55+1</f>
        <v>6</v>
      </c>
      <c r="CD55" s="440">
        <f t="shared" ref="CD55" si="206">CC55+1</f>
        <v>7</v>
      </c>
      <c r="CE55" s="440">
        <f t="shared" ref="CE55" si="207">CD55+1</f>
        <v>8</v>
      </c>
      <c r="CF55" s="440">
        <f t="shared" ref="CF55" si="208">CE55+1</f>
        <v>9</v>
      </c>
      <c r="CG55" s="440">
        <f t="shared" ref="CG55" si="209">CF55+1</f>
        <v>10</v>
      </c>
      <c r="CH55" s="440">
        <f t="shared" ref="CH55" si="210">CG55+1</f>
        <v>11</v>
      </c>
      <c r="CI55" s="440">
        <f t="shared" ref="CI55" si="211">CH55+1</f>
        <v>12</v>
      </c>
      <c r="CJ55" s="440">
        <f t="shared" ref="CJ55" si="212">CI55+1</f>
        <v>13</v>
      </c>
      <c r="CK55" s="440">
        <f t="shared" ref="CK55" si="213">CJ55+1</f>
        <v>14</v>
      </c>
      <c r="CL55" s="440">
        <f t="shared" ref="CL55" si="214">CK55+1</f>
        <v>15</v>
      </c>
    </row>
    <row r="56" spans="2:109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496"/>
      <c r="AO56" s="496"/>
      <c r="AP56" s="496"/>
      <c r="AQ56" s="283"/>
      <c r="AR56" s="496"/>
      <c r="AS56" s="496"/>
      <c r="AT56" s="501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9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353"/>
      <c r="AO57" s="353"/>
      <c r="AP57" s="353"/>
      <c r="AQ57" s="285"/>
      <c r="AR57" s="353"/>
      <c r="AS57" s="353"/>
      <c r="AT57" s="411"/>
      <c r="AU57" s="239"/>
      <c r="AV57" s="239"/>
      <c r="AW57" s="239"/>
      <c r="AX57" s="285"/>
      <c r="AY57" s="239"/>
      <c r="AZ57" s="353"/>
      <c r="BA57" s="353"/>
      <c r="BB57" s="411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9">
      <c r="B58" s="65">
        <f t="shared" ref="B58:B71" si="215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6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7">AL57+1</f>
        <v>2</v>
      </c>
      <c r="AM58" s="263"/>
      <c r="AN58" s="353"/>
      <c r="AO58" s="353"/>
      <c r="AP58" s="353"/>
      <c r="AQ58" s="285"/>
      <c r="AR58" s="353"/>
      <c r="AS58" s="353"/>
      <c r="AT58" s="411"/>
      <c r="AU58" s="239"/>
      <c r="AV58" s="239"/>
      <c r="AW58" s="239"/>
      <c r="AX58" s="290"/>
      <c r="AY58" s="239"/>
      <c r="AZ58" s="353"/>
      <c r="BA58" s="353"/>
      <c r="BB58" s="411"/>
      <c r="BC58" s="34"/>
      <c r="BD58" s="440">
        <f t="shared" ref="BD58:BD71" si="21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1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9">
      <c r="B59" s="65">
        <f t="shared" si="215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6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7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69"/>
      <c r="AY59" s="239"/>
      <c r="AZ59" s="353"/>
      <c r="BA59" s="353"/>
      <c r="BB59" s="411"/>
      <c r="BC59" s="34"/>
      <c r="BD59" s="440">
        <f t="shared" si="21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1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9">
      <c r="B60" s="65">
        <f t="shared" si="215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6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7"/>
        <v>4</v>
      </c>
      <c r="AM60" s="277"/>
      <c r="AN60" s="285"/>
      <c r="AO60" s="290"/>
      <c r="AP60" s="269"/>
      <c r="AQ60" s="290"/>
      <c r="AR60" s="8"/>
      <c r="AS60" s="214"/>
      <c r="AT60" s="158"/>
      <c r="AU60" s="157"/>
      <c r="AV60" s="157"/>
      <c r="AW60" s="157"/>
      <c r="AX60" s="290"/>
      <c r="AY60" s="285"/>
      <c r="AZ60" s="285"/>
      <c r="BA60" s="285"/>
      <c r="BB60" s="282"/>
      <c r="BC60" s="34"/>
      <c r="BD60" s="440">
        <f t="shared" si="218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1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9">
      <c r="B61" s="65">
        <f t="shared" si="215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6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7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69"/>
      <c r="AY61" s="239"/>
      <c r="AZ61" s="353"/>
      <c r="BA61" s="353"/>
      <c r="BB61" s="411"/>
      <c r="BC61" s="34"/>
      <c r="BD61" s="440">
        <f t="shared" si="218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1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9">
      <c r="B62" s="65">
        <f t="shared" si="215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6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7"/>
        <v>6</v>
      </c>
      <c r="AM62" s="263"/>
      <c r="AN62" s="239"/>
      <c r="AO62" s="239"/>
      <c r="AP62" s="239"/>
      <c r="AQ62" s="285"/>
      <c r="AR62" s="17"/>
      <c r="AS62" s="17"/>
      <c r="AT62" s="26"/>
      <c r="AU62" s="17"/>
      <c r="AV62" s="17"/>
      <c r="AW62" s="17"/>
      <c r="AX62" s="290"/>
      <c r="AY62" s="239"/>
      <c r="AZ62" s="353"/>
      <c r="BA62" s="353"/>
      <c r="BB62" s="411"/>
      <c r="BC62" s="34"/>
      <c r="BD62" s="440">
        <f t="shared" si="218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19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</row>
    <row r="63" spans="2:109">
      <c r="B63" s="65">
        <f t="shared" si="215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6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7"/>
        <v>7</v>
      </c>
      <c r="AM63" s="32"/>
      <c r="AN63" s="22"/>
      <c r="AO63" s="22"/>
      <c r="AP63" s="22"/>
      <c r="AQ63" s="162"/>
      <c r="AR63" s="22"/>
      <c r="AS63" s="22"/>
      <c r="AT63" s="33"/>
      <c r="AU63" s="17"/>
      <c r="AV63" s="17"/>
      <c r="AW63" s="17"/>
      <c r="AX63" s="157"/>
      <c r="AY63" s="17"/>
      <c r="AZ63" s="136"/>
      <c r="BA63" s="136"/>
      <c r="BB63" s="215"/>
      <c r="BC63" s="34"/>
      <c r="BD63" s="440">
        <f t="shared" si="218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19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</row>
    <row r="64" spans="2:109">
      <c r="B64" s="65">
        <f t="shared" si="215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6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7"/>
        <v>8</v>
      </c>
      <c r="AM64" s="412"/>
      <c r="AN64" s="353"/>
      <c r="AO64" s="353"/>
      <c r="AP64" s="239"/>
      <c r="AQ64" s="285"/>
      <c r="AR64" s="17"/>
      <c r="AS64" s="17"/>
      <c r="AT64" s="17"/>
      <c r="AU64" s="25"/>
      <c r="AV64" s="20"/>
      <c r="AW64" s="20"/>
      <c r="AX64" s="283"/>
      <c r="AY64" s="261"/>
      <c r="AZ64" s="261"/>
      <c r="BA64" s="261"/>
      <c r="BB64" s="262"/>
      <c r="BC64" s="34"/>
      <c r="BD64" s="440">
        <f t="shared" si="218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19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</row>
    <row r="65" spans="2:91">
      <c r="B65" s="65">
        <f t="shared" si="215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6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7"/>
        <v>9</v>
      </c>
      <c r="AM65" s="412"/>
      <c r="AN65" s="353"/>
      <c r="AO65" s="136"/>
      <c r="AP65" s="17"/>
      <c r="AQ65" s="214"/>
      <c r="AR65" s="17"/>
      <c r="AS65" s="17"/>
      <c r="AT65" s="17"/>
      <c r="AU65" s="16"/>
      <c r="AV65" s="17"/>
      <c r="AW65" s="17"/>
      <c r="AX65" s="157"/>
      <c r="AY65" s="17"/>
      <c r="AZ65" s="17"/>
      <c r="BA65" s="239"/>
      <c r="BB65" s="264"/>
      <c r="BC65" s="34"/>
      <c r="BD65" s="440">
        <f t="shared" si="218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19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</row>
    <row r="66" spans="2:91">
      <c r="B66" s="65">
        <f t="shared" si="215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6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7"/>
        <v>10</v>
      </c>
      <c r="AM66" s="412"/>
      <c r="AN66" s="353"/>
      <c r="AO66" s="353"/>
      <c r="AP66" s="239"/>
      <c r="AQ66" s="269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8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1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>
      <c r="B67" s="65">
        <f t="shared" si="215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6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7"/>
        <v>11</v>
      </c>
      <c r="AM67" s="277"/>
      <c r="AN67" s="285"/>
      <c r="AO67" s="285"/>
      <c r="AP67" s="285"/>
      <c r="AQ67" s="290"/>
      <c r="AR67" s="285"/>
      <c r="AS67" s="285"/>
      <c r="AT67" s="285"/>
      <c r="AU67" s="277"/>
      <c r="AV67" s="290"/>
      <c r="AW67" s="269"/>
      <c r="AX67" s="290"/>
      <c r="AY67" s="269"/>
      <c r="AZ67" s="290"/>
      <c r="BA67" s="285"/>
      <c r="BB67" s="282"/>
      <c r="BC67" s="34"/>
      <c r="BD67" s="440">
        <f t="shared" si="218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1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>
      <c r="B68" s="65">
        <f t="shared" si="215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6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7"/>
        <v>12</v>
      </c>
      <c r="AM68" s="412"/>
      <c r="AN68" s="353"/>
      <c r="AO68" s="353"/>
      <c r="AP68" s="239"/>
      <c r="AQ68" s="269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21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1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>
      <c r="B69" s="65">
        <f t="shared" si="215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6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7"/>
        <v>13</v>
      </c>
      <c r="AM69" s="412"/>
      <c r="AN69" s="353"/>
      <c r="AO69" s="353"/>
      <c r="AP69" s="239"/>
      <c r="AQ69" s="290"/>
      <c r="AR69" s="239"/>
      <c r="AS69" s="239"/>
      <c r="AT69" s="239"/>
      <c r="AU69" s="412"/>
      <c r="AV69" s="353"/>
      <c r="AW69" s="353"/>
      <c r="AX69" s="285"/>
      <c r="AY69" s="353"/>
      <c r="AZ69" s="353"/>
      <c r="BA69" s="353"/>
      <c r="BB69" s="264"/>
      <c r="BC69" s="34"/>
      <c r="BD69" s="440">
        <f t="shared" si="21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1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>
      <c r="B70" s="65">
        <f t="shared" si="215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6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7"/>
        <v>14</v>
      </c>
      <c r="AM70" s="410"/>
      <c r="AN70" s="136"/>
      <c r="AO70" s="353"/>
      <c r="AP70" s="239"/>
      <c r="AQ70" s="285"/>
      <c r="AR70" s="17"/>
      <c r="AS70" s="17"/>
      <c r="AT70" s="17"/>
      <c r="AU70" s="410"/>
      <c r="AV70" s="136"/>
      <c r="AW70" s="136"/>
      <c r="AX70" s="285"/>
      <c r="AY70" s="353"/>
      <c r="AZ70" s="353"/>
      <c r="BA70" s="136"/>
      <c r="BB70" s="26"/>
      <c r="BC70" s="34"/>
      <c r="BD70" s="440">
        <f t="shared" si="21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1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>
      <c r="B71" s="65">
        <f t="shared" si="215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6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7"/>
        <v>15</v>
      </c>
      <c r="AM71" s="32"/>
      <c r="AN71" s="22"/>
      <c r="AO71" s="22"/>
      <c r="AP71" s="22"/>
      <c r="AQ71" s="162"/>
      <c r="AR71" s="22"/>
      <c r="AS71" s="22"/>
      <c r="AT71" s="22"/>
      <c r="AU71" s="502"/>
      <c r="AV71" s="495"/>
      <c r="AW71" s="495"/>
      <c r="AX71" s="162"/>
      <c r="AY71" s="495"/>
      <c r="AZ71" s="495"/>
      <c r="BA71" s="495"/>
      <c r="BB71" s="33"/>
      <c r="BC71" s="34"/>
      <c r="BD71" s="440">
        <f t="shared" si="21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1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2" spans="2:91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91">
      <c r="B73" s="237"/>
      <c r="C73" s="65">
        <v>0</v>
      </c>
      <c r="D73" s="65">
        <f t="shared" ref="D73:R73" si="220">C73+1</f>
        <v>1</v>
      </c>
      <c r="E73" s="65">
        <f t="shared" si="220"/>
        <v>2</v>
      </c>
      <c r="F73" s="65">
        <f t="shared" si="220"/>
        <v>3</v>
      </c>
      <c r="G73" s="65">
        <f t="shared" si="220"/>
        <v>4</v>
      </c>
      <c r="H73" s="65">
        <f t="shared" si="220"/>
        <v>5</v>
      </c>
      <c r="I73" s="65">
        <f t="shared" si="220"/>
        <v>6</v>
      </c>
      <c r="J73" s="65">
        <f t="shared" si="220"/>
        <v>7</v>
      </c>
      <c r="K73" s="65">
        <f t="shared" si="220"/>
        <v>8</v>
      </c>
      <c r="L73" s="65">
        <f t="shared" si="220"/>
        <v>9</v>
      </c>
      <c r="M73" s="65">
        <f t="shared" si="220"/>
        <v>10</v>
      </c>
      <c r="N73" s="65">
        <f t="shared" si="220"/>
        <v>11</v>
      </c>
      <c r="O73" s="65">
        <f t="shared" si="220"/>
        <v>12</v>
      </c>
      <c r="P73" s="65">
        <f t="shared" si="220"/>
        <v>13</v>
      </c>
      <c r="Q73" s="65">
        <f t="shared" si="220"/>
        <v>14</v>
      </c>
      <c r="R73" s="65">
        <f t="shared" si="220"/>
        <v>15</v>
      </c>
      <c r="T73" s="237"/>
      <c r="U73" s="65">
        <v>0</v>
      </c>
      <c r="V73" s="65">
        <f t="shared" ref="V73:AJ73" si="221">U73+1</f>
        <v>1</v>
      </c>
      <c r="W73" s="65">
        <f t="shared" si="221"/>
        <v>2</v>
      </c>
      <c r="X73" s="65">
        <f t="shared" si="221"/>
        <v>3</v>
      </c>
      <c r="Y73" s="65">
        <f t="shared" si="221"/>
        <v>4</v>
      </c>
      <c r="Z73" s="65">
        <f t="shared" si="221"/>
        <v>5</v>
      </c>
      <c r="AA73" s="65">
        <f t="shared" si="221"/>
        <v>6</v>
      </c>
      <c r="AB73" s="65">
        <f t="shared" si="221"/>
        <v>7</v>
      </c>
      <c r="AC73" s="65">
        <f t="shared" si="221"/>
        <v>8</v>
      </c>
      <c r="AD73" s="65">
        <f t="shared" si="221"/>
        <v>9</v>
      </c>
      <c r="AE73" s="65">
        <f t="shared" si="221"/>
        <v>10</v>
      </c>
      <c r="AF73" s="65">
        <f t="shared" si="221"/>
        <v>11</v>
      </c>
      <c r="AG73" s="65">
        <f t="shared" si="221"/>
        <v>12</v>
      </c>
      <c r="AH73" s="65">
        <f t="shared" si="221"/>
        <v>13</v>
      </c>
      <c r="AI73" s="65">
        <f t="shared" si="221"/>
        <v>14</v>
      </c>
      <c r="AJ73" s="65">
        <f t="shared" si="221"/>
        <v>15</v>
      </c>
      <c r="BD73" s="481"/>
      <c r="BE73" s="440">
        <v>0</v>
      </c>
      <c r="BF73" s="440">
        <f t="shared" ref="BF73" si="222">BE73+1</f>
        <v>1</v>
      </c>
      <c r="BG73" s="440">
        <f t="shared" ref="BG73" si="223">BF73+1</f>
        <v>2</v>
      </c>
      <c r="BH73" s="440">
        <f t="shared" ref="BH73" si="224">BG73+1</f>
        <v>3</v>
      </c>
      <c r="BI73" s="440">
        <f t="shared" ref="BI73" si="225">BH73+1</f>
        <v>4</v>
      </c>
      <c r="BJ73" s="440">
        <f t="shared" ref="BJ73" si="226">BI73+1</f>
        <v>5</v>
      </c>
      <c r="BK73" s="440">
        <f t="shared" ref="BK73" si="227">BJ73+1</f>
        <v>6</v>
      </c>
      <c r="BL73" s="440">
        <f t="shared" ref="BL73" si="228">BK73+1</f>
        <v>7</v>
      </c>
      <c r="BM73" s="440">
        <f t="shared" ref="BM73" si="229">BL73+1</f>
        <v>8</v>
      </c>
      <c r="BN73" s="440">
        <f t="shared" ref="BN73" si="230">BM73+1</f>
        <v>9</v>
      </c>
      <c r="BO73" s="440">
        <f t="shared" ref="BO73" si="231">BN73+1</f>
        <v>10</v>
      </c>
      <c r="BP73" s="440">
        <f t="shared" ref="BP73" si="232">BO73+1</f>
        <v>11</v>
      </c>
      <c r="BQ73" s="440">
        <f t="shared" ref="BQ73" si="233">BP73+1</f>
        <v>12</v>
      </c>
      <c r="BR73" s="440">
        <f t="shared" ref="BR73" si="234">BQ73+1</f>
        <v>13</v>
      </c>
      <c r="BS73" s="440">
        <f t="shared" ref="BS73" si="235">BR73+1</f>
        <v>14</v>
      </c>
      <c r="BT73" s="440">
        <f t="shared" ref="BT73" si="236">BS73+1</f>
        <v>15</v>
      </c>
      <c r="BU73" s="34"/>
      <c r="BV73" s="481"/>
      <c r="BW73" s="440">
        <v>0</v>
      </c>
      <c r="BX73" s="440">
        <f t="shared" ref="BX73" si="237">BW73+1</f>
        <v>1</v>
      </c>
      <c r="BY73" s="440">
        <f t="shared" ref="BY73" si="238">BX73+1</f>
        <v>2</v>
      </c>
      <c r="BZ73" s="440">
        <f t="shared" ref="BZ73" si="239">BY73+1</f>
        <v>3</v>
      </c>
      <c r="CA73" s="440">
        <f t="shared" ref="CA73" si="240">BZ73+1</f>
        <v>4</v>
      </c>
      <c r="CB73" s="440">
        <f t="shared" ref="CB73" si="241">CA73+1</f>
        <v>5</v>
      </c>
      <c r="CC73" s="440">
        <f t="shared" ref="CC73" si="242">CB73+1</f>
        <v>6</v>
      </c>
      <c r="CD73" s="440">
        <f t="shared" ref="CD73" si="243">CC73+1</f>
        <v>7</v>
      </c>
      <c r="CE73" s="440">
        <f t="shared" ref="CE73" si="244">CD73+1</f>
        <v>8</v>
      </c>
      <c r="CF73" s="440">
        <f t="shared" ref="CF73" si="245">CE73+1</f>
        <v>9</v>
      </c>
      <c r="CG73" s="440">
        <f t="shared" ref="CG73" si="246">CF73+1</f>
        <v>10</v>
      </c>
      <c r="CH73" s="440">
        <f t="shared" ref="CH73" si="247">CG73+1</f>
        <v>11</v>
      </c>
      <c r="CI73" s="440">
        <f t="shared" ref="CI73" si="248">CH73+1</f>
        <v>12</v>
      </c>
      <c r="CJ73" s="440">
        <f t="shared" ref="CJ73" si="249">CI73+1</f>
        <v>13</v>
      </c>
      <c r="CK73" s="440">
        <f t="shared" ref="CK73" si="250">CJ73+1</f>
        <v>14</v>
      </c>
      <c r="CL73" s="440">
        <f t="shared" ref="CL73" si="251">CK73+1</f>
        <v>15</v>
      </c>
    </row>
    <row r="74" spans="2:91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91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91">
      <c r="B76" s="65">
        <f t="shared" ref="B76:B89" si="252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3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BD76" s="440">
        <f t="shared" ref="BD76:BD89" si="254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5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91">
      <c r="B77" s="65">
        <f t="shared" si="252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3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BD77" s="440">
        <f t="shared" si="254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5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91">
      <c r="B78" s="65">
        <f t="shared" si="252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3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BD78" s="440">
        <f t="shared" si="254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5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91">
      <c r="B79" s="65">
        <f t="shared" si="252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3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BD79" s="440">
        <f t="shared" si="254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5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91">
      <c r="B80" s="65">
        <f t="shared" si="252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3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BD80" s="440">
        <f t="shared" si="254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5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>
      <c r="B81" s="65">
        <f t="shared" si="252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3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BD81" s="440">
        <f t="shared" si="254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5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>
      <c r="B82" s="65">
        <f t="shared" si="252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3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BD82" s="440">
        <f t="shared" si="254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5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>
      <c r="B83" s="65">
        <f t="shared" si="252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3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BD83" s="440">
        <f t="shared" si="254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5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>
      <c r="B84" s="65">
        <f t="shared" si="252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3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BD84" s="440">
        <f t="shared" si="254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5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>
      <c r="B85" s="65">
        <f t="shared" si="252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3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BD85" s="440">
        <f t="shared" si="254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5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>
      <c r="B86" s="65">
        <f t="shared" si="252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3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BD86" s="440">
        <f t="shared" si="254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5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>
      <c r="B87" s="65">
        <f t="shared" si="252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3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BD87" s="440">
        <f t="shared" si="254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5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>
      <c r="B88" s="65">
        <f t="shared" si="252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3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BD88" s="440">
        <f t="shared" si="254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5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>
      <c r="B89" s="65">
        <f t="shared" si="252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3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BD89" s="440">
        <f t="shared" si="254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5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O36"/>
  <sheetViews>
    <sheetView tabSelected="1" zoomScale="55" zoomScaleNormal="55" workbookViewId="0">
      <selection activeCell="BA41" sqref="BA41"/>
    </sheetView>
  </sheetViews>
  <sheetFormatPr defaultColWidth="2.296875" defaultRowHeight="13.8"/>
  <sheetData>
    <row r="2" spans="2:108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65">
        <f t="shared" si="2"/>
        <v>5</v>
      </c>
      <c r="AS2" s="65">
        <f t="shared" si="2"/>
        <v>6</v>
      </c>
      <c r="AT2" s="65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BD2" s="481"/>
      <c r="BE2" s="440">
        <v>0</v>
      </c>
      <c r="BF2" s="440">
        <f t="shared" ref="BF2" si="3">BE2+1</f>
        <v>1</v>
      </c>
      <c r="BG2" s="440">
        <f t="shared" ref="BG2" si="4">BF2+1</f>
        <v>2</v>
      </c>
      <c r="BH2" s="440">
        <f t="shared" ref="BH2" si="5">BG2+1</f>
        <v>3</v>
      </c>
      <c r="BI2" s="440">
        <f t="shared" ref="BI2" si="6">BH2+1</f>
        <v>4</v>
      </c>
      <c r="BJ2" s="440">
        <f t="shared" ref="BJ2" si="7">BI2+1</f>
        <v>5</v>
      </c>
      <c r="BK2" s="440">
        <f t="shared" ref="BK2" si="8">BJ2+1</f>
        <v>6</v>
      </c>
      <c r="BL2" s="440">
        <f t="shared" ref="BL2" si="9">BK2+1</f>
        <v>7</v>
      </c>
      <c r="BM2" s="440">
        <f t="shared" ref="BM2" si="10">BL2+1</f>
        <v>8</v>
      </c>
      <c r="BN2" s="440">
        <f t="shared" ref="BN2" si="11">BM2+1</f>
        <v>9</v>
      </c>
      <c r="BO2" s="440">
        <f t="shared" ref="BO2" si="12">BN2+1</f>
        <v>10</v>
      </c>
      <c r="BP2" s="440">
        <f t="shared" ref="BP2" si="13">BO2+1</f>
        <v>11</v>
      </c>
      <c r="BQ2" s="440">
        <f t="shared" ref="BQ2" si="14">BP2+1</f>
        <v>12</v>
      </c>
      <c r="BR2" s="440">
        <f t="shared" ref="BR2" si="15">BQ2+1</f>
        <v>13</v>
      </c>
      <c r="BS2" s="440">
        <f t="shared" ref="BS2" si="16">BR2+1</f>
        <v>14</v>
      </c>
      <c r="BT2" s="440">
        <f t="shared" ref="BT2" si="17">BS2+1</f>
        <v>15</v>
      </c>
      <c r="BV2" s="481"/>
      <c r="BW2" s="440">
        <v>0</v>
      </c>
      <c r="BX2" s="440">
        <f t="shared" ref="BX2:CL2" si="18">BW2+1</f>
        <v>1</v>
      </c>
      <c r="BY2" s="440">
        <f t="shared" si="18"/>
        <v>2</v>
      </c>
      <c r="BZ2" s="440">
        <f t="shared" si="18"/>
        <v>3</v>
      </c>
      <c r="CA2" s="440">
        <f t="shared" si="18"/>
        <v>4</v>
      </c>
      <c r="CB2" s="440">
        <f t="shared" si="18"/>
        <v>5</v>
      </c>
      <c r="CC2" s="440">
        <f t="shared" si="18"/>
        <v>6</v>
      </c>
      <c r="CD2" s="440">
        <f t="shared" si="18"/>
        <v>7</v>
      </c>
      <c r="CE2" s="440">
        <f t="shared" si="18"/>
        <v>8</v>
      </c>
      <c r="CF2" s="440">
        <f t="shared" si="18"/>
        <v>9</v>
      </c>
      <c r="CG2" s="440">
        <f t="shared" si="18"/>
        <v>10</v>
      </c>
      <c r="CH2" s="440">
        <f t="shared" si="18"/>
        <v>11</v>
      </c>
      <c r="CI2" s="440">
        <f t="shared" si="18"/>
        <v>12</v>
      </c>
      <c r="CJ2" s="440">
        <f t="shared" si="18"/>
        <v>13</v>
      </c>
      <c r="CK2" s="440">
        <f t="shared" si="18"/>
        <v>14</v>
      </c>
      <c r="CL2" s="440">
        <f t="shared" si="18"/>
        <v>15</v>
      </c>
      <c r="CN2" s="481"/>
      <c r="CO2" s="440">
        <v>0</v>
      </c>
      <c r="CP2" s="440">
        <f t="shared" ref="CP2" si="19">CO2+1</f>
        <v>1</v>
      </c>
      <c r="CQ2" s="440">
        <f t="shared" ref="CQ2" si="20">CP2+1</f>
        <v>2</v>
      </c>
      <c r="CR2" s="440">
        <f t="shared" ref="CR2" si="21">CQ2+1</f>
        <v>3</v>
      </c>
      <c r="CS2" s="440">
        <f t="shared" ref="CS2" si="22">CR2+1</f>
        <v>4</v>
      </c>
      <c r="CT2" s="440">
        <f t="shared" ref="CT2" si="23">CS2+1</f>
        <v>5</v>
      </c>
      <c r="CU2" s="440">
        <f t="shared" ref="CU2" si="24">CT2+1</f>
        <v>6</v>
      </c>
      <c r="CV2" s="440">
        <f t="shared" ref="CV2" si="25">CU2+1</f>
        <v>7</v>
      </c>
      <c r="CW2" s="440">
        <f t="shared" ref="CW2" si="26">CV2+1</f>
        <v>8</v>
      </c>
      <c r="CX2" s="440">
        <f t="shared" ref="CX2" si="27">CW2+1</f>
        <v>9</v>
      </c>
      <c r="CY2" s="440">
        <f t="shared" ref="CY2" si="28">CX2+1</f>
        <v>10</v>
      </c>
      <c r="CZ2" s="440">
        <f t="shared" ref="CZ2" si="29">CY2+1</f>
        <v>11</v>
      </c>
      <c r="DA2" s="440">
        <f t="shared" ref="DA2" si="30">CZ2+1</f>
        <v>12</v>
      </c>
      <c r="DB2" s="440">
        <f t="shared" ref="DB2" si="31">DA2+1</f>
        <v>13</v>
      </c>
      <c r="DC2" s="440">
        <f t="shared" ref="DC2" si="32">DB2+1</f>
        <v>14</v>
      </c>
      <c r="DD2" s="440">
        <f t="shared" ref="DD2" si="33">DC2+1</f>
        <v>15</v>
      </c>
    </row>
    <row r="3" spans="2:108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8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65">
        <v>0</v>
      </c>
      <c r="AM3" s="260"/>
      <c r="AN3" s="68"/>
      <c r="AO3" s="496"/>
      <c r="AP3" s="496"/>
      <c r="AQ3" s="283"/>
      <c r="AR3" s="68"/>
      <c r="AS3" s="496"/>
      <c r="AT3" s="501"/>
      <c r="AU3" s="261"/>
      <c r="AV3" s="261"/>
      <c r="AW3" s="261"/>
      <c r="AX3" s="283"/>
      <c r="AY3" s="261"/>
      <c r="AZ3" s="261"/>
      <c r="BA3" s="261"/>
      <c r="BB3" s="262"/>
      <c r="BC3" s="34"/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3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</row>
    <row r="4" spans="2:108">
      <c r="B4" s="65">
        <f>B3+1</f>
        <v>1</v>
      </c>
      <c r="C4" s="263"/>
      <c r="D4" s="339"/>
      <c r="E4" s="339"/>
      <c r="F4" s="339"/>
      <c r="G4" s="339"/>
      <c r="H4" s="346"/>
      <c r="I4" s="346"/>
      <c r="J4" s="523"/>
      <c r="K4" s="339"/>
      <c r="L4" s="339"/>
      <c r="M4" s="339"/>
      <c r="N4" s="339"/>
      <c r="O4" s="339"/>
      <c r="P4" s="339"/>
      <c r="Q4" s="339"/>
      <c r="R4" s="529"/>
      <c r="S4" s="339"/>
      <c r="T4" s="339"/>
      <c r="U4" s="339"/>
      <c r="V4" s="339"/>
      <c r="W4" s="339"/>
      <c r="X4" s="346"/>
      <c r="Y4" s="346"/>
      <c r="Z4" s="523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65">
        <f>AL3+1</f>
        <v>1</v>
      </c>
      <c r="AM4" s="263"/>
      <c r="AN4" s="353"/>
      <c r="AO4" s="353">
        <v>1</v>
      </c>
      <c r="AP4" s="353"/>
      <c r="AQ4" s="285"/>
      <c r="AR4" s="353"/>
      <c r="AS4" s="353">
        <v>2</v>
      </c>
      <c r="AT4" s="411"/>
      <c r="AU4" s="239"/>
      <c r="AV4" s="239"/>
      <c r="AW4" s="239"/>
      <c r="AX4" s="285"/>
      <c r="AY4" s="239"/>
      <c r="AZ4" s="72"/>
      <c r="BA4" s="353"/>
      <c r="BB4" s="411"/>
      <c r="BC4" s="34"/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3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</row>
    <row r="5" spans="2:108">
      <c r="B5" s="65">
        <f t="shared" ref="B5:B18" si="34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30"/>
      <c r="S5" s="239"/>
      <c r="T5" s="239"/>
      <c r="U5" s="239"/>
      <c r="V5" s="239"/>
      <c r="W5" s="234"/>
      <c r="X5" s="239"/>
      <c r="Y5" s="239"/>
      <c r="Z5" s="239"/>
      <c r="AA5" s="260"/>
      <c r="AB5" s="261"/>
      <c r="AC5" s="261"/>
      <c r="AD5" s="261"/>
      <c r="AE5" s="261"/>
      <c r="AF5" s="262"/>
      <c r="AG5" s="339"/>
      <c r="AH5" s="264"/>
      <c r="AI5" s="65">
        <f t="shared" ref="AI5:AI18" si="35">AI4+1</f>
        <v>2</v>
      </c>
      <c r="AJ5" s="239"/>
      <c r="AK5" s="34"/>
      <c r="AL5" s="65">
        <f t="shared" ref="AL5:AL18" si="36">AL4+1</f>
        <v>2</v>
      </c>
      <c r="AM5" s="263"/>
      <c r="AN5" s="353"/>
      <c r="AO5" s="353"/>
      <c r="AP5" s="353"/>
      <c r="AQ5" s="285"/>
      <c r="AR5" s="353"/>
      <c r="AS5" s="353"/>
      <c r="AT5" s="411"/>
      <c r="AU5" s="239"/>
      <c r="AV5" s="239"/>
      <c r="AW5" s="239"/>
      <c r="AX5" s="290"/>
      <c r="AY5" s="239"/>
      <c r="AZ5" s="353"/>
      <c r="BA5" s="353">
        <v>3</v>
      </c>
      <c r="BB5" s="411"/>
      <c r="BC5" s="34"/>
      <c r="BD5" s="440">
        <f t="shared" ref="BD5:BD18" si="37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38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39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</row>
    <row r="6" spans="2:108">
      <c r="B6" s="65">
        <f t="shared" si="34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30"/>
      <c r="S6" s="239"/>
      <c r="T6" s="239"/>
      <c r="U6" s="239"/>
      <c r="V6" s="239"/>
      <c r="W6" s="234"/>
      <c r="X6" s="239"/>
      <c r="Y6" s="239"/>
      <c r="Z6" s="239"/>
      <c r="AA6" s="263"/>
      <c r="AB6" s="239"/>
      <c r="AC6" s="239"/>
      <c r="AD6" s="239"/>
      <c r="AE6" s="239"/>
      <c r="AF6" s="264"/>
      <c r="AG6" s="339"/>
      <c r="AH6" s="264"/>
      <c r="AI6" s="65">
        <f t="shared" si="35"/>
        <v>3</v>
      </c>
      <c r="AJ6" s="239"/>
      <c r="AK6" s="34"/>
      <c r="AL6" s="65">
        <f t="shared" si="36"/>
        <v>3</v>
      </c>
      <c r="AM6" s="263"/>
      <c r="AN6" s="239"/>
      <c r="AO6" s="239"/>
      <c r="AP6" s="239"/>
      <c r="AQ6" s="285"/>
      <c r="AR6" s="239"/>
      <c r="AS6" s="239"/>
      <c r="AT6" s="264"/>
      <c r="AU6" s="239"/>
      <c r="AV6" s="239"/>
      <c r="AW6" s="239"/>
      <c r="AX6" s="269"/>
      <c r="AY6" s="239"/>
      <c r="AZ6" s="353"/>
      <c r="BA6" s="353"/>
      <c r="BB6" s="411"/>
      <c r="BC6" s="34"/>
      <c r="BD6" s="440">
        <f t="shared" si="37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38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39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</row>
    <row r="7" spans="2:108">
      <c r="B7" s="65">
        <f t="shared" si="34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30"/>
      <c r="S7" s="239"/>
      <c r="T7" s="353"/>
      <c r="U7" s="72"/>
      <c r="V7" s="72"/>
      <c r="W7" s="234"/>
      <c r="X7" s="353"/>
      <c r="Y7" s="72"/>
      <c r="Z7" s="72"/>
      <c r="AA7" s="16"/>
      <c r="AB7" s="136"/>
      <c r="AC7" s="40"/>
      <c r="AD7" s="72"/>
      <c r="AE7" s="239"/>
      <c r="AF7" s="264"/>
      <c r="AG7" s="339"/>
      <c r="AH7" s="264"/>
      <c r="AI7" s="65">
        <f t="shared" si="35"/>
        <v>4</v>
      </c>
      <c r="AJ7" s="239"/>
      <c r="AK7" s="34"/>
      <c r="AL7" s="65">
        <f t="shared" si="36"/>
        <v>4</v>
      </c>
      <c r="AM7" s="277"/>
      <c r="AN7" s="285"/>
      <c r="AO7" s="290"/>
      <c r="AP7" s="269"/>
      <c r="AQ7" s="290"/>
      <c r="AR7" s="8"/>
      <c r="AS7" s="214"/>
      <c r="AT7" s="158"/>
      <c r="AU7" s="157"/>
      <c r="AV7" s="157"/>
      <c r="AW7" s="157"/>
      <c r="AX7" s="290"/>
      <c r="AY7" s="285"/>
      <c r="AZ7" s="285"/>
      <c r="BA7" s="285"/>
      <c r="BB7" s="282"/>
      <c r="BC7" s="34"/>
      <c r="BD7" s="440">
        <f t="shared" si="37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38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39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</row>
    <row r="8" spans="2:108">
      <c r="B8" s="65">
        <f t="shared" si="34"/>
        <v>5</v>
      </c>
      <c r="C8" s="263"/>
      <c r="D8" s="339"/>
      <c r="E8" s="239"/>
      <c r="F8" s="239"/>
      <c r="G8" s="72"/>
      <c r="H8" s="40" t="s">
        <v>725</v>
      </c>
      <c r="I8" s="212"/>
      <c r="J8" s="264"/>
      <c r="K8" s="40"/>
      <c r="L8" s="40" t="s">
        <v>717</v>
      </c>
      <c r="M8" s="40"/>
      <c r="N8" s="234"/>
      <c r="O8" s="72"/>
      <c r="P8" s="72" t="s">
        <v>425</v>
      </c>
      <c r="Q8" s="72"/>
      <c r="R8" s="530"/>
      <c r="S8" s="239"/>
      <c r="T8" s="72"/>
      <c r="U8" s="72" t="s">
        <v>388</v>
      </c>
      <c r="V8" s="72"/>
      <c r="W8" s="234"/>
      <c r="X8" s="40"/>
      <c r="Y8" s="40" t="s">
        <v>424</v>
      </c>
      <c r="Z8" s="72"/>
      <c r="AA8" s="16"/>
      <c r="AB8" s="40"/>
      <c r="AC8" s="40" t="s">
        <v>365</v>
      </c>
      <c r="AD8" s="72"/>
      <c r="AE8" s="239"/>
      <c r="AF8" s="264"/>
      <c r="AG8" s="346"/>
      <c r="AH8" s="264"/>
      <c r="AI8" s="65">
        <f t="shared" si="35"/>
        <v>5</v>
      </c>
      <c r="AJ8" s="239"/>
      <c r="AK8" s="34"/>
      <c r="AL8" s="65">
        <f t="shared" si="36"/>
        <v>5</v>
      </c>
      <c r="AM8" s="263"/>
      <c r="AN8" s="239"/>
      <c r="AO8" s="239"/>
      <c r="AP8" s="239"/>
      <c r="AQ8" s="285"/>
      <c r="AR8" s="17"/>
      <c r="AS8" s="17"/>
      <c r="AT8" s="264"/>
      <c r="AU8" s="17"/>
      <c r="AV8" s="17"/>
      <c r="AW8" s="17"/>
      <c r="AX8" s="269"/>
      <c r="AY8" s="239"/>
      <c r="AZ8" s="72"/>
      <c r="BA8" s="353"/>
      <c r="BB8" s="411"/>
      <c r="BC8" s="34"/>
      <c r="BD8" s="440">
        <f t="shared" si="37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38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39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</row>
    <row r="9" spans="2:108">
      <c r="B9" s="65">
        <f t="shared" si="34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30"/>
      <c r="S9" s="239"/>
      <c r="T9" s="72"/>
      <c r="U9" s="72"/>
      <c r="V9" s="72"/>
      <c r="W9" s="234"/>
      <c r="X9" s="40"/>
      <c r="Y9" s="40"/>
      <c r="Z9" s="40"/>
      <c r="AA9" s="16"/>
      <c r="AB9" s="212"/>
      <c r="AC9" s="212"/>
      <c r="AD9" s="287"/>
      <c r="AE9" s="239"/>
      <c r="AF9" s="264"/>
      <c r="AG9" s="346"/>
      <c r="AH9" s="264"/>
      <c r="AI9" s="65">
        <f t="shared" si="35"/>
        <v>6</v>
      </c>
      <c r="AJ9" s="239"/>
      <c r="AK9" s="34"/>
      <c r="AL9" s="65">
        <f t="shared" si="36"/>
        <v>6</v>
      </c>
      <c r="AM9" s="263"/>
      <c r="AN9" s="239"/>
      <c r="AO9" s="239"/>
      <c r="AP9" s="239"/>
      <c r="AQ9" s="285"/>
      <c r="AR9" s="17"/>
      <c r="AS9" s="17"/>
      <c r="AT9" s="26"/>
      <c r="AU9" s="17"/>
      <c r="AV9" s="17"/>
      <c r="AW9" s="17"/>
      <c r="AX9" s="290"/>
      <c r="AY9" s="239"/>
      <c r="AZ9" s="353"/>
      <c r="BA9" s="353">
        <v>4</v>
      </c>
      <c r="BB9" s="411"/>
      <c r="BC9" s="34"/>
      <c r="BD9" s="440">
        <f t="shared" si="37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38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39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</row>
    <row r="10" spans="2:108">
      <c r="B10" s="65">
        <f t="shared" si="34"/>
        <v>7</v>
      </c>
      <c r="C10" s="32"/>
      <c r="D10" s="497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1"/>
      <c r="S10" s="22"/>
      <c r="T10" s="22"/>
      <c r="U10" s="22"/>
      <c r="V10" s="22"/>
      <c r="W10" s="119"/>
      <c r="X10" s="22"/>
      <c r="Y10" s="22"/>
      <c r="Z10" s="22"/>
      <c r="AA10" s="32"/>
      <c r="AB10" s="22"/>
      <c r="AC10" s="22"/>
      <c r="AD10" s="22"/>
      <c r="AE10" s="22"/>
      <c r="AF10" s="33"/>
      <c r="AG10" s="345"/>
      <c r="AH10" s="26"/>
      <c r="AI10" s="65">
        <f t="shared" si="35"/>
        <v>7</v>
      </c>
      <c r="AJ10" s="17"/>
      <c r="AK10" s="34"/>
      <c r="AL10" s="65">
        <f t="shared" si="36"/>
        <v>7</v>
      </c>
      <c r="AM10" s="32"/>
      <c r="AN10" s="22"/>
      <c r="AO10" s="22"/>
      <c r="AP10" s="22"/>
      <c r="AQ10" s="162"/>
      <c r="AR10" s="22"/>
      <c r="AS10" s="22"/>
      <c r="AT10" s="33"/>
      <c r="AU10" s="17"/>
      <c r="AV10" s="17"/>
      <c r="AW10" s="17"/>
      <c r="AX10" s="157"/>
      <c r="AY10" s="17"/>
      <c r="AZ10" s="136"/>
      <c r="BA10" s="136"/>
      <c r="BB10" s="215"/>
      <c r="BC10" s="34"/>
      <c r="BD10" s="440">
        <f t="shared" si="37"/>
        <v>7</v>
      </c>
      <c r="BE10" s="32"/>
      <c r="BF10" s="497"/>
      <c r="BG10" s="495"/>
      <c r="BH10" s="495"/>
      <c r="BI10" s="495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38"/>
        <v>7</v>
      </c>
      <c r="BW10" s="32"/>
      <c r="BX10" s="22"/>
      <c r="BY10" s="495"/>
      <c r="BZ10" s="495"/>
      <c r="CA10" s="495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39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</row>
    <row r="11" spans="2:108">
      <c r="B11" s="65">
        <f t="shared" si="34"/>
        <v>8</v>
      </c>
      <c r="C11" s="263"/>
      <c r="D11" s="346"/>
      <c r="E11" s="239"/>
      <c r="F11" s="239"/>
      <c r="G11" s="353"/>
      <c r="H11" s="40"/>
      <c r="I11" s="40"/>
      <c r="J11" s="17"/>
      <c r="K11" s="25"/>
      <c r="L11" s="20"/>
      <c r="M11" s="20"/>
      <c r="N11" s="290"/>
      <c r="O11" s="261"/>
      <c r="P11" s="261"/>
      <c r="Q11" s="261"/>
      <c r="R11" s="528"/>
      <c r="S11" s="353"/>
      <c r="T11" s="353"/>
      <c r="U11" s="353"/>
      <c r="V11" s="239"/>
      <c r="W11" s="285"/>
      <c r="X11" s="17"/>
      <c r="Y11" s="17"/>
      <c r="Z11" s="17"/>
      <c r="AA11" s="16"/>
      <c r="AB11" s="136"/>
      <c r="AC11" s="40"/>
      <c r="AD11" s="72"/>
      <c r="AE11" s="239"/>
      <c r="AF11" s="239"/>
      <c r="AG11" s="366"/>
      <c r="AH11" s="262"/>
      <c r="AI11" s="65">
        <f t="shared" si="35"/>
        <v>8</v>
      </c>
      <c r="AJ11" s="239"/>
      <c r="AK11" s="34"/>
      <c r="AL11" s="65">
        <f t="shared" si="36"/>
        <v>8</v>
      </c>
      <c r="AM11" s="74"/>
      <c r="AN11" s="353"/>
      <c r="AO11" s="353"/>
      <c r="AP11" s="239"/>
      <c r="AQ11" s="285"/>
      <c r="AR11" s="17"/>
      <c r="AS11" s="17"/>
      <c r="AT11" s="17"/>
      <c r="AU11" s="25"/>
      <c r="AV11" s="20"/>
      <c r="AW11" s="20"/>
      <c r="AX11" s="283"/>
      <c r="AY11" s="261"/>
      <c r="AZ11" s="261"/>
      <c r="BA11" s="261"/>
      <c r="BB11" s="262"/>
      <c r="BC11" s="34"/>
      <c r="BD11" s="440">
        <f t="shared" si="37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6"/>
      <c r="BQ11" s="496"/>
      <c r="BR11" s="496"/>
      <c r="BS11" s="366"/>
      <c r="BT11" s="262"/>
      <c r="BU11" s="34"/>
      <c r="BV11" s="440">
        <f t="shared" si="38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6"/>
      <c r="CJ11" s="496"/>
      <c r="CK11" s="261"/>
      <c r="CL11" s="262"/>
      <c r="CM11" s="34"/>
      <c r="CN11" s="440">
        <f t="shared" si="39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</row>
    <row r="12" spans="2:108">
      <c r="B12" s="65">
        <f t="shared" si="34"/>
        <v>9</v>
      </c>
      <c r="C12" s="263"/>
      <c r="D12" s="346"/>
      <c r="E12" s="239"/>
      <c r="F12" s="239"/>
      <c r="G12" s="72"/>
      <c r="H12" s="40" t="s">
        <v>724</v>
      </c>
      <c r="I12" s="40"/>
      <c r="J12" s="17"/>
      <c r="K12" s="16"/>
      <c r="L12" s="17"/>
      <c r="M12" s="17"/>
      <c r="N12" s="269"/>
      <c r="O12" s="17"/>
      <c r="P12" s="17"/>
      <c r="Q12" s="239"/>
      <c r="R12" s="530"/>
      <c r="S12" s="353"/>
      <c r="T12" s="353">
        <v>8</v>
      </c>
      <c r="U12" s="136"/>
      <c r="V12" s="17"/>
      <c r="W12" s="214"/>
      <c r="X12" s="17"/>
      <c r="Y12" s="17"/>
      <c r="Z12" s="17"/>
      <c r="AA12" s="16"/>
      <c r="AB12" s="40"/>
      <c r="AC12" s="40" t="s">
        <v>260</v>
      </c>
      <c r="AD12" s="72"/>
      <c r="AE12" s="239"/>
      <c r="AF12" s="239"/>
      <c r="AG12" s="339"/>
      <c r="AH12" s="264"/>
      <c r="AI12" s="65">
        <f t="shared" si="35"/>
        <v>9</v>
      </c>
      <c r="AJ12" s="239"/>
      <c r="AK12" s="34"/>
      <c r="AL12" s="65">
        <f t="shared" si="36"/>
        <v>9</v>
      </c>
      <c r="AM12" s="412"/>
      <c r="AN12" s="353">
        <v>8</v>
      </c>
      <c r="AO12" s="136"/>
      <c r="AP12" s="17"/>
      <c r="AQ12" s="214"/>
      <c r="AR12" s="17"/>
      <c r="AS12" s="17"/>
      <c r="AT12" s="17"/>
      <c r="AU12" s="16"/>
      <c r="AV12" s="17"/>
      <c r="AW12" s="17"/>
      <c r="AX12" s="157"/>
      <c r="AY12" s="17"/>
      <c r="AZ12" s="17"/>
      <c r="BA12" s="239"/>
      <c r="BB12" s="264"/>
      <c r="BC12" s="34"/>
      <c r="BD12" s="440">
        <f t="shared" si="37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38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39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</row>
    <row r="13" spans="2:108">
      <c r="B13" s="65">
        <f t="shared" si="34"/>
        <v>10</v>
      </c>
      <c r="C13" s="263"/>
      <c r="D13" s="346"/>
      <c r="E13" s="239"/>
      <c r="F13" s="239"/>
      <c r="G13" s="72"/>
      <c r="H13" s="72"/>
      <c r="I13" s="72"/>
      <c r="J13" s="239"/>
      <c r="K13" s="263"/>
      <c r="L13" s="239"/>
      <c r="M13" s="239"/>
      <c r="N13" s="290"/>
      <c r="O13" s="239"/>
      <c r="P13" s="239"/>
      <c r="Q13" s="239"/>
      <c r="R13" s="530"/>
      <c r="S13" s="353"/>
      <c r="T13" s="353"/>
      <c r="U13" s="353"/>
      <c r="V13" s="239"/>
      <c r="W13" s="269"/>
      <c r="X13" s="239"/>
      <c r="Y13" s="239"/>
      <c r="Z13" s="239"/>
      <c r="AA13" s="263"/>
      <c r="AB13" s="72"/>
      <c r="AC13" s="72"/>
      <c r="AD13" s="72"/>
      <c r="AE13" s="239"/>
      <c r="AF13" s="239"/>
      <c r="AG13" s="339"/>
      <c r="AH13" s="264"/>
      <c r="AI13" s="65">
        <f t="shared" si="35"/>
        <v>10</v>
      </c>
      <c r="AJ13" s="239"/>
      <c r="AK13" s="34"/>
      <c r="AL13" s="65">
        <f t="shared" si="36"/>
        <v>10</v>
      </c>
      <c r="AM13" s="412"/>
      <c r="AN13" s="353"/>
      <c r="AO13" s="353"/>
      <c r="AP13" s="239"/>
      <c r="AQ13" s="269"/>
      <c r="AR13" s="239"/>
      <c r="AS13" s="239"/>
      <c r="AT13" s="239"/>
      <c r="AU13" s="263"/>
      <c r="AV13" s="239"/>
      <c r="AW13" s="239"/>
      <c r="AX13" s="285"/>
      <c r="AY13" s="239"/>
      <c r="AZ13" s="239"/>
      <c r="BA13" s="239"/>
      <c r="BB13" s="264"/>
      <c r="BC13" s="34"/>
      <c r="BD13" s="440">
        <f t="shared" si="37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38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39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</row>
    <row r="14" spans="2:108">
      <c r="B14" s="65">
        <f t="shared" si="34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532"/>
      <c r="S14" s="285"/>
      <c r="T14" s="285"/>
      <c r="U14" s="285"/>
      <c r="V14" s="285"/>
      <c r="W14" s="290"/>
      <c r="X14" s="290"/>
      <c r="Y14" s="269"/>
      <c r="Z14" s="290"/>
      <c r="AA14" s="326"/>
      <c r="AB14" s="234"/>
      <c r="AC14" s="234"/>
      <c r="AD14" s="234"/>
      <c r="AE14" s="234"/>
      <c r="AF14" s="234"/>
      <c r="AG14" s="339"/>
      <c r="AH14" s="264"/>
      <c r="AI14" s="65">
        <f t="shared" si="35"/>
        <v>11</v>
      </c>
      <c r="AJ14" s="239"/>
      <c r="AK14" s="34"/>
      <c r="AL14" s="65">
        <f t="shared" si="36"/>
        <v>11</v>
      </c>
      <c r="AM14" s="277"/>
      <c r="AN14" s="285"/>
      <c r="AO14" s="285"/>
      <c r="AP14" s="285"/>
      <c r="AQ14" s="290"/>
      <c r="AR14" s="285"/>
      <c r="AS14" s="285"/>
      <c r="AT14" s="285"/>
      <c r="AU14" s="277"/>
      <c r="AV14" s="290"/>
      <c r="AW14" s="269"/>
      <c r="AX14" s="290"/>
      <c r="AY14" s="269"/>
      <c r="AZ14" s="290"/>
      <c r="BA14" s="285"/>
      <c r="BB14" s="282"/>
      <c r="BC14" s="34"/>
      <c r="BD14" s="440">
        <f t="shared" si="37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38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39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</row>
    <row r="15" spans="2:108">
      <c r="B15" s="65">
        <f t="shared" si="34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85"/>
      <c r="O15" s="239"/>
      <c r="P15" s="239"/>
      <c r="Q15" s="239"/>
      <c r="R15" s="530"/>
      <c r="S15" s="353"/>
      <c r="T15" s="353"/>
      <c r="U15" s="353"/>
      <c r="V15" s="239"/>
      <c r="W15" s="269"/>
      <c r="X15" s="239"/>
      <c r="Y15" s="239"/>
      <c r="Z15" s="239"/>
      <c r="AA15" s="263"/>
      <c r="AB15" s="353"/>
      <c r="AC15" s="72"/>
      <c r="AD15" s="72"/>
      <c r="AE15" s="239"/>
      <c r="AF15" s="239"/>
      <c r="AG15" s="339"/>
      <c r="AH15" s="264"/>
      <c r="AI15" s="65">
        <f t="shared" si="35"/>
        <v>12</v>
      </c>
      <c r="AJ15" s="239"/>
      <c r="AK15" s="34"/>
      <c r="AL15" s="65">
        <f t="shared" si="36"/>
        <v>12</v>
      </c>
      <c r="AM15" s="74"/>
      <c r="AN15" s="353"/>
      <c r="AO15" s="353"/>
      <c r="AP15" s="239"/>
      <c r="AQ15" s="269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37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38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39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</row>
    <row r="16" spans="2:108">
      <c r="B16" s="65">
        <f t="shared" si="34"/>
        <v>13</v>
      </c>
      <c r="C16" s="263"/>
      <c r="D16" s="339"/>
      <c r="E16" s="239"/>
      <c r="F16" s="239"/>
      <c r="G16" s="72"/>
      <c r="H16" s="72" t="s">
        <v>675</v>
      </c>
      <c r="I16" s="72"/>
      <c r="J16" s="239"/>
      <c r="K16" s="412"/>
      <c r="L16" s="353"/>
      <c r="M16" s="353"/>
      <c r="N16" s="285"/>
      <c r="O16" s="353"/>
      <c r="P16" s="353"/>
      <c r="Q16" s="353"/>
      <c r="R16" s="530"/>
      <c r="S16" s="353"/>
      <c r="T16" s="353">
        <v>7</v>
      </c>
      <c r="U16" s="353"/>
      <c r="V16" s="239"/>
      <c r="W16" s="290"/>
      <c r="X16" s="239"/>
      <c r="Y16" s="239"/>
      <c r="Z16" s="239"/>
      <c r="AA16" s="263"/>
      <c r="AB16" s="72"/>
      <c r="AC16" s="72" t="s">
        <v>417</v>
      </c>
      <c r="AD16" s="72"/>
      <c r="AE16" s="239"/>
      <c r="AF16" s="239"/>
      <c r="AG16" s="339"/>
      <c r="AH16" s="264"/>
      <c r="AI16" s="65">
        <f t="shared" si="35"/>
        <v>13</v>
      </c>
      <c r="AJ16" s="239"/>
      <c r="AK16" s="34"/>
      <c r="AL16" s="65">
        <f t="shared" si="36"/>
        <v>13</v>
      </c>
      <c r="AM16" s="412"/>
      <c r="AN16" s="353">
        <v>7</v>
      </c>
      <c r="AO16" s="353"/>
      <c r="AP16" s="239"/>
      <c r="AQ16" s="290"/>
      <c r="AR16" s="239"/>
      <c r="AS16" s="239"/>
      <c r="AT16" s="239"/>
      <c r="AU16" s="74"/>
      <c r="AV16" s="353"/>
      <c r="AW16" s="353"/>
      <c r="AX16" s="285"/>
      <c r="AY16" s="72"/>
      <c r="AZ16" s="353"/>
      <c r="BA16" s="353"/>
      <c r="BB16" s="264"/>
      <c r="BC16" s="34"/>
      <c r="BD16" s="440">
        <f t="shared" si="37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38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39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</row>
    <row r="17" spans="2:119">
      <c r="B17" s="65">
        <f t="shared" si="34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531"/>
      <c r="S17" s="136"/>
      <c r="T17" s="136"/>
      <c r="U17" s="353"/>
      <c r="V17" s="239"/>
      <c r="W17" s="285"/>
      <c r="X17" s="17"/>
      <c r="Y17" s="17"/>
      <c r="Z17" s="17"/>
      <c r="AA17" s="16"/>
      <c r="AB17" s="40"/>
      <c r="AC17" s="40"/>
      <c r="AD17" s="72"/>
      <c r="AE17" s="239"/>
      <c r="AF17" s="239"/>
      <c r="AG17" s="340"/>
      <c r="AH17" s="26"/>
      <c r="AI17" s="65">
        <f t="shared" si="35"/>
        <v>14</v>
      </c>
      <c r="AJ17" s="17"/>
      <c r="AK17" s="34"/>
      <c r="AL17" s="65">
        <f t="shared" si="36"/>
        <v>14</v>
      </c>
      <c r="AM17" s="410"/>
      <c r="AN17" s="136"/>
      <c r="AO17" s="353"/>
      <c r="AP17" s="239"/>
      <c r="AQ17" s="285"/>
      <c r="AR17" s="17"/>
      <c r="AS17" s="17"/>
      <c r="AT17" s="17"/>
      <c r="AU17" s="410"/>
      <c r="AV17" s="136">
        <v>6</v>
      </c>
      <c r="AW17" s="136"/>
      <c r="AX17" s="285"/>
      <c r="AY17" s="353"/>
      <c r="AZ17" s="353">
        <v>5</v>
      </c>
      <c r="BA17" s="136"/>
      <c r="BB17" s="26"/>
      <c r="BC17" s="34"/>
      <c r="BD17" s="440">
        <f t="shared" si="37"/>
        <v>14</v>
      </c>
      <c r="BE17" s="16"/>
      <c r="BF17" s="340"/>
      <c r="BG17" s="339"/>
      <c r="BH17" s="339"/>
      <c r="BI17" s="339"/>
      <c r="BJ17" s="340"/>
      <c r="BK17" s="340"/>
      <c r="BL17" s="340"/>
      <c r="BM17" s="522"/>
      <c r="BN17" s="345"/>
      <c r="BO17" s="345"/>
      <c r="BP17" s="339"/>
      <c r="BQ17" s="339"/>
      <c r="BR17" s="339"/>
      <c r="BS17" s="340"/>
      <c r="BT17" s="26"/>
      <c r="BU17" s="34"/>
      <c r="BV17" s="440">
        <f t="shared" si="38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39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</row>
    <row r="18" spans="2:119" ht="14.4" thickBot="1">
      <c r="B18" s="65">
        <f t="shared" si="34"/>
        <v>15</v>
      </c>
      <c r="C18" s="533"/>
      <c r="D18" s="534"/>
      <c r="E18" s="535"/>
      <c r="F18" s="535"/>
      <c r="G18" s="535"/>
      <c r="H18" s="535"/>
      <c r="I18" s="535"/>
      <c r="J18" s="535"/>
      <c r="K18" s="536"/>
      <c r="L18" s="537"/>
      <c r="M18" s="537"/>
      <c r="N18" s="538"/>
      <c r="O18" s="537"/>
      <c r="P18" s="537"/>
      <c r="Q18" s="537"/>
      <c r="R18" s="539"/>
      <c r="S18" s="17"/>
      <c r="T18" s="17"/>
      <c r="U18" s="17"/>
      <c r="V18" s="17"/>
      <c r="W18" s="157"/>
      <c r="X18" s="17"/>
      <c r="Y18" s="17"/>
      <c r="Z18" s="17"/>
      <c r="AA18" s="16"/>
      <c r="AB18" s="17"/>
      <c r="AC18" s="17"/>
      <c r="AD18" s="17"/>
      <c r="AE18" s="17"/>
      <c r="AF18" s="17"/>
      <c r="AG18" s="340"/>
      <c r="AH18" s="26"/>
      <c r="AI18" s="65">
        <f t="shared" si="35"/>
        <v>15</v>
      </c>
      <c r="AJ18" s="17"/>
      <c r="AK18" s="34"/>
      <c r="AL18" s="65">
        <f t="shared" si="36"/>
        <v>15</v>
      </c>
      <c r="AM18" s="32"/>
      <c r="AN18" s="22"/>
      <c r="AO18" s="22"/>
      <c r="AP18" s="22"/>
      <c r="AQ18" s="162"/>
      <c r="AR18" s="22"/>
      <c r="AS18" s="22"/>
      <c r="AT18" s="22"/>
      <c r="AU18" s="502"/>
      <c r="AV18" s="495"/>
      <c r="AW18" s="495"/>
      <c r="AX18" s="162"/>
      <c r="AY18" s="495"/>
      <c r="AZ18" s="495"/>
      <c r="BA18" s="495"/>
      <c r="BB18" s="33"/>
      <c r="BC18" s="34"/>
      <c r="BD18" s="440">
        <f t="shared" si="37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38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39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</row>
    <row r="19" spans="2:119" ht="14.4" thickTop="1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39"/>
      <c r="L19" s="239"/>
      <c r="M19" s="239"/>
      <c r="N19" s="285"/>
      <c r="O19" s="239"/>
      <c r="P19" s="239"/>
      <c r="Q19" s="239"/>
      <c r="R19" s="239"/>
      <c r="S19" s="540"/>
      <c r="T19" s="541"/>
      <c r="U19" s="541"/>
      <c r="V19" s="541"/>
      <c r="W19" s="542"/>
      <c r="X19" s="541"/>
      <c r="Y19" s="541"/>
      <c r="Z19" s="543"/>
      <c r="AA19" s="544"/>
      <c r="AB19" s="544"/>
      <c r="AC19" s="544"/>
      <c r="AD19" s="544"/>
      <c r="AE19" s="544"/>
      <c r="AF19" s="544"/>
      <c r="AG19" s="545"/>
      <c r="AH19" s="546"/>
      <c r="AI19" s="65">
        <v>0</v>
      </c>
      <c r="AJ19" s="17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19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353"/>
      <c r="Q20" s="353"/>
      <c r="R20" s="353"/>
      <c r="S20" s="547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353"/>
      <c r="AC20" s="72"/>
      <c r="AD20" s="72"/>
      <c r="AE20" s="239"/>
      <c r="AF20" s="239"/>
      <c r="AG20" s="339"/>
      <c r="AH20" s="264"/>
      <c r="AI20" s="65">
        <f>AI19+1</f>
        <v>1</v>
      </c>
      <c r="AJ20" s="239"/>
      <c r="AL20" s="481"/>
      <c r="AM20" s="440">
        <v>0</v>
      </c>
      <c r="AN20" s="440">
        <f t="shared" ref="AN20:BB20" si="40">AM20+1</f>
        <v>1</v>
      </c>
      <c r="AO20" s="440">
        <f t="shared" si="40"/>
        <v>2</v>
      </c>
      <c r="AP20" s="440">
        <f t="shared" si="40"/>
        <v>3</v>
      </c>
      <c r="AQ20" s="440">
        <f t="shared" si="40"/>
        <v>4</v>
      </c>
      <c r="AR20" s="440">
        <f t="shared" si="40"/>
        <v>5</v>
      </c>
      <c r="AS20" s="440">
        <f t="shared" si="40"/>
        <v>6</v>
      </c>
      <c r="AT20" s="440">
        <f t="shared" si="40"/>
        <v>7</v>
      </c>
      <c r="AU20" s="440">
        <f t="shared" si="40"/>
        <v>8</v>
      </c>
      <c r="AV20" s="440">
        <f t="shared" si="40"/>
        <v>9</v>
      </c>
      <c r="AW20" s="440">
        <f t="shared" si="40"/>
        <v>10</v>
      </c>
      <c r="AX20" s="440">
        <f t="shared" si="40"/>
        <v>11</v>
      </c>
      <c r="AY20" s="440">
        <f t="shared" si="40"/>
        <v>12</v>
      </c>
      <c r="AZ20" s="440">
        <f t="shared" si="40"/>
        <v>13</v>
      </c>
      <c r="BA20" s="440">
        <f t="shared" si="40"/>
        <v>14</v>
      </c>
      <c r="BB20" s="440">
        <f t="shared" si="40"/>
        <v>15</v>
      </c>
      <c r="BD20" s="481"/>
      <c r="BE20" s="440">
        <v>0</v>
      </c>
      <c r="BF20" s="440">
        <f t="shared" ref="BF20" si="41">BE20+1</f>
        <v>1</v>
      </c>
      <c r="BG20" s="440">
        <f t="shared" ref="BG20" si="42">BF20+1</f>
        <v>2</v>
      </c>
      <c r="BH20" s="440">
        <f t="shared" ref="BH20" si="43">BG20+1</f>
        <v>3</v>
      </c>
      <c r="BI20" s="440">
        <f t="shared" ref="BI20" si="44">BH20+1</f>
        <v>4</v>
      </c>
      <c r="BJ20" s="440">
        <f t="shared" ref="BJ20" si="45">BI20+1</f>
        <v>5</v>
      </c>
      <c r="BK20" s="440">
        <f t="shared" ref="BK20" si="46">BJ20+1</f>
        <v>6</v>
      </c>
      <c r="BL20" s="440">
        <f t="shared" ref="BL20" si="47">BK20+1</f>
        <v>7</v>
      </c>
      <c r="BM20" s="440">
        <f t="shared" ref="BM20" si="48">BL20+1</f>
        <v>8</v>
      </c>
      <c r="BN20" s="440">
        <f t="shared" ref="BN20" si="49">BM20+1</f>
        <v>9</v>
      </c>
      <c r="BO20" s="440">
        <f t="shared" ref="BO20" si="50">BN20+1</f>
        <v>10</v>
      </c>
      <c r="BP20" s="440">
        <f t="shared" ref="BP20" si="51">BO20+1</f>
        <v>11</v>
      </c>
      <c r="BQ20" s="440">
        <f t="shared" ref="BQ20" si="52">BP20+1</f>
        <v>12</v>
      </c>
      <c r="BR20" s="440">
        <f t="shared" ref="BR20" si="53">BQ20+1</f>
        <v>13</v>
      </c>
      <c r="BS20" s="440">
        <f t="shared" ref="BS20" si="54">BR20+1</f>
        <v>14</v>
      </c>
      <c r="BT20" s="440">
        <f t="shared" ref="BT20" si="55">BS20+1</f>
        <v>15</v>
      </c>
      <c r="BU20" s="34"/>
      <c r="BV20" s="481"/>
      <c r="BW20" s="440">
        <v>0</v>
      </c>
      <c r="BX20" s="440">
        <f t="shared" ref="BX20:CL20" si="56">BW20+1</f>
        <v>1</v>
      </c>
      <c r="BY20" s="440">
        <f t="shared" si="56"/>
        <v>2</v>
      </c>
      <c r="BZ20" s="440">
        <f t="shared" si="56"/>
        <v>3</v>
      </c>
      <c r="CA20" s="440">
        <f t="shared" si="56"/>
        <v>4</v>
      </c>
      <c r="CB20" s="440">
        <f t="shared" si="56"/>
        <v>5</v>
      </c>
      <c r="CC20" s="440">
        <f t="shared" si="56"/>
        <v>6</v>
      </c>
      <c r="CD20" s="440">
        <f t="shared" si="56"/>
        <v>7</v>
      </c>
      <c r="CE20" s="440">
        <f t="shared" si="56"/>
        <v>8</v>
      </c>
      <c r="CF20" s="440">
        <f t="shared" si="56"/>
        <v>9</v>
      </c>
      <c r="CG20" s="440">
        <f t="shared" si="56"/>
        <v>10</v>
      </c>
      <c r="CH20" s="440">
        <f t="shared" si="56"/>
        <v>11</v>
      </c>
      <c r="CI20" s="440">
        <f t="shared" si="56"/>
        <v>12</v>
      </c>
      <c r="CJ20" s="440">
        <f t="shared" si="56"/>
        <v>13</v>
      </c>
      <c r="CK20" s="440">
        <f t="shared" si="56"/>
        <v>14</v>
      </c>
      <c r="CL20" s="440">
        <f t="shared" si="56"/>
        <v>15</v>
      </c>
      <c r="CN20" s="481"/>
      <c r="CO20" s="440">
        <v>0</v>
      </c>
      <c r="CP20" s="440">
        <f t="shared" ref="CP20" si="57">CO20+1</f>
        <v>1</v>
      </c>
      <c r="CQ20" s="440">
        <f t="shared" ref="CQ20" si="58">CP20+1</f>
        <v>2</v>
      </c>
      <c r="CR20" s="440">
        <f t="shared" ref="CR20" si="59">CQ20+1</f>
        <v>3</v>
      </c>
      <c r="CS20" s="440">
        <f t="shared" ref="CS20" si="60">CR20+1</f>
        <v>4</v>
      </c>
      <c r="CT20" s="440">
        <f t="shared" ref="CT20" si="61">CS20+1</f>
        <v>5</v>
      </c>
      <c r="CU20" s="440">
        <f t="shared" ref="CU20" si="62">CT20+1</f>
        <v>6</v>
      </c>
      <c r="CV20" s="440">
        <f t="shared" ref="CV20" si="63">CU20+1</f>
        <v>7</v>
      </c>
      <c r="CW20" s="440">
        <f t="shared" ref="CW20" si="64">CV20+1</f>
        <v>8</v>
      </c>
      <c r="CX20" s="440">
        <f t="shared" ref="CX20" si="65">CW20+1</f>
        <v>9</v>
      </c>
      <c r="CY20" s="440">
        <f t="shared" ref="CY20" si="66">CX20+1</f>
        <v>10</v>
      </c>
      <c r="CZ20" s="440">
        <f t="shared" ref="CZ20" si="67">CY20+1</f>
        <v>11</v>
      </c>
      <c r="DA20" s="440">
        <f t="shared" ref="DA20" si="68">CZ20+1</f>
        <v>12</v>
      </c>
      <c r="DB20" s="440">
        <f t="shared" ref="DB20" si="69">DA20+1</f>
        <v>13</v>
      </c>
      <c r="DC20" s="440">
        <f t="shared" ref="DC20" si="70">DB20+1</f>
        <v>14</v>
      </c>
      <c r="DD20" s="440">
        <f t="shared" ref="DD20" si="71">DC20+1</f>
        <v>15</v>
      </c>
    </row>
    <row r="21" spans="2:119">
      <c r="B21" s="65">
        <f t="shared" ref="B21:B34" si="72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353"/>
      <c r="S21" s="547"/>
      <c r="T21" s="353"/>
      <c r="U21" s="353"/>
      <c r="V21" s="353"/>
      <c r="W21" s="285"/>
      <c r="X21" s="353"/>
      <c r="Y21" s="353"/>
      <c r="Z21" s="411"/>
      <c r="AA21" s="239"/>
      <c r="AB21" s="72"/>
      <c r="AC21" s="72" t="s">
        <v>718</v>
      </c>
      <c r="AD21" s="72"/>
      <c r="AE21" s="239"/>
      <c r="AF21" s="239"/>
      <c r="AG21" s="339"/>
      <c r="AH21" s="264"/>
      <c r="AI21" s="65">
        <f t="shared" ref="AI21:AI34" si="73">AI20+1</f>
        <v>2</v>
      </c>
      <c r="AJ21" s="239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261"/>
      <c r="AV21" s="261"/>
      <c r="AW21" s="261"/>
      <c r="AX21" s="261"/>
      <c r="AY21" s="261"/>
      <c r="AZ21" s="261"/>
      <c r="BA21" s="261"/>
      <c r="BB21" s="262"/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3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</row>
    <row r="22" spans="2:119">
      <c r="B22" s="65">
        <f t="shared" si="72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353"/>
      <c r="S22" s="547"/>
      <c r="T22" s="239"/>
      <c r="U22" s="239"/>
      <c r="V22" s="239"/>
      <c r="W22" s="285"/>
      <c r="X22" s="239"/>
      <c r="Y22" s="239"/>
      <c r="Z22" s="264"/>
      <c r="AA22" s="239"/>
      <c r="AB22" s="72"/>
      <c r="AC22" s="72"/>
      <c r="AD22" s="72"/>
      <c r="AE22" s="239"/>
      <c r="AF22" s="239"/>
      <c r="AG22" s="339"/>
      <c r="AH22" s="264"/>
      <c r="AI22" s="65">
        <f t="shared" si="73"/>
        <v>3</v>
      </c>
      <c r="AJ22" s="239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9"/>
      <c r="AX22" s="239"/>
      <c r="AY22" s="239"/>
      <c r="AZ22" s="239"/>
      <c r="BA22" s="239"/>
      <c r="BB22" s="264"/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3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</row>
    <row r="23" spans="2:119">
      <c r="B23" s="65">
        <f t="shared" si="72"/>
        <v>4</v>
      </c>
      <c r="C23" s="263"/>
      <c r="D23" s="339"/>
      <c r="E23" s="234"/>
      <c r="F23" s="234"/>
      <c r="G23" s="234"/>
      <c r="H23" s="116"/>
      <c r="I23" s="116"/>
      <c r="J23" s="118"/>
      <c r="K23" s="290"/>
      <c r="L23" s="269"/>
      <c r="M23" s="290"/>
      <c r="N23" s="290"/>
      <c r="O23" s="285"/>
      <c r="P23" s="285"/>
      <c r="Q23" s="285"/>
      <c r="R23" s="285"/>
      <c r="S23" s="548"/>
      <c r="T23" s="285"/>
      <c r="U23" s="290"/>
      <c r="V23" s="269"/>
      <c r="W23" s="290"/>
      <c r="X23" s="8"/>
      <c r="Y23" s="214"/>
      <c r="Z23" s="158"/>
      <c r="AA23" s="116"/>
      <c r="AB23" s="116"/>
      <c r="AC23" s="116"/>
      <c r="AD23" s="234"/>
      <c r="AE23" s="234"/>
      <c r="AF23" s="234"/>
      <c r="AG23" s="339"/>
      <c r="AH23" s="264"/>
      <c r="AI23" s="65">
        <f t="shared" si="73"/>
        <v>4</v>
      </c>
      <c r="AJ23" s="239"/>
      <c r="AK23" s="34"/>
      <c r="AL23" s="440">
        <f t="shared" ref="AL23:AL36" si="74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9"/>
      <c r="AX23" s="239"/>
      <c r="AY23" s="239"/>
      <c r="AZ23" s="239"/>
      <c r="BA23" s="239"/>
      <c r="BB23" s="264"/>
      <c r="BD23" s="440">
        <f t="shared" ref="BD23:BD36" si="75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76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77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</row>
    <row r="24" spans="2:119">
      <c r="B24" s="65">
        <f t="shared" si="72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353"/>
      <c r="Q24" s="353"/>
      <c r="R24" s="353"/>
      <c r="S24" s="547"/>
      <c r="T24" s="239"/>
      <c r="U24" s="239"/>
      <c r="V24" s="239"/>
      <c r="W24" s="290"/>
      <c r="X24" s="17"/>
      <c r="Y24" s="17"/>
      <c r="Z24" s="264"/>
      <c r="AA24" s="17"/>
      <c r="AB24" s="136"/>
      <c r="AC24" s="40"/>
      <c r="AD24" s="72"/>
      <c r="AE24" s="239"/>
      <c r="AF24" s="239"/>
      <c r="AG24" s="346"/>
      <c r="AH24" s="264"/>
      <c r="AI24" s="65">
        <f t="shared" si="73"/>
        <v>5</v>
      </c>
      <c r="AJ24" s="239"/>
      <c r="AK24" s="34"/>
      <c r="AL24" s="440">
        <f t="shared" si="74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9"/>
      <c r="AX24" s="239"/>
      <c r="AY24" s="239"/>
      <c r="AZ24" s="239"/>
      <c r="BA24" s="239"/>
      <c r="BB24" s="264"/>
      <c r="BD24" s="440">
        <f t="shared" si="75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76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77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</row>
    <row r="25" spans="2:119">
      <c r="B25" s="65">
        <f t="shared" si="72"/>
        <v>6</v>
      </c>
      <c r="C25" s="263"/>
      <c r="D25" s="339"/>
      <c r="E25" s="239"/>
      <c r="F25" s="239"/>
      <c r="G25" s="72"/>
      <c r="H25" s="40" t="s">
        <v>723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353"/>
      <c r="S25" s="547"/>
      <c r="T25" s="239"/>
      <c r="U25" s="239"/>
      <c r="V25" s="239"/>
      <c r="W25" s="269"/>
      <c r="X25" s="17"/>
      <c r="Y25" s="17"/>
      <c r="Z25" s="26"/>
      <c r="AA25" s="17"/>
      <c r="AB25" s="40"/>
      <c r="AC25" s="40" t="s">
        <v>719</v>
      </c>
      <c r="AD25" s="72"/>
      <c r="AE25" s="239"/>
      <c r="AF25" s="239"/>
      <c r="AG25" s="346"/>
      <c r="AH25" s="264"/>
      <c r="AI25" s="65">
        <f t="shared" si="73"/>
        <v>6</v>
      </c>
      <c r="AJ25" s="239"/>
      <c r="AK25" s="34"/>
      <c r="AL25" s="440">
        <f t="shared" si="74"/>
        <v>4</v>
      </c>
      <c r="AM25" s="263"/>
      <c r="AN25" s="239"/>
      <c r="AO25" s="239"/>
      <c r="AP25" s="239"/>
      <c r="AQ25" s="239"/>
      <c r="AR25" s="17"/>
      <c r="AS25" s="17"/>
      <c r="AT25" s="264"/>
      <c r="AU25" s="17"/>
      <c r="AV25" s="17"/>
      <c r="AW25" s="17"/>
      <c r="AX25" s="239"/>
      <c r="AY25" s="239"/>
      <c r="AZ25" s="239"/>
      <c r="BA25" s="239"/>
      <c r="BB25" s="264"/>
      <c r="BD25" s="440">
        <f t="shared" si="75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76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77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</row>
    <row r="26" spans="2:119">
      <c r="B26" s="65">
        <f t="shared" si="72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136"/>
      <c r="S26" s="549"/>
      <c r="T26" s="22"/>
      <c r="U26" s="22"/>
      <c r="V26" s="22"/>
      <c r="W26" s="290"/>
      <c r="X26" s="22"/>
      <c r="Y26" s="22"/>
      <c r="Z26" s="33"/>
      <c r="AA26" s="17"/>
      <c r="AB26" s="40"/>
      <c r="AC26" s="40"/>
      <c r="AD26" s="72"/>
      <c r="AE26" s="239"/>
      <c r="AF26" s="239"/>
      <c r="AG26" s="345"/>
      <c r="AH26" s="26"/>
      <c r="AI26" s="65">
        <f t="shared" si="73"/>
        <v>7</v>
      </c>
      <c r="AJ26" s="239"/>
      <c r="AK26" s="34"/>
      <c r="AL26" s="440">
        <f t="shared" si="74"/>
        <v>5</v>
      </c>
      <c r="AM26" s="263"/>
      <c r="AN26" s="239"/>
      <c r="AO26" s="239"/>
      <c r="AP26" s="239"/>
      <c r="AQ26" s="239"/>
      <c r="AR26" s="17"/>
      <c r="AS26" s="17"/>
      <c r="AT26" s="264"/>
      <c r="AU26" s="17"/>
      <c r="AV26" s="17"/>
      <c r="AW26" s="17"/>
      <c r="AX26" s="239"/>
      <c r="AY26" s="239"/>
      <c r="AZ26" s="239"/>
      <c r="BA26" s="239"/>
      <c r="BB26" s="264"/>
      <c r="BD26" s="440">
        <f t="shared" si="75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76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77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</row>
    <row r="27" spans="2:119">
      <c r="B27" s="65">
        <f t="shared" si="72"/>
        <v>8</v>
      </c>
      <c r="C27" s="260"/>
      <c r="D27" s="525"/>
      <c r="E27" s="261"/>
      <c r="F27" s="261"/>
      <c r="G27" s="261"/>
      <c r="H27" s="20"/>
      <c r="I27" s="20"/>
      <c r="J27" s="31"/>
      <c r="K27" s="20"/>
      <c r="L27" s="20"/>
      <c r="M27" s="20"/>
      <c r="N27" s="302"/>
      <c r="O27" s="261"/>
      <c r="P27" s="261"/>
      <c r="Q27" s="261"/>
      <c r="R27" s="261"/>
      <c r="S27" s="547"/>
      <c r="T27" s="239"/>
      <c r="U27" s="239"/>
      <c r="V27" s="239"/>
      <c r="W27" s="234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3"/>
        <v>8</v>
      </c>
      <c r="AJ27" s="239"/>
      <c r="AK27" s="34"/>
      <c r="AL27" s="440">
        <f t="shared" si="74"/>
        <v>6</v>
      </c>
      <c r="AM27" s="263"/>
      <c r="AN27" s="239"/>
      <c r="AO27" s="239"/>
      <c r="AP27" s="239"/>
      <c r="AQ27" s="239"/>
      <c r="AR27" s="17"/>
      <c r="AS27" s="17"/>
      <c r="AT27" s="26"/>
      <c r="AU27" s="17"/>
      <c r="AV27" s="17"/>
      <c r="AW27" s="17"/>
      <c r="AX27" s="239"/>
      <c r="AY27" s="239"/>
      <c r="AZ27" s="239"/>
      <c r="BA27" s="239"/>
      <c r="BB27" s="264"/>
      <c r="BD27" s="440">
        <f t="shared" si="75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76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77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O27" s="34"/>
    </row>
    <row r="28" spans="2:119">
      <c r="B28" s="65">
        <f t="shared" si="72"/>
        <v>9</v>
      </c>
      <c r="C28" s="263"/>
      <c r="D28" s="346"/>
      <c r="E28" s="17"/>
      <c r="F28" s="17"/>
      <c r="G28" s="136"/>
      <c r="H28" s="212"/>
      <c r="I28" s="212"/>
      <c r="J28" s="26"/>
      <c r="K28" s="136"/>
      <c r="L28" s="40"/>
      <c r="M28" s="40"/>
      <c r="N28" s="116"/>
      <c r="O28" s="136"/>
      <c r="P28" s="40"/>
      <c r="Q28" s="72"/>
      <c r="R28" s="239"/>
      <c r="S28" s="547"/>
      <c r="T28" s="353"/>
      <c r="U28" s="40"/>
      <c r="V28" s="40"/>
      <c r="W28" s="116"/>
      <c r="X28" s="136"/>
      <c r="Y28" s="40"/>
      <c r="Z28" s="40"/>
      <c r="AA28" s="16"/>
      <c r="AB28" s="136"/>
      <c r="AC28" s="40"/>
      <c r="AD28" s="40"/>
      <c r="AE28" s="17"/>
      <c r="AF28" s="17"/>
      <c r="AG28" s="339"/>
      <c r="AH28" s="264"/>
      <c r="AI28" s="65">
        <f t="shared" si="73"/>
        <v>9</v>
      </c>
      <c r="AJ28" s="17"/>
      <c r="AK28" s="34"/>
      <c r="AL28" s="440">
        <f t="shared" si="74"/>
        <v>7</v>
      </c>
      <c r="AM28" s="32"/>
      <c r="AN28" s="22"/>
      <c r="AO28" s="22"/>
      <c r="AP28" s="22"/>
      <c r="AQ28" s="22"/>
      <c r="AR28" s="22"/>
      <c r="AS28" s="22"/>
      <c r="AT28" s="33"/>
      <c r="AU28" s="17"/>
      <c r="AV28" s="17"/>
      <c r="AW28" s="17"/>
      <c r="AX28" s="17"/>
      <c r="AY28" s="17"/>
      <c r="AZ28" s="17"/>
      <c r="BA28" s="17"/>
      <c r="BB28" s="26"/>
      <c r="BD28" s="440">
        <f t="shared" si="75"/>
        <v>7</v>
      </c>
      <c r="BE28" s="32"/>
      <c r="BF28" s="497"/>
      <c r="BG28" s="495"/>
      <c r="BH28" s="495"/>
      <c r="BI28" s="495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76"/>
        <v>7</v>
      </c>
      <c r="BW28" s="32"/>
      <c r="BX28" s="22"/>
      <c r="BY28" s="495"/>
      <c r="BZ28" s="495"/>
      <c r="CA28" s="495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77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O28" s="34"/>
    </row>
    <row r="29" spans="2:119">
      <c r="B29" s="65">
        <f t="shared" si="72"/>
        <v>10</v>
      </c>
      <c r="C29" s="263"/>
      <c r="D29" s="346"/>
      <c r="E29" s="239"/>
      <c r="F29" s="239"/>
      <c r="G29" s="72"/>
      <c r="H29" s="72" t="s">
        <v>674</v>
      </c>
      <c r="I29" s="72"/>
      <c r="J29" s="264"/>
      <c r="K29" s="72"/>
      <c r="L29" s="72" t="s">
        <v>722</v>
      </c>
      <c r="M29" s="72"/>
      <c r="N29" s="234"/>
      <c r="O29" s="72"/>
      <c r="P29" s="72" t="s">
        <v>423</v>
      </c>
      <c r="Q29" s="72"/>
      <c r="R29" s="239"/>
      <c r="S29" s="547"/>
      <c r="T29" s="72"/>
      <c r="U29" s="72" t="s">
        <v>721</v>
      </c>
      <c r="V29" s="72"/>
      <c r="W29" s="234"/>
      <c r="X29" s="72"/>
      <c r="Y29" s="72" t="s">
        <v>720</v>
      </c>
      <c r="Z29" s="72"/>
      <c r="AA29" s="263"/>
      <c r="AB29" s="287"/>
      <c r="AC29" s="72" t="s">
        <v>262</v>
      </c>
      <c r="AD29" s="72"/>
      <c r="AE29" s="239"/>
      <c r="AF29" s="239"/>
      <c r="AG29" s="339"/>
      <c r="AH29" s="264"/>
      <c r="AI29" s="65">
        <f t="shared" si="73"/>
        <v>10</v>
      </c>
      <c r="AJ29" s="239"/>
      <c r="AK29" s="34"/>
      <c r="AL29" s="440">
        <f t="shared" si="74"/>
        <v>8</v>
      </c>
      <c r="AM29" s="263"/>
      <c r="AN29" s="239"/>
      <c r="AO29" s="239"/>
      <c r="AP29" s="239"/>
      <c r="AQ29" s="239"/>
      <c r="AR29" s="17"/>
      <c r="AS29" s="17"/>
      <c r="AT29" s="17"/>
      <c r="AU29" s="260"/>
      <c r="AV29" s="20"/>
      <c r="AW29" s="20"/>
      <c r="AX29" s="261"/>
      <c r="AY29" s="261"/>
      <c r="AZ29" s="261"/>
      <c r="BA29" s="261"/>
      <c r="BB29" s="262"/>
      <c r="BD29" s="440">
        <f t="shared" si="75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6"/>
      <c r="BQ29" s="496"/>
      <c r="BR29" s="496"/>
      <c r="BS29" s="366"/>
      <c r="BT29" s="262"/>
      <c r="BU29" s="34"/>
      <c r="BV29" s="440">
        <f t="shared" si="76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6"/>
      <c r="CI29" s="496"/>
      <c r="CJ29" s="496"/>
      <c r="CK29" s="261"/>
      <c r="CL29" s="262"/>
      <c r="CM29" s="34"/>
      <c r="CN29" s="440">
        <f t="shared" si="77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</row>
    <row r="30" spans="2:119">
      <c r="B30" s="65">
        <f t="shared" si="72"/>
        <v>11</v>
      </c>
      <c r="C30" s="263"/>
      <c r="D30" s="339"/>
      <c r="E30" s="239"/>
      <c r="F30" s="239"/>
      <c r="G30" s="72"/>
      <c r="H30" s="72"/>
      <c r="I30" s="72"/>
      <c r="J30" s="264"/>
      <c r="K30" s="72"/>
      <c r="L30" s="72"/>
      <c r="M30" s="72"/>
      <c r="N30" s="234"/>
      <c r="O30" s="72"/>
      <c r="P30" s="72"/>
      <c r="Q30" s="72"/>
      <c r="R30" s="239"/>
      <c r="S30" s="547"/>
      <c r="T30" s="72"/>
      <c r="U30" s="72"/>
      <c r="V30" s="72"/>
      <c r="W30" s="234"/>
      <c r="X30" s="72"/>
      <c r="Y30" s="72"/>
      <c r="Z30" s="72"/>
      <c r="AA30" s="263"/>
      <c r="AB30" s="287"/>
      <c r="AC30" s="72"/>
      <c r="AD30" s="72"/>
      <c r="AE30" s="239"/>
      <c r="AF30" s="239"/>
      <c r="AG30" s="339"/>
      <c r="AH30" s="264"/>
      <c r="AI30" s="65">
        <f t="shared" si="73"/>
        <v>11</v>
      </c>
      <c r="AJ30" s="239"/>
      <c r="AK30" s="34"/>
      <c r="AL30" s="440">
        <f t="shared" si="74"/>
        <v>9</v>
      </c>
      <c r="AM30" s="263"/>
      <c r="AN30" s="239"/>
      <c r="AO30" s="17"/>
      <c r="AP30" s="17"/>
      <c r="AQ30" s="17"/>
      <c r="AR30" s="17"/>
      <c r="AS30" s="17"/>
      <c r="AT30" s="17"/>
      <c r="AU30" s="16"/>
      <c r="AV30" s="17"/>
      <c r="AW30" s="17"/>
      <c r="AX30" s="17"/>
      <c r="AY30" s="17"/>
      <c r="AZ30" s="17"/>
      <c r="BA30" s="239"/>
      <c r="BB30" s="264"/>
      <c r="BD30" s="440">
        <f t="shared" si="75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76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77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</row>
    <row r="31" spans="2:119">
      <c r="B31" s="65">
        <f t="shared" si="72"/>
        <v>12</v>
      </c>
      <c r="C31" s="263"/>
      <c r="D31" s="339"/>
      <c r="E31" s="239"/>
      <c r="F31" s="239"/>
      <c r="G31" s="239"/>
      <c r="H31" s="239"/>
      <c r="I31" s="239"/>
      <c r="J31" s="264"/>
      <c r="K31" s="239"/>
      <c r="L31" s="239"/>
      <c r="M31" s="239"/>
      <c r="N31" s="234"/>
      <c r="O31" s="239"/>
      <c r="P31" s="239"/>
      <c r="Q31" s="239"/>
      <c r="R31" s="239"/>
      <c r="S31" s="547"/>
      <c r="T31" s="239"/>
      <c r="U31" s="239"/>
      <c r="V31" s="239"/>
      <c r="W31" s="234"/>
      <c r="X31" s="239"/>
      <c r="Y31" s="239"/>
      <c r="Z31" s="239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3"/>
        <v>12</v>
      </c>
      <c r="AJ31" s="239"/>
      <c r="AK31" s="34"/>
      <c r="AL31" s="440">
        <f t="shared" si="74"/>
        <v>10</v>
      </c>
      <c r="AM31" s="263"/>
      <c r="AN31" s="239"/>
      <c r="AO31" s="239"/>
      <c r="AP31" s="239"/>
      <c r="AQ31" s="239"/>
      <c r="AR31" s="239"/>
      <c r="AS31" s="239"/>
      <c r="AT31" s="239"/>
      <c r="AU31" s="16"/>
      <c r="AV31" s="239"/>
      <c r="AW31" s="239"/>
      <c r="AX31" s="239"/>
      <c r="AY31" s="239"/>
      <c r="AZ31" s="239"/>
      <c r="BA31" s="239"/>
      <c r="BB31" s="264"/>
      <c r="BD31" s="440">
        <f t="shared" si="75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76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77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</row>
    <row r="32" spans="2:119">
      <c r="B32" s="65">
        <f t="shared" si="72"/>
        <v>13</v>
      </c>
      <c r="C32" s="263"/>
      <c r="D32" s="339"/>
      <c r="E32" s="239"/>
      <c r="F32" s="239"/>
      <c r="G32" s="239"/>
      <c r="H32" s="239"/>
      <c r="I32" s="239"/>
      <c r="J32" s="264"/>
      <c r="K32" s="239"/>
      <c r="L32" s="239"/>
      <c r="M32" s="239"/>
      <c r="N32" s="234"/>
      <c r="O32" s="239"/>
      <c r="P32" s="239"/>
      <c r="Q32" s="239"/>
      <c r="R32" s="239"/>
      <c r="S32" s="547"/>
      <c r="T32" s="239"/>
      <c r="U32" s="239"/>
      <c r="V32" s="239"/>
      <c r="W32" s="234"/>
      <c r="X32" s="239"/>
      <c r="Y32" s="239"/>
      <c r="Z32" s="239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3"/>
        <v>13</v>
      </c>
      <c r="AJ32" s="239"/>
      <c r="AK32" s="34"/>
      <c r="AL32" s="440">
        <f t="shared" si="74"/>
        <v>11</v>
      </c>
      <c r="AM32" s="263"/>
      <c r="AN32" s="239"/>
      <c r="AO32" s="239"/>
      <c r="AP32" s="239"/>
      <c r="AQ32" s="239"/>
      <c r="AR32" s="239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D32" s="440">
        <f t="shared" si="75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76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77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</row>
    <row r="33" spans="2:108">
      <c r="B33" s="65">
        <f t="shared" si="72"/>
        <v>14</v>
      </c>
      <c r="C33" s="16"/>
      <c r="D33" s="340"/>
      <c r="E33" s="339"/>
      <c r="F33" s="339"/>
      <c r="G33" s="339"/>
      <c r="H33" s="340"/>
      <c r="I33" s="340"/>
      <c r="J33" s="500"/>
      <c r="K33" s="345"/>
      <c r="L33" s="345"/>
      <c r="M33" s="345"/>
      <c r="N33" s="339"/>
      <c r="O33" s="339"/>
      <c r="P33" s="339"/>
      <c r="Q33" s="340"/>
      <c r="R33" s="340"/>
      <c r="S33" s="550"/>
      <c r="T33" s="340"/>
      <c r="U33" s="339"/>
      <c r="V33" s="339"/>
      <c r="W33" s="339"/>
      <c r="X33" s="340"/>
      <c r="Y33" s="340"/>
      <c r="Z33" s="340"/>
      <c r="AA33" s="522"/>
      <c r="AB33" s="345"/>
      <c r="AC33" s="345"/>
      <c r="AD33" s="339"/>
      <c r="AE33" s="339"/>
      <c r="AF33" s="339"/>
      <c r="AG33" s="340"/>
      <c r="AH33" s="26"/>
      <c r="AI33" s="65">
        <f t="shared" si="73"/>
        <v>14</v>
      </c>
      <c r="AJ33" s="239"/>
      <c r="AK33" s="34"/>
      <c r="AL33" s="440">
        <f t="shared" si="74"/>
        <v>12</v>
      </c>
      <c r="AM33" s="263"/>
      <c r="AN33" s="239"/>
      <c r="AO33" s="239"/>
      <c r="AP33" s="239"/>
      <c r="AQ33" s="239"/>
      <c r="AR33" s="239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D33" s="440">
        <f t="shared" si="75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76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77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</row>
    <row r="34" spans="2:108">
      <c r="B34" s="65">
        <f t="shared" si="72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49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3"/>
        <v>15</v>
      </c>
      <c r="AJ34" s="239"/>
      <c r="AK34" s="34"/>
      <c r="AL34" s="440">
        <f t="shared" si="74"/>
        <v>13</v>
      </c>
      <c r="AM34" s="263"/>
      <c r="AN34" s="239"/>
      <c r="AO34" s="239"/>
      <c r="AP34" s="239"/>
      <c r="AQ34" s="239"/>
      <c r="AR34" s="239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D34" s="440">
        <f t="shared" si="75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76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77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</row>
    <row r="35" spans="2:108">
      <c r="B35" s="239"/>
      <c r="C35" s="65">
        <v>0</v>
      </c>
      <c r="D35" s="65">
        <f t="shared" ref="D35" si="78">C35+1</f>
        <v>1</v>
      </c>
      <c r="E35" s="65">
        <f t="shared" ref="E35" si="79">D35+1</f>
        <v>2</v>
      </c>
      <c r="F35" s="65">
        <f t="shared" ref="F35" si="80">E35+1</f>
        <v>3</v>
      </c>
      <c r="G35" s="65">
        <f t="shared" ref="G35" si="81">F35+1</f>
        <v>4</v>
      </c>
      <c r="H35" s="65">
        <f t="shared" ref="H35" si="82">G35+1</f>
        <v>5</v>
      </c>
      <c r="I35" s="65">
        <f t="shared" ref="I35" si="83">H35+1</f>
        <v>6</v>
      </c>
      <c r="J35" s="65">
        <f t="shared" ref="J35" si="84">I35+1</f>
        <v>7</v>
      </c>
      <c r="K35" s="65">
        <f t="shared" ref="K35" si="85">J35+1</f>
        <v>8</v>
      </c>
      <c r="L35" s="65">
        <f t="shared" ref="L35" si="86">K35+1</f>
        <v>9</v>
      </c>
      <c r="M35" s="65">
        <f t="shared" ref="M35" si="87">L35+1</f>
        <v>10</v>
      </c>
      <c r="N35" s="65">
        <f t="shared" ref="N35" si="88">M35+1</f>
        <v>11</v>
      </c>
      <c r="O35" s="65">
        <f t="shared" ref="O35" si="89">N35+1</f>
        <v>12</v>
      </c>
      <c r="P35" s="65">
        <f t="shared" ref="P35" si="90">O35+1</f>
        <v>13</v>
      </c>
      <c r="Q35" s="65">
        <f t="shared" ref="Q35" si="91">P35+1</f>
        <v>14</v>
      </c>
      <c r="R35" s="65">
        <f t="shared" ref="R35" si="92">Q35+1</f>
        <v>15</v>
      </c>
      <c r="S35" s="65">
        <v>0</v>
      </c>
      <c r="T35" s="65">
        <f t="shared" ref="T35" si="93">S35+1</f>
        <v>1</v>
      </c>
      <c r="U35" s="65">
        <f t="shared" ref="U35" si="94">T35+1</f>
        <v>2</v>
      </c>
      <c r="V35" s="65">
        <f t="shared" ref="V35" si="95">U35+1</f>
        <v>3</v>
      </c>
      <c r="W35" s="65">
        <f t="shared" ref="W35" si="96">V35+1</f>
        <v>4</v>
      </c>
      <c r="X35" s="65">
        <f t="shared" ref="X35" si="97">W35+1</f>
        <v>5</v>
      </c>
      <c r="Y35" s="65">
        <f t="shared" ref="Y35" si="98">X35+1</f>
        <v>6</v>
      </c>
      <c r="Z35" s="65">
        <f t="shared" ref="Z35" si="99">Y35+1</f>
        <v>7</v>
      </c>
      <c r="AA35" s="65">
        <f t="shared" ref="AA35" si="100">Z35+1</f>
        <v>8</v>
      </c>
      <c r="AB35" s="65">
        <f t="shared" ref="AB35" si="101">AA35+1</f>
        <v>9</v>
      </c>
      <c r="AC35" s="65">
        <f t="shared" ref="AC35" si="102">AB35+1</f>
        <v>10</v>
      </c>
      <c r="AD35" s="65">
        <f t="shared" ref="AD35" si="103">AC35+1</f>
        <v>11</v>
      </c>
      <c r="AE35" s="65">
        <f t="shared" ref="AE35" si="104">AD35+1</f>
        <v>12</v>
      </c>
      <c r="AF35" s="65">
        <f t="shared" ref="AF35" si="105">AE35+1</f>
        <v>13</v>
      </c>
      <c r="AG35" s="65">
        <f t="shared" ref="AG35" si="106">AF35+1</f>
        <v>14</v>
      </c>
      <c r="AH35" s="65">
        <f t="shared" ref="AH35" si="107">AG35+1</f>
        <v>15</v>
      </c>
      <c r="AI35" s="17"/>
      <c r="AJ35" s="17"/>
      <c r="AK35" s="34"/>
      <c r="AL35" s="440">
        <f t="shared" si="74"/>
        <v>14</v>
      </c>
      <c r="AM35" s="16"/>
      <c r="AN35" s="17"/>
      <c r="AO35" s="239"/>
      <c r="AP35" s="239"/>
      <c r="AQ35" s="239"/>
      <c r="AR35" s="17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D35" s="440">
        <f t="shared" si="75"/>
        <v>14</v>
      </c>
      <c r="BE35" s="16"/>
      <c r="BF35" s="340"/>
      <c r="BG35" s="339"/>
      <c r="BH35" s="339"/>
      <c r="BI35" s="339"/>
      <c r="BJ35" s="340"/>
      <c r="BK35" s="340"/>
      <c r="BL35" s="340"/>
      <c r="BM35" s="522"/>
      <c r="BN35" s="345"/>
      <c r="BO35" s="345"/>
      <c r="BP35" s="339"/>
      <c r="BQ35" s="339"/>
      <c r="BR35" s="339"/>
      <c r="BS35" s="340"/>
      <c r="BT35" s="26"/>
      <c r="BU35" s="34"/>
      <c r="BV35" s="440">
        <f t="shared" si="76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77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</row>
    <row r="36" spans="2:108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440">
        <f t="shared" si="74"/>
        <v>15</v>
      </c>
      <c r="AM36" s="32"/>
      <c r="AN36" s="22"/>
      <c r="AO36" s="22"/>
      <c r="AP36" s="22"/>
      <c r="AQ36" s="22"/>
      <c r="AR36" s="22"/>
      <c r="AS36" s="22"/>
      <c r="AT36" s="22"/>
      <c r="AU36" s="32"/>
      <c r="AV36" s="22"/>
      <c r="AW36" s="22"/>
      <c r="AX36" s="22"/>
      <c r="AY36" s="22"/>
      <c r="AZ36" s="22"/>
      <c r="BA36" s="22"/>
      <c r="BB36" s="33"/>
      <c r="BD36" s="440">
        <f t="shared" si="75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76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77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BL62" sqref="BL62"/>
    </sheetView>
  </sheetViews>
  <sheetFormatPr defaultColWidth="2.296875" defaultRowHeight="13.8"/>
  <sheetData>
    <row r="1" spans="2:108">
      <c r="CO1" s="17"/>
    </row>
    <row r="2" spans="2:108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51">
        <f t="shared" si="2"/>
        <v>5</v>
      </c>
      <c r="AS2" s="551">
        <f t="shared" si="2"/>
        <v>6</v>
      </c>
      <c r="AT2" s="551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8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6"/>
      <c r="AO3" s="496"/>
      <c r="AP3" s="496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>
      <c r="B4" s="65">
        <f>B3+1</f>
        <v>1</v>
      </c>
      <c r="C4" s="263"/>
      <c r="D4" s="339"/>
      <c r="E4" s="339"/>
      <c r="F4" s="339"/>
      <c r="G4" s="339"/>
      <c r="H4" s="346"/>
      <c r="I4" s="346"/>
      <c r="J4" s="523"/>
      <c r="K4" s="339"/>
      <c r="L4" s="339"/>
      <c r="M4" s="339"/>
      <c r="N4" s="339"/>
      <c r="O4" s="339"/>
      <c r="P4" s="339"/>
      <c r="Q4" s="339"/>
      <c r="R4" s="529"/>
      <c r="S4" s="339"/>
      <c r="T4" s="339"/>
      <c r="U4" s="339"/>
      <c r="V4" s="339"/>
      <c r="W4" s="339"/>
      <c r="X4" s="346"/>
      <c r="Y4" s="346"/>
      <c r="Z4" s="523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52"/>
      <c r="DD8" s="239"/>
    </row>
    <row r="9" spans="2:108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52"/>
      <c r="DD9" s="239"/>
    </row>
    <row r="10" spans="2:108">
      <c r="B10" s="65">
        <f t="shared" si="3"/>
        <v>7</v>
      </c>
      <c r="C10" s="32"/>
      <c r="D10" s="497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52"/>
      <c r="DD10" s="17"/>
    </row>
    <row r="11" spans="2:108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51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51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51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4.4" thickBot="1">
      <c r="B18" s="65">
        <f t="shared" si="3"/>
        <v>15</v>
      </c>
      <c r="C18" s="533"/>
      <c r="D18" s="534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5"/>
      <c r="AZ18" s="495"/>
      <c r="BA18" s="495"/>
      <c r="BB18" s="33"/>
      <c r="BC18" s="34"/>
      <c r="DD18" s="17"/>
    </row>
    <row r="19" spans="2:108" ht="14.4" thickTop="1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45"/>
      <c r="AH19" s="54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52"/>
      <c r="AV19" s="552"/>
      <c r="AW19" s="552"/>
      <c r="AX19" s="34"/>
      <c r="AY19" s="34"/>
      <c r="AZ19" s="34"/>
      <c r="BA19" s="34"/>
      <c r="BB19" s="34"/>
      <c r="BC19" s="34"/>
      <c r="DD19" s="17"/>
    </row>
    <row r="20" spans="2:108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53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>
      <c r="B27" s="65">
        <f t="shared" si="6"/>
        <v>8</v>
      </c>
      <c r="C27" s="260"/>
      <c r="D27" s="525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500"/>
      <c r="K33" s="345"/>
      <c r="L33" s="345"/>
      <c r="M33" s="345"/>
      <c r="N33" s="339"/>
      <c r="O33" s="339"/>
      <c r="P33" s="339"/>
      <c r="Q33" s="340"/>
      <c r="R33" s="340"/>
      <c r="S33" s="550"/>
      <c r="T33" s="340"/>
      <c r="U33" s="339"/>
      <c r="V33" s="339"/>
      <c r="W33" s="339"/>
      <c r="X33" s="340"/>
      <c r="Y33" s="340"/>
      <c r="Z33" s="340"/>
      <c r="AA33" s="522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49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8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3"/>
      <c r="K39" s="339"/>
      <c r="L39" s="339"/>
      <c r="M39" s="339"/>
      <c r="N39" s="339"/>
      <c r="O39" s="339"/>
      <c r="P39" s="339"/>
      <c r="Q39" s="339"/>
      <c r="R39" s="529"/>
      <c r="S39" s="339"/>
      <c r="T39" s="339"/>
      <c r="U39" s="339"/>
      <c r="V39" s="339"/>
      <c r="W39" s="339"/>
      <c r="X39" s="346"/>
      <c r="Y39" s="346"/>
      <c r="Z39" s="523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>
      <c r="B45" s="65">
        <f t="shared" si="13"/>
        <v>7</v>
      </c>
      <c r="C45" s="32"/>
      <c r="D45" s="497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4.4" thickBot="1">
      <c r="B53" s="65">
        <f t="shared" si="13"/>
        <v>15</v>
      </c>
      <c r="C53" s="533"/>
      <c r="D53" s="534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4.4" thickTop="1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45"/>
      <c r="AH54" s="54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>
      <c r="B62" s="65">
        <f t="shared" si="16"/>
        <v>8</v>
      </c>
      <c r="C62" s="260"/>
      <c r="D62" s="525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500"/>
      <c r="K68" s="345"/>
      <c r="L68" s="345"/>
      <c r="M68" s="345"/>
      <c r="N68" s="339"/>
      <c r="O68" s="339"/>
      <c r="P68" s="339"/>
      <c r="Q68" s="340"/>
      <c r="R68" s="340"/>
      <c r="S68" s="550"/>
      <c r="T68" s="340"/>
      <c r="U68" s="339"/>
      <c r="V68" s="339"/>
      <c r="W68" s="339"/>
      <c r="X68" s="340"/>
      <c r="Y68" s="340"/>
      <c r="Z68" s="340"/>
      <c r="AA68" s="522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49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8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3"/>
      <c r="K74" s="339"/>
      <c r="L74" s="339"/>
      <c r="M74" s="339"/>
      <c r="N74" s="339"/>
      <c r="O74" s="339"/>
      <c r="P74" s="339"/>
      <c r="Q74" s="339"/>
      <c r="R74" s="529"/>
      <c r="S74" s="339"/>
      <c r="T74" s="339"/>
      <c r="U74" s="339"/>
      <c r="V74" s="339"/>
      <c r="W74" s="339"/>
      <c r="X74" s="346"/>
      <c r="Y74" s="346"/>
      <c r="Z74" s="523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>
      <c r="B80" s="65">
        <f t="shared" si="23"/>
        <v>7</v>
      </c>
      <c r="C80" s="32"/>
      <c r="D80" s="497"/>
      <c r="E80" s="495"/>
      <c r="F80" s="495"/>
      <c r="G80" s="495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5"/>
      <c r="V80" s="495"/>
      <c r="W80" s="495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5"/>
      <c r="AP80" s="495"/>
      <c r="AQ80" s="495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6"/>
      <c r="O81" s="496"/>
      <c r="P81" s="496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6"/>
      <c r="AE81" s="496"/>
      <c r="AF81" s="496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6"/>
      <c r="AY81" s="496"/>
      <c r="AZ81" s="496"/>
      <c r="BA81" s="261"/>
      <c r="BB81" s="262"/>
    </row>
    <row r="82" spans="2:54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4.4" thickBot="1">
      <c r="B88" s="65">
        <f t="shared" si="23"/>
        <v>15</v>
      </c>
      <c r="C88" s="533"/>
      <c r="D88" s="534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4.4" thickTop="1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45"/>
      <c r="AH89" s="546"/>
      <c r="AI89" s="65">
        <v>0</v>
      </c>
    </row>
    <row r="90" spans="2:54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>
      <c r="B96" s="65">
        <f t="shared" si="26"/>
        <v>7</v>
      </c>
      <c r="C96" s="16"/>
      <c r="D96" s="340"/>
      <c r="E96" s="495"/>
      <c r="F96" s="495"/>
      <c r="G96" s="495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5"/>
      <c r="V96" s="495"/>
      <c r="W96" s="495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>
      <c r="B97" s="65">
        <f t="shared" si="26"/>
        <v>8</v>
      </c>
      <c r="C97" s="260"/>
      <c r="D97" s="525"/>
      <c r="E97" s="275"/>
      <c r="F97" s="275"/>
      <c r="G97" s="123"/>
      <c r="H97" s="123"/>
      <c r="I97" s="17"/>
      <c r="J97" s="17"/>
      <c r="K97" s="25"/>
      <c r="L97" s="20"/>
      <c r="M97" s="126"/>
      <c r="N97" s="496"/>
      <c r="O97" s="496"/>
      <c r="P97" s="496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6"/>
      <c r="AE97" s="496"/>
      <c r="AF97" s="496"/>
      <c r="AG97" s="366"/>
      <c r="AH97" s="262"/>
      <c r="AI97" s="65">
        <f t="shared" si="27"/>
        <v>8</v>
      </c>
    </row>
    <row r="98" spans="2: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500"/>
      <c r="K103" s="345"/>
      <c r="L103" s="345"/>
      <c r="M103" s="345"/>
      <c r="N103" s="339"/>
      <c r="O103" s="339"/>
      <c r="P103" s="339"/>
      <c r="Q103" s="340"/>
      <c r="R103" s="340"/>
      <c r="S103" s="550"/>
      <c r="T103" s="340"/>
      <c r="U103" s="339"/>
      <c r="V103" s="339"/>
      <c r="W103" s="339"/>
      <c r="X103" s="340"/>
      <c r="Y103" s="340"/>
      <c r="Z103" s="340"/>
      <c r="AA103" s="522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49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AM17" zoomScale="55" zoomScaleNormal="55" workbookViewId="0">
      <selection activeCell="DF37" sqref="DF37:DW54"/>
    </sheetView>
  </sheetViews>
  <sheetFormatPr defaultColWidth="2.296875" defaultRowHeight="13.8"/>
  <sheetData>
    <row r="1" spans="2:153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>
      <c r="B2" s="65">
        <v>0</v>
      </c>
      <c r="C2" s="494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4" t="s">
        <v>683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4" t="s">
        <v>681</v>
      </c>
      <c r="AN2" s="261"/>
      <c r="AO2" s="261"/>
      <c r="AP2" s="261"/>
      <c r="AQ2" s="283"/>
      <c r="AR2" s="261"/>
      <c r="AS2" s="261"/>
      <c r="AT2" s="262"/>
      <c r="AU2" s="494" t="s">
        <v>682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8"/>
      <c r="CE3" s="339"/>
      <c r="CF3" s="339"/>
      <c r="CG3" s="339"/>
      <c r="CH3" s="339"/>
      <c r="CI3" s="339"/>
      <c r="CJ3" s="339"/>
      <c r="CK3" s="339"/>
      <c r="CL3" s="498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8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8"/>
      <c r="DW3" s="34"/>
    </row>
    <row r="4" spans="2:153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2" t="s">
        <v>261</v>
      </c>
      <c r="EH5" s="512" t="s">
        <v>262</v>
      </c>
      <c r="EI5" s="512" t="s">
        <v>259</v>
      </c>
      <c r="EJ5" s="512" t="s">
        <v>260</v>
      </c>
      <c r="EK5" s="512" t="s">
        <v>258</v>
      </c>
      <c r="EL5" s="512" t="s">
        <v>257</v>
      </c>
      <c r="EM5" s="512" t="s">
        <v>255</v>
      </c>
      <c r="EN5" s="512" t="s">
        <v>256</v>
      </c>
    </row>
    <row r="6" spans="2:153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2" t="s">
        <v>574</v>
      </c>
      <c r="EH6" s="512" t="s">
        <v>574</v>
      </c>
      <c r="EI6" s="512" t="s">
        <v>574</v>
      </c>
      <c r="EJ6" s="512" t="s">
        <v>574</v>
      </c>
      <c r="EK6" s="512" t="s">
        <v>592</v>
      </c>
      <c r="EL6" s="512" t="s">
        <v>592</v>
      </c>
      <c r="EM6" s="512" t="s">
        <v>592</v>
      </c>
      <c r="EN6" s="512" t="s">
        <v>592</v>
      </c>
    </row>
    <row r="7" spans="2:153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2"/>
      <c r="EH7" s="512"/>
      <c r="EI7" s="512"/>
      <c r="EJ7" s="512"/>
      <c r="EK7" s="512"/>
      <c r="EL7" s="512"/>
      <c r="EM7" s="512"/>
      <c r="EN7" s="512"/>
    </row>
    <row r="8" spans="2:153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2" t="s">
        <v>574</v>
      </c>
      <c r="EH8" s="512" t="s">
        <v>574</v>
      </c>
      <c r="EI8" s="512" t="s">
        <v>691</v>
      </c>
      <c r="EJ8" s="512" t="s">
        <v>691</v>
      </c>
      <c r="EK8" s="512" t="s">
        <v>592</v>
      </c>
      <c r="EL8" s="512" t="s">
        <v>592</v>
      </c>
      <c r="EM8" s="512" t="s">
        <v>592</v>
      </c>
      <c r="EN8" s="512" t="s">
        <v>592</v>
      </c>
    </row>
    <row r="9" spans="2:153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7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7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7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2" t="s">
        <v>691</v>
      </c>
      <c r="EH9" s="512" t="s">
        <v>691</v>
      </c>
      <c r="EI9" s="512" t="s">
        <v>574</v>
      </c>
      <c r="EJ9" s="512" t="s">
        <v>574</v>
      </c>
      <c r="EK9" s="512" t="s">
        <v>592</v>
      </c>
      <c r="EL9" s="512" t="s">
        <v>592</v>
      </c>
      <c r="EM9" s="512" t="s">
        <v>592</v>
      </c>
      <c r="EN9" s="512" t="s">
        <v>592</v>
      </c>
    </row>
    <row r="10" spans="2:153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9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4" t="s">
        <v>684</v>
      </c>
      <c r="AN10" s="239"/>
      <c r="AO10" s="239"/>
      <c r="AP10" s="239"/>
      <c r="AQ10" s="285"/>
      <c r="AR10" s="17"/>
      <c r="AS10" s="17"/>
      <c r="AT10" s="17"/>
      <c r="AU10" s="494" t="s">
        <v>686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2" t="s">
        <v>691</v>
      </c>
      <c r="EH11" s="512" t="s">
        <v>574</v>
      </c>
      <c r="EI11" s="512" t="s">
        <v>574</v>
      </c>
      <c r="EJ11" s="512" t="s">
        <v>574</v>
      </c>
      <c r="EK11" s="512" t="s">
        <v>592</v>
      </c>
      <c r="EL11" s="512" t="s">
        <v>592</v>
      </c>
      <c r="EM11" s="512" t="s">
        <v>592</v>
      </c>
      <c r="EN11" s="512" t="s">
        <v>592</v>
      </c>
    </row>
    <row r="12" spans="2:153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2" t="s">
        <v>574</v>
      </c>
      <c r="EH12" s="512" t="s">
        <v>691</v>
      </c>
      <c r="EI12" s="512" t="s">
        <v>574</v>
      </c>
      <c r="EJ12" s="512" t="s">
        <v>574</v>
      </c>
      <c r="EK12" s="512" t="s">
        <v>592</v>
      </c>
      <c r="EL12" s="512" t="s">
        <v>592</v>
      </c>
      <c r="EM12" s="512" t="s">
        <v>592</v>
      </c>
      <c r="EN12" s="512" t="s">
        <v>592</v>
      </c>
    </row>
    <row r="13" spans="2:153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2" t="s">
        <v>574</v>
      </c>
      <c r="EH13" s="512" t="s">
        <v>574</v>
      </c>
      <c r="EI13" s="512" t="s">
        <v>691</v>
      </c>
      <c r="EJ13" s="512" t="s">
        <v>574</v>
      </c>
      <c r="EK13" s="512" t="s">
        <v>592</v>
      </c>
      <c r="EL13" s="512" t="s">
        <v>592</v>
      </c>
      <c r="EM13" s="512" t="s">
        <v>592</v>
      </c>
      <c r="EN13" s="512" t="s">
        <v>592</v>
      </c>
    </row>
    <row r="14" spans="2:153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2" t="s">
        <v>574</v>
      </c>
      <c r="EH14" s="512" t="s">
        <v>574</v>
      </c>
      <c r="EI14" s="512" t="s">
        <v>574</v>
      </c>
      <c r="EJ14" s="512" t="s">
        <v>691</v>
      </c>
      <c r="EK14" s="512" t="s">
        <v>592</v>
      </c>
      <c r="EL14" s="512" t="s">
        <v>592</v>
      </c>
      <c r="EM14" s="512" t="s">
        <v>592</v>
      </c>
      <c r="EN14" s="512" t="s">
        <v>592</v>
      </c>
    </row>
    <row r="15" spans="2:153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2"/>
      <c r="EQ15" s="512"/>
      <c r="ER15" s="512"/>
      <c r="ES15" s="512"/>
      <c r="ET15" s="512"/>
      <c r="EU15" s="512"/>
      <c r="EV15" s="512"/>
      <c r="EW15" s="512"/>
    </row>
    <row r="16" spans="2:153">
      <c r="B16" s="65">
        <f t="shared" si="49"/>
        <v>14</v>
      </c>
      <c r="C16" s="499"/>
      <c r="D16" s="340"/>
      <c r="E16" s="339"/>
      <c r="F16" s="339"/>
      <c r="G16" s="339"/>
      <c r="H16" s="340"/>
      <c r="I16" s="340"/>
      <c r="J16" s="8"/>
      <c r="K16" s="499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9"/>
      <c r="AD16" s="340"/>
      <c r="AE16" s="340"/>
      <c r="AF16" s="339"/>
      <c r="AG16" s="339"/>
      <c r="AH16" s="339"/>
      <c r="AI16" s="340"/>
      <c r="AJ16" s="500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9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9"/>
      <c r="CF16" s="340"/>
      <c r="CG16" s="340"/>
      <c r="CH16" s="339"/>
      <c r="CI16" s="339"/>
      <c r="CJ16" s="339"/>
      <c r="CK16" s="340"/>
      <c r="CL16" s="500"/>
      <c r="CM16" s="34"/>
      <c r="CN16" s="65">
        <f t="shared" si="54"/>
        <v>14</v>
      </c>
      <c r="CO16" s="499"/>
      <c r="CP16" s="340"/>
      <c r="CQ16" s="339"/>
      <c r="CR16" s="339"/>
      <c r="CS16" s="339"/>
      <c r="CT16" s="340"/>
      <c r="CU16" s="340"/>
      <c r="CV16" s="340"/>
      <c r="CW16" s="499"/>
      <c r="CX16" s="340"/>
      <c r="CY16" s="340"/>
      <c r="CZ16" s="339"/>
      <c r="DA16" s="339"/>
      <c r="DB16" s="339"/>
      <c r="DC16" s="340"/>
      <c r="DD16" s="500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500"/>
      <c r="DW16" s="34"/>
      <c r="EG16" s="512" t="s">
        <v>574</v>
      </c>
      <c r="EH16" s="512" t="s">
        <v>691</v>
      </c>
      <c r="EI16" s="512" t="s">
        <v>574</v>
      </c>
      <c r="EJ16" s="512" t="s">
        <v>574</v>
      </c>
      <c r="EK16" s="512" t="s">
        <v>691</v>
      </c>
      <c r="EL16" s="512" t="s">
        <v>691</v>
      </c>
      <c r="EM16" s="512" t="s">
        <v>592</v>
      </c>
      <c r="EN16" s="512" t="s">
        <v>592</v>
      </c>
    </row>
    <row r="17" spans="2:144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7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7"/>
      <c r="DV17" s="33"/>
      <c r="DW17" s="34"/>
      <c r="EG17" s="512" t="s">
        <v>574</v>
      </c>
      <c r="EH17" s="512" t="s">
        <v>574</v>
      </c>
      <c r="EI17" s="512" t="s">
        <v>691</v>
      </c>
      <c r="EJ17" s="512" t="s">
        <v>574</v>
      </c>
      <c r="EK17" s="512" t="s">
        <v>592</v>
      </c>
      <c r="EL17" s="512" t="s">
        <v>691</v>
      </c>
      <c r="EM17" s="512" t="s">
        <v>592</v>
      </c>
      <c r="EN17" s="512" t="s">
        <v>691</v>
      </c>
    </row>
    <row r="18" spans="2:144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2" t="s">
        <v>574</v>
      </c>
      <c r="EH18" s="512" t="s">
        <v>574</v>
      </c>
      <c r="EI18" s="512" t="s">
        <v>574</v>
      </c>
      <c r="EJ18" s="512" t="s">
        <v>691</v>
      </c>
      <c r="EK18" s="512" t="s">
        <v>691</v>
      </c>
      <c r="EL18" s="512" t="s">
        <v>592</v>
      </c>
      <c r="EM18" s="512" t="s">
        <v>691</v>
      </c>
      <c r="EN18" s="512" t="s">
        <v>592</v>
      </c>
    </row>
    <row r="19" spans="2:144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2" t="s">
        <v>691</v>
      </c>
      <c r="EH19" s="512" t="s">
        <v>574</v>
      </c>
      <c r="EI19" s="512" t="s">
        <v>574</v>
      </c>
      <c r="EJ19" s="512" t="s">
        <v>574</v>
      </c>
      <c r="EK19" s="512" t="s">
        <v>592</v>
      </c>
      <c r="EL19" s="512" t="s">
        <v>592</v>
      </c>
      <c r="EM19" s="512" t="s">
        <v>691</v>
      </c>
      <c r="EN19" s="512" t="s">
        <v>691</v>
      </c>
    </row>
    <row r="20" spans="2:144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8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8"/>
      <c r="AC21" s="269"/>
      <c r="AD21" s="339"/>
      <c r="AE21" s="339"/>
      <c r="AF21" s="339"/>
      <c r="AG21" s="339"/>
      <c r="AH21" s="339"/>
      <c r="AI21" s="339"/>
      <c r="AJ21" s="498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8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8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8"/>
      <c r="DO21" s="339"/>
      <c r="DP21" s="339"/>
      <c r="DQ21" s="339"/>
      <c r="DR21" s="339"/>
      <c r="DS21" s="339"/>
      <c r="DT21" s="339"/>
      <c r="DU21" s="339"/>
      <c r="DV21" s="498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7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>
      <c r="B28" s="65">
        <f t="shared" si="90"/>
        <v>8</v>
      </c>
      <c r="C28" s="494" t="s">
        <v>685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9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4" t="s">
        <v>687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9"/>
      <c r="BF34" s="340"/>
      <c r="BG34" s="339"/>
      <c r="BH34" s="339"/>
      <c r="BI34" s="339"/>
      <c r="BJ34" s="340"/>
      <c r="BK34" s="340"/>
      <c r="BL34" s="340"/>
      <c r="BM34" s="499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9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9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500"/>
      <c r="DW34" s="34"/>
    </row>
    <row r="35" spans="2:127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7"/>
      <c r="R35" s="33"/>
      <c r="S35" s="34"/>
      <c r="T35" s="65">
        <f t="shared" si="91"/>
        <v>15</v>
      </c>
      <c r="U35" s="32"/>
      <c r="V35" s="497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7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7"/>
      <c r="CL35" s="33"/>
      <c r="CM35" s="34"/>
      <c r="CN35" s="65">
        <f t="shared" si="94"/>
        <v>15</v>
      </c>
      <c r="CO35" s="32"/>
      <c r="CP35" s="497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7"/>
      <c r="DD35" s="33"/>
      <c r="DE35" s="34"/>
      <c r="DF35" s="440">
        <f t="shared" si="95"/>
        <v>15</v>
      </c>
      <c r="DG35" s="32"/>
      <c r="DH35" s="497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7"/>
      <c r="DV35" s="33"/>
      <c r="DW35" s="34"/>
    </row>
    <row r="37" spans="2:127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3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3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8"/>
      <c r="K39" s="339"/>
      <c r="L39" s="339"/>
      <c r="M39" s="339"/>
      <c r="N39" s="339"/>
      <c r="O39" s="339"/>
      <c r="P39" s="339"/>
      <c r="Q39" s="339"/>
      <c r="R39" s="498"/>
      <c r="S39" s="367"/>
      <c r="T39" s="339"/>
      <c r="U39" s="339"/>
      <c r="V39" s="339"/>
      <c r="W39" s="339"/>
      <c r="X39" s="339"/>
      <c r="Y39" s="339"/>
      <c r="Z39" s="498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8"/>
      <c r="BM39" s="339"/>
      <c r="BN39" s="339"/>
      <c r="BO39" s="339"/>
      <c r="BP39" s="339"/>
      <c r="BQ39" s="339"/>
      <c r="BR39" s="339"/>
      <c r="BS39" s="339"/>
      <c r="BT39" s="498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8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>
      <c r="B45" s="65">
        <f t="shared" si="145"/>
        <v>7</v>
      </c>
      <c r="C45" s="32"/>
      <c r="D45" s="497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7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7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5"/>
      <c r="DJ45" s="495"/>
      <c r="DK45" s="495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6"/>
      <c r="DS46" s="496"/>
      <c r="DT46" s="496"/>
      <c r="DU46" s="261"/>
      <c r="DV46" s="262"/>
      <c r="DW46" s="34"/>
    </row>
    <row r="47" spans="2:127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9"/>
      <c r="BF52" s="340"/>
      <c r="BG52" s="339"/>
      <c r="BH52" s="339"/>
      <c r="BI52" s="339"/>
      <c r="BJ52" s="340"/>
      <c r="BK52" s="340"/>
      <c r="BL52" s="340"/>
      <c r="BM52" s="499"/>
      <c r="BN52" s="340"/>
      <c r="BO52" s="340"/>
      <c r="BP52" s="339"/>
      <c r="BQ52" s="339"/>
      <c r="BR52" s="339"/>
      <c r="BS52" s="340"/>
      <c r="BT52" s="500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9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>
      <c r="B53" s="65">
        <f t="shared" si="145"/>
        <v>15</v>
      </c>
      <c r="C53" s="32"/>
      <c r="D53" s="497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7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7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7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3"/>
      <c r="DO56" s="261"/>
      <c r="DP56" s="261"/>
      <c r="DQ56" s="261"/>
      <c r="DR56" s="261"/>
      <c r="DS56" s="261"/>
      <c r="DT56" s="261"/>
      <c r="DU56" s="261"/>
      <c r="DV56" s="262"/>
    </row>
    <row r="57" spans="2:127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8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1"/>
      <c r="CR58" s="511"/>
      <c r="CS58" s="511"/>
      <c r="CT58" s="239"/>
      <c r="CU58" s="239"/>
      <c r="CV58" s="282"/>
      <c r="CW58" s="239"/>
      <c r="CX58" s="239"/>
      <c r="CY58" s="239"/>
      <c r="CZ58" s="511"/>
      <c r="DA58" s="511"/>
      <c r="DB58" s="511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1"/>
      <c r="CR59" s="511"/>
      <c r="CS59" s="511"/>
      <c r="CT59" s="239"/>
      <c r="CU59" s="239"/>
      <c r="CV59" s="282"/>
      <c r="CW59" s="239"/>
      <c r="CX59" s="239"/>
      <c r="CY59" s="239"/>
      <c r="CZ59" s="511"/>
      <c r="DA59" s="511"/>
      <c r="DB59" s="511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1"/>
      <c r="CR60" s="511"/>
      <c r="CS60" s="511"/>
      <c r="CT60" s="17"/>
      <c r="CU60" s="17"/>
      <c r="CV60" s="282"/>
      <c r="CW60" s="17"/>
      <c r="CX60" s="17"/>
      <c r="CY60" s="17"/>
      <c r="CZ60" s="511"/>
      <c r="DA60" s="511"/>
      <c r="DB60" s="511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>
      <c r="B61" s="65">
        <f t="shared" si="183"/>
        <v>7</v>
      </c>
      <c r="C61" s="32"/>
      <c r="D61" s="497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7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5"/>
      <c r="DI63" s="495"/>
      <c r="DJ63" s="495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6"/>
      <c r="DT64" s="496"/>
      <c r="DU64" s="496"/>
      <c r="DV64" s="262"/>
    </row>
    <row r="65" spans="2:126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1"/>
      <c r="CR67" s="511"/>
      <c r="CS67" s="511"/>
      <c r="CT67" s="239"/>
      <c r="CU67" s="239"/>
      <c r="CV67" s="239"/>
      <c r="CW67" s="277"/>
      <c r="CX67" s="239"/>
      <c r="CY67" s="239"/>
      <c r="CZ67" s="511"/>
      <c r="DA67" s="511"/>
      <c r="DB67" s="511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9"/>
      <c r="L68" s="340"/>
      <c r="M68" s="340"/>
      <c r="N68" s="339"/>
      <c r="O68" s="339"/>
      <c r="P68" s="339"/>
      <c r="Q68" s="340"/>
      <c r="R68" s="500"/>
      <c r="S68" s="499"/>
      <c r="T68" s="340"/>
      <c r="U68" s="339"/>
      <c r="V68" s="339"/>
      <c r="W68" s="339"/>
      <c r="X68" s="340"/>
      <c r="Y68" s="340"/>
      <c r="Z68" s="340"/>
      <c r="AA68" s="499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1"/>
      <c r="CR68" s="511"/>
      <c r="CS68" s="511"/>
      <c r="CT68" s="239"/>
      <c r="CU68" s="239"/>
      <c r="CV68" s="239"/>
      <c r="CW68" s="277"/>
      <c r="CX68" s="239"/>
      <c r="CY68" s="239"/>
      <c r="CZ68" s="511"/>
      <c r="DA68" s="511"/>
      <c r="DB68" s="511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1"/>
      <c r="CR69" s="511"/>
      <c r="CS69" s="511"/>
      <c r="CT69" s="239"/>
      <c r="CU69" s="239"/>
      <c r="CV69" s="239"/>
      <c r="CW69" s="277"/>
      <c r="CX69" s="239"/>
      <c r="CY69" s="239"/>
      <c r="CZ69" s="511"/>
      <c r="DA69" s="511"/>
      <c r="DB69" s="511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9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3.8"/>
  <cols>
    <col min="1" max="1" width="6.296875" bestFit="1" customWidth="1"/>
    <col min="2" max="17" width="4.3984375" customWidth="1"/>
  </cols>
  <sheetData>
    <row r="1" spans="1:21">
      <c r="A1" s="430" t="s">
        <v>672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673</v>
      </c>
      <c r="U1">
        <v>2</v>
      </c>
    </row>
    <row r="2" spans="1:21">
      <c r="A2">
        <v>0</v>
      </c>
      <c r="B2" s="510" t="b">
        <f t="shared" ref="B2:Q11" si="1">MOD(B$1*16+$A2, CurveSkip)=0</f>
        <v>1</v>
      </c>
      <c r="C2" s="510" t="b">
        <f t="shared" si="1"/>
        <v>1</v>
      </c>
      <c r="D2" s="510" t="b">
        <f t="shared" si="1"/>
        <v>1</v>
      </c>
      <c r="E2" s="510" t="b">
        <f t="shared" si="1"/>
        <v>1</v>
      </c>
      <c r="F2" s="510" t="b">
        <f t="shared" si="1"/>
        <v>1</v>
      </c>
      <c r="G2" s="510" t="b">
        <f t="shared" si="1"/>
        <v>1</v>
      </c>
      <c r="H2" s="510" t="b">
        <f t="shared" si="1"/>
        <v>1</v>
      </c>
      <c r="I2" s="510" t="b">
        <f t="shared" si="1"/>
        <v>1</v>
      </c>
      <c r="J2" s="510" t="b">
        <f t="shared" si="1"/>
        <v>1</v>
      </c>
      <c r="K2" s="510" t="b">
        <f t="shared" si="1"/>
        <v>1</v>
      </c>
      <c r="L2" s="510" t="b">
        <f t="shared" si="1"/>
        <v>1</v>
      </c>
      <c r="M2" s="510" t="b">
        <f t="shared" si="1"/>
        <v>1</v>
      </c>
      <c r="N2" s="510" t="b">
        <f t="shared" si="1"/>
        <v>1</v>
      </c>
      <c r="O2" s="510" t="b">
        <f t="shared" si="1"/>
        <v>1</v>
      </c>
      <c r="P2" s="510" t="b">
        <f t="shared" si="1"/>
        <v>1</v>
      </c>
      <c r="Q2" s="510" t="b">
        <f t="shared" si="1"/>
        <v>1</v>
      </c>
      <c r="T2">
        <v>0</v>
      </c>
      <c r="U2" t="b">
        <f t="shared" ref="U2:U17" si="2">MOD(T2,CurveSkip)=0</f>
        <v>1</v>
      </c>
    </row>
    <row r="3" spans="1:21">
      <c r="A3">
        <f>A2+1</f>
        <v>1</v>
      </c>
      <c r="B3" s="510" t="b">
        <f t="shared" si="1"/>
        <v>0</v>
      </c>
      <c r="C3" s="510" t="b">
        <f t="shared" si="1"/>
        <v>0</v>
      </c>
      <c r="D3" s="510" t="b">
        <f t="shared" si="1"/>
        <v>0</v>
      </c>
      <c r="E3" s="510" t="b">
        <f t="shared" si="1"/>
        <v>0</v>
      </c>
      <c r="F3" s="510" t="b">
        <f t="shared" si="1"/>
        <v>0</v>
      </c>
      <c r="G3" s="510" t="b">
        <f t="shared" si="1"/>
        <v>0</v>
      </c>
      <c r="H3" s="510" t="b">
        <f t="shared" si="1"/>
        <v>0</v>
      </c>
      <c r="I3" s="510" t="b">
        <f t="shared" si="1"/>
        <v>0</v>
      </c>
      <c r="J3" s="510" t="b">
        <f t="shared" si="1"/>
        <v>0</v>
      </c>
      <c r="K3" s="510" t="b">
        <f t="shared" si="1"/>
        <v>0</v>
      </c>
      <c r="L3" s="510" t="b">
        <f t="shared" si="1"/>
        <v>0</v>
      </c>
      <c r="M3" s="510" t="b">
        <f t="shared" si="1"/>
        <v>0</v>
      </c>
      <c r="N3" s="510" t="b">
        <f t="shared" si="1"/>
        <v>0</v>
      </c>
      <c r="O3" s="510" t="b">
        <f t="shared" si="1"/>
        <v>0</v>
      </c>
      <c r="P3" s="510" t="b">
        <f t="shared" si="1"/>
        <v>0</v>
      </c>
      <c r="Q3" s="510" t="b">
        <f t="shared" si="1"/>
        <v>0</v>
      </c>
      <c r="T3">
        <f>T2+1</f>
        <v>1</v>
      </c>
      <c r="U3" t="b">
        <f t="shared" si="2"/>
        <v>0</v>
      </c>
    </row>
    <row r="4" spans="1:21">
      <c r="A4">
        <f t="shared" ref="A4:A17" si="3">A3+1</f>
        <v>2</v>
      </c>
      <c r="B4" s="510" t="b">
        <f t="shared" si="1"/>
        <v>1</v>
      </c>
      <c r="C4" s="510" t="b">
        <f t="shared" si="1"/>
        <v>1</v>
      </c>
      <c r="D4" s="510" t="b">
        <f t="shared" si="1"/>
        <v>1</v>
      </c>
      <c r="E4" s="510" t="b">
        <f t="shared" si="1"/>
        <v>1</v>
      </c>
      <c r="F4" s="510" t="b">
        <f t="shared" si="1"/>
        <v>1</v>
      </c>
      <c r="G4" s="510" t="b">
        <f t="shared" si="1"/>
        <v>1</v>
      </c>
      <c r="H4" s="510" t="b">
        <f t="shared" si="1"/>
        <v>1</v>
      </c>
      <c r="I4" s="510" t="b">
        <f t="shared" si="1"/>
        <v>1</v>
      </c>
      <c r="J4" s="510" t="b">
        <f t="shared" si="1"/>
        <v>1</v>
      </c>
      <c r="K4" s="510" t="b">
        <f t="shared" si="1"/>
        <v>1</v>
      </c>
      <c r="L4" s="510" t="b">
        <f t="shared" si="1"/>
        <v>1</v>
      </c>
      <c r="M4" s="510" t="b">
        <f t="shared" si="1"/>
        <v>1</v>
      </c>
      <c r="N4" s="510" t="b">
        <f t="shared" si="1"/>
        <v>1</v>
      </c>
      <c r="O4" s="510" t="b">
        <f t="shared" si="1"/>
        <v>1</v>
      </c>
      <c r="P4" s="510" t="b">
        <f t="shared" si="1"/>
        <v>1</v>
      </c>
      <c r="Q4" s="510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>
      <c r="A5">
        <f t="shared" si="3"/>
        <v>3</v>
      </c>
      <c r="B5" s="510" t="b">
        <f t="shared" si="1"/>
        <v>0</v>
      </c>
      <c r="C5" s="510" t="b">
        <f t="shared" si="1"/>
        <v>0</v>
      </c>
      <c r="D5" s="510" t="b">
        <f t="shared" si="1"/>
        <v>0</v>
      </c>
      <c r="E5" s="510" t="b">
        <f t="shared" si="1"/>
        <v>0</v>
      </c>
      <c r="F5" s="510" t="b">
        <f t="shared" si="1"/>
        <v>0</v>
      </c>
      <c r="G5" s="510" t="b">
        <f t="shared" si="1"/>
        <v>0</v>
      </c>
      <c r="H5" s="510" t="b">
        <f t="shared" si="1"/>
        <v>0</v>
      </c>
      <c r="I5" s="510" t="b">
        <f t="shared" si="1"/>
        <v>0</v>
      </c>
      <c r="J5" s="510" t="b">
        <f t="shared" si="1"/>
        <v>0</v>
      </c>
      <c r="K5" s="510" t="b">
        <f t="shared" si="1"/>
        <v>0</v>
      </c>
      <c r="L5" s="510" t="b">
        <f t="shared" si="1"/>
        <v>0</v>
      </c>
      <c r="M5" s="510" t="b">
        <f t="shared" si="1"/>
        <v>0</v>
      </c>
      <c r="N5" s="510" t="b">
        <f t="shared" si="1"/>
        <v>0</v>
      </c>
      <c r="O5" s="510" t="b">
        <f t="shared" si="1"/>
        <v>0</v>
      </c>
      <c r="P5" s="510" t="b">
        <f t="shared" si="1"/>
        <v>0</v>
      </c>
      <c r="Q5" s="510" t="b">
        <f t="shared" si="1"/>
        <v>0</v>
      </c>
      <c r="T5">
        <f t="shared" si="4"/>
        <v>3</v>
      </c>
      <c r="U5" t="b">
        <f t="shared" si="2"/>
        <v>0</v>
      </c>
    </row>
    <row r="6" spans="1:21">
      <c r="A6">
        <f t="shared" si="3"/>
        <v>4</v>
      </c>
      <c r="B6" s="510" t="b">
        <f t="shared" si="1"/>
        <v>1</v>
      </c>
      <c r="C6" s="510" t="b">
        <f t="shared" si="1"/>
        <v>1</v>
      </c>
      <c r="D6" s="510" t="b">
        <f t="shared" si="1"/>
        <v>1</v>
      </c>
      <c r="E6" s="510" t="b">
        <f t="shared" si="1"/>
        <v>1</v>
      </c>
      <c r="F6" s="510" t="b">
        <f t="shared" si="1"/>
        <v>1</v>
      </c>
      <c r="G6" s="510" t="b">
        <f t="shared" si="1"/>
        <v>1</v>
      </c>
      <c r="H6" s="510" t="b">
        <f t="shared" si="1"/>
        <v>1</v>
      </c>
      <c r="I6" s="510" t="b">
        <f t="shared" si="1"/>
        <v>1</v>
      </c>
      <c r="J6" s="510" t="b">
        <f t="shared" si="1"/>
        <v>1</v>
      </c>
      <c r="K6" s="510" t="b">
        <f t="shared" si="1"/>
        <v>1</v>
      </c>
      <c r="L6" s="510" t="b">
        <f t="shared" si="1"/>
        <v>1</v>
      </c>
      <c r="M6" s="510" t="b">
        <f t="shared" si="1"/>
        <v>1</v>
      </c>
      <c r="N6" s="510" t="b">
        <f t="shared" si="1"/>
        <v>1</v>
      </c>
      <c r="O6" s="510" t="b">
        <f t="shared" si="1"/>
        <v>1</v>
      </c>
      <c r="P6" s="510" t="b">
        <f t="shared" si="1"/>
        <v>1</v>
      </c>
      <c r="Q6" s="510" t="b">
        <f t="shared" si="1"/>
        <v>1</v>
      </c>
      <c r="T6">
        <f t="shared" si="4"/>
        <v>4</v>
      </c>
      <c r="U6" t="b">
        <f t="shared" si="2"/>
        <v>1</v>
      </c>
    </row>
    <row r="7" spans="1:21">
      <c r="A7">
        <f t="shared" si="3"/>
        <v>5</v>
      </c>
      <c r="B7" s="510" t="b">
        <f t="shared" si="1"/>
        <v>0</v>
      </c>
      <c r="C7" s="510" t="b">
        <f t="shared" si="1"/>
        <v>0</v>
      </c>
      <c r="D7" s="510" t="b">
        <f t="shared" si="1"/>
        <v>0</v>
      </c>
      <c r="E7" s="510" t="b">
        <f t="shared" si="1"/>
        <v>0</v>
      </c>
      <c r="F7" s="510" t="b">
        <f t="shared" si="1"/>
        <v>0</v>
      </c>
      <c r="G7" s="510" t="b">
        <f t="shared" si="1"/>
        <v>0</v>
      </c>
      <c r="H7" s="510" t="b">
        <f t="shared" si="1"/>
        <v>0</v>
      </c>
      <c r="I7" s="510" t="b">
        <f t="shared" si="1"/>
        <v>0</v>
      </c>
      <c r="J7" s="510" t="b">
        <f t="shared" si="1"/>
        <v>0</v>
      </c>
      <c r="K7" s="510" t="b">
        <f t="shared" si="1"/>
        <v>0</v>
      </c>
      <c r="L7" s="510" t="b">
        <f t="shared" si="1"/>
        <v>0</v>
      </c>
      <c r="M7" s="510" t="b">
        <f t="shared" si="1"/>
        <v>0</v>
      </c>
      <c r="N7" s="510" t="b">
        <f t="shared" si="1"/>
        <v>0</v>
      </c>
      <c r="O7" s="510" t="b">
        <f t="shared" si="1"/>
        <v>0</v>
      </c>
      <c r="P7" s="510" t="b">
        <f t="shared" si="1"/>
        <v>0</v>
      </c>
      <c r="Q7" s="510" t="b">
        <f t="shared" si="1"/>
        <v>0</v>
      </c>
      <c r="T7">
        <f t="shared" si="4"/>
        <v>5</v>
      </c>
      <c r="U7" t="b">
        <f t="shared" si="2"/>
        <v>0</v>
      </c>
    </row>
    <row r="8" spans="1:21">
      <c r="A8">
        <f t="shared" si="3"/>
        <v>6</v>
      </c>
      <c r="B8" s="510" t="b">
        <f t="shared" si="1"/>
        <v>1</v>
      </c>
      <c r="C8" s="510" t="b">
        <f t="shared" si="1"/>
        <v>1</v>
      </c>
      <c r="D8" s="510" t="b">
        <f t="shared" si="1"/>
        <v>1</v>
      </c>
      <c r="E8" s="510" t="b">
        <f t="shared" si="1"/>
        <v>1</v>
      </c>
      <c r="F8" s="510" t="b">
        <f t="shared" si="1"/>
        <v>1</v>
      </c>
      <c r="G8" s="510" t="b">
        <f t="shared" si="1"/>
        <v>1</v>
      </c>
      <c r="H8" s="510" t="b">
        <f t="shared" si="1"/>
        <v>1</v>
      </c>
      <c r="I8" s="510" t="b">
        <f t="shared" si="1"/>
        <v>1</v>
      </c>
      <c r="J8" s="510" t="b">
        <f t="shared" si="1"/>
        <v>1</v>
      </c>
      <c r="K8" s="510" t="b">
        <f t="shared" si="1"/>
        <v>1</v>
      </c>
      <c r="L8" s="510" t="b">
        <f t="shared" si="1"/>
        <v>1</v>
      </c>
      <c r="M8" s="510" t="b">
        <f t="shared" si="1"/>
        <v>1</v>
      </c>
      <c r="N8" s="510" t="b">
        <f t="shared" si="1"/>
        <v>1</v>
      </c>
      <c r="O8" s="510" t="b">
        <f t="shared" si="1"/>
        <v>1</v>
      </c>
      <c r="P8" s="510" t="b">
        <f t="shared" si="1"/>
        <v>1</v>
      </c>
      <c r="Q8" s="510" t="b">
        <f t="shared" si="1"/>
        <v>1</v>
      </c>
      <c r="T8">
        <f t="shared" si="4"/>
        <v>6</v>
      </c>
      <c r="U8" t="b">
        <f t="shared" si="2"/>
        <v>1</v>
      </c>
    </row>
    <row r="9" spans="1:21">
      <c r="A9">
        <f t="shared" si="3"/>
        <v>7</v>
      </c>
      <c r="B9" s="510" t="b">
        <f t="shared" si="1"/>
        <v>0</v>
      </c>
      <c r="C9" s="510" t="b">
        <f t="shared" si="1"/>
        <v>0</v>
      </c>
      <c r="D9" s="510" t="b">
        <f t="shared" si="1"/>
        <v>0</v>
      </c>
      <c r="E9" s="510" t="b">
        <f t="shared" si="1"/>
        <v>0</v>
      </c>
      <c r="F9" s="510" t="b">
        <f t="shared" si="1"/>
        <v>0</v>
      </c>
      <c r="G9" s="510" t="b">
        <f t="shared" si="1"/>
        <v>0</v>
      </c>
      <c r="H9" s="510" t="b">
        <f t="shared" si="1"/>
        <v>0</v>
      </c>
      <c r="I9" s="510" t="b">
        <f t="shared" si="1"/>
        <v>0</v>
      </c>
      <c r="J9" s="510" t="b">
        <f t="shared" si="1"/>
        <v>0</v>
      </c>
      <c r="K9" s="510" t="b">
        <f t="shared" si="1"/>
        <v>0</v>
      </c>
      <c r="L9" s="510" t="b">
        <f t="shared" si="1"/>
        <v>0</v>
      </c>
      <c r="M9" s="510" t="b">
        <f t="shared" si="1"/>
        <v>0</v>
      </c>
      <c r="N9" s="510" t="b">
        <f t="shared" si="1"/>
        <v>0</v>
      </c>
      <c r="O9" s="510" t="b">
        <f t="shared" si="1"/>
        <v>0</v>
      </c>
      <c r="P9" s="510" t="b">
        <f t="shared" si="1"/>
        <v>0</v>
      </c>
      <c r="Q9" s="510" t="b">
        <f t="shared" si="1"/>
        <v>0</v>
      </c>
      <c r="T9">
        <f t="shared" si="4"/>
        <v>7</v>
      </c>
      <c r="U9" t="b">
        <f t="shared" si="2"/>
        <v>0</v>
      </c>
    </row>
    <row r="10" spans="1:21">
      <c r="A10">
        <f t="shared" si="3"/>
        <v>8</v>
      </c>
      <c r="B10" s="510" t="b">
        <f t="shared" si="1"/>
        <v>1</v>
      </c>
      <c r="C10" s="510" t="b">
        <f t="shared" si="1"/>
        <v>1</v>
      </c>
      <c r="D10" s="510" t="b">
        <f t="shared" si="1"/>
        <v>1</v>
      </c>
      <c r="E10" s="510" t="b">
        <f t="shared" si="1"/>
        <v>1</v>
      </c>
      <c r="F10" s="510" t="b">
        <f t="shared" si="1"/>
        <v>1</v>
      </c>
      <c r="G10" s="510" t="b">
        <f t="shared" si="1"/>
        <v>1</v>
      </c>
      <c r="H10" s="510" t="b">
        <f t="shared" si="1"/>
        <v>1</v>
      </c>
      <c r="I10" s="510" t="b">
        <f t="shared" si="1"/>
        <v>1</v>
      </c>
      <c r="J10" s="510" t="b">
        <f t="shared" si="1"/>
        <v>1</v>
      </c>
      <c r="K10" s="510" t="b">
        <f t="shared" si="1"/>
        <v>1</v>
      </c>
      <c r="L10" s="510" t="b">
        <f t="shared" si="1"/>
        <v>1</v>
      </c>
      <c r="M10" s="510" t="b">
        <f t="shared" si="1"/>
        <v>1</v>
      </c>
      <c r="N10" s="510" t="b">
        <f t="shared" si="1"/>
        <v>1</v>
      </c>
      <c r="O10" s="510" t="b">
        <f t="shared" si="1"/>
        <v>1</v>
      </c>
      <c r="P10" s="510" t="b">
        <f t="shared" si="1"/>
        <v>1</v>
      </c>
      <c r="Q10" s="510" t="b">
        <f t="shared" si="1"/>
        <v>1</v>
      </c>
      <c r="T10">
        <f t="shared" si="4"/>
        <v>8</v>
      </c>
      <c r="U10" t="b">
        <f t="shared" si="2"/>
        <v>1</v>
      </c>
    </row>
    <row r="11" spans="1:21">
      <c r="A11">
        <f t="shared" si="3"/>
        <v>9</v>
      </c>
      <c r="B11" s="510" t="b">
        <f t="shared" si="1"/>
        <v>0</v>
      </c>
      <c r="C11" s="510" t="b">
        <f t="shared" si="1"/>
        <v>0</v>
      </c>
      <c r="D11" s="510" t="b">
        <f t="shared" si="1"/>
        <v>0</v>
      </c>
      <c r="E11" s="510" t="b">
        <f t="shared" si="1"/>
        <v>0</v>
      </c>
      <c r="F11" s="510" t="b">
        <f t="shared" si="1"/>
        <v>0</v>
      </c>
      <c r="G11" s="510" t="b">
        <f t="shared" si="1"/>
        <v>0</v>
      </c>
      <c r="H11" s="510" t="b">
        <f t="shared" si="1"/>
        <v>0</v>
      </c>
      <c r="I11" s="510" t="b">
        <f t="shared" si="1"/>
        <v>0</v>
      </c>
      <c r="J11" s="510" t="b">
        <f t="shared" si="1"/>
        <v>0</v>
      </c>
      <c r="K11" s="510" t="b">
        <f t="shared" si="1"/>
        <v>0</v>
      </c>
      <c r="L11" s="510" t="b">
        <f t="shared" si="1"/>
        <v>0</v>
      </c>
      <c r="M11" s="510" t="b">
        <f t="shared" si="1"/>
        <v>0</v>
      </c>
      <c r="N11" s="510" t="b">
        <f t="shared" si="1"/>
        <v>0</v>
      </c>
      <c r="O11" s="510" t="b">
        <f t="shared" si="1"/>
        <v>0</v>
      </c>
      <c r="P11" s="510" t="b">
        <f t="shared" si="1"/>
        <v>0</v>
      </c>
      <c r="Q11" s="510" t="b">
        <f t="shared" si="1"/>
        <v>0</v>
      </c>
      <c r="T11">
        <f t="shared" si="4"/>
        <v>9</v>
      </c>
      <c r="U11" t="b">
        <f t="shared" si="2"/>
        <v>0</v>
      </c>
    </row>
    <row r="12" spans="1:21">
      <c r="A12">
        <f t="shared" si="3"/>
        <v>10</v>
      </c>
      <c r="B12" s="510" t="b">
        <f t="shared" ref="B12:Q17" si="5">MOD(B$1*16+$A12, CurveSkip)=0</f>
        <v>1</v>
      </c>
      <c r="C12" s="510" t="b">
        <f t="shared" si="5"/>
        <v>1</v>
      </c>
      <c r="D12" s="510" t="b">
        <f t="shared" si="5"/>
        <v>1</v>
      </c>
      <c r="E12" s="510" t="b">
        <f t="shared" si="5"/>
        <v>1</v>
      </c>
      <c r="F12" s="510" t="b">
        <f t="shared" si="5"/>
        <v>1</v>
      </c>
      <c r="G12" s="510" t="b">
        <f t="shared" si="5"/>
        <v>1</v>
      </c>
      <c r="H12" s="510" t="b">
        <f t="shared" si="5"/>
        <v>1</v>
      </c>
      <c r="I12" s="510" t="b">
        <f t="shared" si="5"/>
        <v>1</v>
      </c>
      <c r="J12" s="510" t="b">
        <f t="shared" si="5"/>
        <v>1</v>
      </c>
      <c r="K12" s="510" t="b">
        <f t="shared" si="5"/>
        <v>1</v>
      </c>
      <c r="L12" s="510" t="b">
        <f t="shared" si="5"/>
        <v>1</v>
      </c>
      <c r="M12" s="510" t="b">
        <f t="shared" si="5"/>
        <v>1</v>
      </c>
      <c r="N12" s="510" t="b">
        <f t="shared" si="5"/>
        <v>1</v>
      </c>
      <c r="O12" s="510" t="b">
        <f t="shared" si="5"/>
        <v>1</v>
      </c>
      <c r="P12" s="510" t="b">
        <f t="shared" si="5"/>
        <v>1</v>
      </c>
      <c r="Q12" s="510" t="b">
        <f t="shared" si="5"/>
        <v>1</v>
      </c>
      <c r="T12">
        <f t="shared" si="4"/>
        <v>10</v>
      </c>
      <c r="U12" t="b">
        <f t="shared" si="2"/>
        <v>1</v>
      </c>
    </row>
    <row r="13" spans="1:21">
      <c r="A13">
        <f t="shared" si="3"/>
        <v>11</v>
      </c>
      <c r="B13" s="510" t="b">
        <f t="shared" si="5"/>
        <v>0</v>
      </c>
      <c r="C13" s="510" t="b">
        <f t="shared" si="5"/>
        <v>0</v>
      </c>
      <c r="D13" s="510" t="b">
        <f t="shared" si="5"/>
        <v>0</v>
      </c>
      <c r="E13" s="510" t="b">
        <f t="shared" si="5"/>
        <v>0</v>
      </c>
      <c r="F13" s="510" t="b">
        <f t="shared" si="5"/>
        <v>0</v>
      </c>
      <c r="G13" s="510" t="b">
        <f t="shared" si="5"/>
        <v>0</v>
      </c>
      <c r="H13" s="510" t="b">
        <f t="shared" si="5"/>
        <v>0</v>
      </c>
      <c r="I13" s="510" t="b">
        <f t="shared" si="5"/>
        <v>0</v>
      </c>
      <c r="J13" s="510" t="b">
        <f t="shared" si="5"/>
        <v>0</v>
      </c>
      <c r="K13" s="510" t="b">
        <f t="shared" si="5"/>
        <v>0</v>
      </c>
      <c r="L13" s="510" t="b">
        <f t="shared" si="5"/>
        <v>0</v>
      </c>
      <c r="M13" s="510" t="b">
        <f t="shared" si="5"/>
        <v>0</v>
      </c>
      <c r="N13" s="510" t="b">
        <f t="shared" si="5"/>
        <v>0</v>
      </c>
      <c r="O13" s="510" t="b">
        <f t="shared" si="5"/>
        <v>0</v>
      </c>
      <c r="P13" s="510" t="b">
        <f t="shared" si="5"/>
        <v>0</v>
      </c>
      <c r="Q13" s="510" t="b">
        <f t="shared" si="5"/>
        <v>0</v>
      </c>
      <c r="T13">
        <f t="shared" si="4"/>
        <v>11</v>
      </c>
      <c r="U13" t="b">
        <f t="shared" si="2"/>
        <v>0</v>
      </c>
    </row>
    <row r="14" spans="1:21">
      <c r="A14">
        <f t="shared" si="3"/>
        <v>12</v>
      </c>
      <c r="B14" s="510" t="b">
        <f t="shared" si="5"/>
        <v>1</v>
      </c>
      <c r="C14" s="510" t="b">
        <f t="shared" si="5"/>
        <v>1</v>
      </c>
      <c r="D14" s="510" t="b">
        <f t="shared" si="5"/>
        <v>1</v>
      </c>
      <c r="E14" s="510" t="b">
        <f t="shared" si="5"/>
        <v>1</v>
      </c>
      <c r="F14" s="510" t="b">
        <f t="shared" si="5"/>
        <v>1</v>
      </c>
      <c r="G14" s="510" t="b">
        <f t="shared" si="5"/>
        <v>1</v>
      </c>
      <c r="H14" s="510" t="b">
        <f t="shared" si="5"/>
        <v>1</v>
      </c>
      <c r="I14" s="510" t="b">
        <f t="shared" si="5"/>
        <v>1</v>
      </c>
      <c r="J14" s="510" t="b">
        <f t="shared" si="5"/>
        <v>1</v>
      </c>
      <c r="K14" s="510" t="b">
        <f t="shared" si="5"/>
        <v>1</v>
      </c>
      <c r="L14" s="510" t="b">
        <f t="shared" si="5"/>
        <v>1</v>
      </c>
      <c r="M14" s="510" t="b">
        <f t="shared" si="5"/>
        <v>1</v>
      </c>
      <c r="N14" s="510" t="b">
        <f t="shared" si="5"/>
        <v>1</v>
      </c>
      <c r="O14" s="510" t="b">
        <f t="shared" si="5"/>
        <v>1</v>
      </c>
      <c r="P14" s="510" t="b">
        <f t="shared" si="5"/>
        <v>1</v>
      </c>
      <c r="Q14" s="510" t="b">
        <f t="shared" si="5"/>
        <v>1</v>
      </c>
      <c r="T14">
        <f t="shared" si="4"/>
        <v>12</v>
      </c>
      <c r="U14" t="b">
        <f t="shared" si="2"/>
        <v>1</v>
      </c>
    </row>
    <row r="15" spans="1:21">
      <c r="A15">
        <f t="shared" si="3"/>
        <v>13</v>
      </c>
      <c r="B15" s="510" t="b">
        <f t="shared" si="5"/>
        <v>0</v>
      </c>
      <c r="C15" s="510" t="b">
        <f t="shared" si="5"/>
        <v>0</v>
      </c>
      <c r="D15" s="510" t="b">
        <f t="shared" si="5"/>
        <v>0</v>
      </c>
      <c r="E15" s="510" t="b">
        <f t="shared" si="5"/>
        <v>0</v>
      </c>
      <c r="F15" s="510" t="b">
        <f t="shared" si="5"/>
        <v>0</v>
      </c>
      <c r="G15" s="510" t="b">
        <f t="shared" si="5"/>
        <v>0</v>
      </c>
      <c r="H15" s="510" t="b">
        <f t="shared" si="5"/>
        <v>0</v>
      </c>
      <c r="I15" s="510" t="b">
        <f t="shared" si="5"/>
        <v>0</v>
      </c>
      <c r="J15" s="510" t="b">
        <f t="shared" si="5"/>
        <v>0</v>
      </c>
      <c r="K15" s="510" t="b">
        <f t="shared" si="5"/>
        <v>0</v>
      </c>
      <c r="L15" s="510" t="b">
        <f t="shared" si="5"/>
        <v>0</v>
      </c>
      <c r="M15" s="510" t="b">
        <f t="shared" si="5"/>
        <v>0</v>
      </c>
      <c r="N15" s="510" t="b">
        <f t="shared" si="5"/>
        <v>0</v>
      </c>
      <c r="O15" s="510" t="b">
        <f t="shared" si="5"/>
        <v>0</v>
      </c>
      <c r="P15" s="510" t="b">
        <f t="shared" si="5"/>
        <v>0</v>
      </c>
      <c r="Q15" s="510" t="b">
        <f t="shared" si="5"/>
        <v>0</v>
      </c>
      <c r="T15">
        <f t="shared" si="4"/>
        <v>13</v>
      </c>
      <c r="U15" t="b">
        <f t="shared" si="2"/>
        <v>0</v>
      </c>
    </row>
    <row r="16" spans="1:21">
      <c r="A16">
        <f t="shared" si="3"/>
        <v>14</v>
      </c>
      <c r="B16" s="510" t="b">
        <f t="shared" si="5"/>
        <v>1</v>
      </c>
      <c r="C16" s="510" t="b">
        <f t="shared" si="5"/>
        <v>1</v>
      </c>
      <c r="D16" s="510" t="b">
        <f t="shared" si="5"/>
        <v>1</v>
      </c>
      <c r="E16" s="510" t="b">
        <f t="shared" si="5"/>
        <v>1</v>
      </c>
      <c r="F16" s="510" t="b">
        <f t="shared" si="5"/>
        <v>1</v>
      </c>
      <c r="G16" s="510" t="b">
        <f t="shared" si="5"/>
        <v>1</v>
      </c>
      <c r="H16" s="510" t="b">
        <f t="shared" si="5"/>
        <v>1</v>
      </c>
      <c r="I16" s="510" t="b">
        <f t="shared" si="5"/>
        <v>1</v>
      </c>
      <c r="J16" s="510" t="b">
        <f t="shared" si="5"/>
        <v>1</v>
      </c>
      <c r="K16" s="510" t="b">
        <f t="shared" si="5"/>
        <v>1</v>
      </c>
      <c r="L16" s="510" t="b">
        <f t="shared" si="5"/>
        <v>1</v>
      </c>
      <c r="M16" s="510" t="b">
        <f t="shared" si="5"/>
        <v>1</v>
      </c>
      <c r="N16" s="510" t="b">
        <f t="shared" si="5"/>
        <v>1</v>
      </c>
      <c r="O16" s="510" t="b">
        <f t="shared" si="5"/>
        <v>1</v>
      </c>
      <c r="P16" s="510" t="b">
        <f t="shared" si="5"/>
        <v>1</v>
      </c>
      <c r="Q16" s="510" t="b">
        <f t="shared" si="5"/>
        <v>1</v>
      </c>
      <c r="T16">
        <f t="shared" si="4"/>
        <v>14</v>
      </c>
      <c r="U16" t="b">
        <f t="shared" si="2"/>
        <v>1</v>
      </c>
    </row>
    <row r="17" spans="1:21">
      <c r="A17">
        <f t="shared" si="3"/>
        <v>15</v>
      </c>
      <c r="B17" s="510" t="b">
        <f t="shared" si="5"/>
        <v>0</v>
      </c>
      <c r="C17" s="510" t="b">
        <f t="shared" si="5"/>
        <v>0</v>
      </c>
      <c r="D17" s="510" t="b">
        <f t="shared" si="5"/>
        <v>0</v>
      </c>
      <c r="E17" s="510" t="b">
        <f t="shared" si="5"/>
        <v>0</v>
      </c>
      <c r="F17" s="510" t="b">
        <f t="shared" si="5"/>
        <v>0</v>
      </c>
      <c r="G17" s="510" t="b">
        <f t="shared" si="5"/>
        <v>0</v>
      </c>
      <c r="H17" s="510" t="b">
        <f t="shared" si="5"/>
        <v>0</v>
      </c>
      <c r="I17" s="510" t="b">
        <f t="shared" si="5"/>
        <v>0</v>
      </c>
      <c r="J17" s="510" t="b">
        <f t="shared" si="5"/>
        <v>0</v>
      </c>
      <c r="K17" s="510" t="b">
        <f t="shared" si="5"/>
        <v>0</v>
      </c>
      <c r="L17" s="510" t="b">
        <f t="shared" si="5"/>
        <v>0</v>
      </c>
      <c r="M17" s="510" t="b">
        <f t="shared" si="5"/>
        <v>0</v>
      </c>
      <c r="N17" s="510" t="b">
        <f t="shared" si="5"/>
        <v>0</v>
      </c>
      <c r="O17" s="510" t="b">
        <f t="shared" si="5"/>
        <v>0</v>
      </c>
      <c r="P17" s="510" t="b">
        <f t="shared" si="5"/>
        <v>0</v>
      </c>
      <c r="Q17" s="510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topLeftCell="BL1" zoomScale="55" zoomScaleNormal="55" workbookViewId="0">
      <selection activeCell="CN1" sqref="CN1:DD17"/>
    </sheetView>
  </sheetViews>
  <sheetFormatPr defaultColWidth="2.296875" defaultRowHeight="13.8"/>
  <cols>
    <col min="1" max="16384" width="2.296875" style="34"/>
  </cols>
  <sheetData>
    <row r="1" spans="2:14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>
      <c r="B2" s="440">
        <v>0</v>
      </c>
      <c r="C2" s="494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4"/>
      <c r="AD2" s="261"/>
      <c r="AE2" s="261"/>
      <c r="AF2" s="261"/>
      <c r="AG2" s="261"/>
      <c r="AH2" s="261"/>
      <c r="AI2" s="261"/>
      <c r="AJ2" s="262"/>
      <c r="AL2" s="440">
        <v>0</v>
      </c>
      <c r="AM2" s="494"/>
      <c r="AN2" s="261"/>
      <c r="AO2" s="261"/>
      <c r="AP2" s="261"/>
      <c r="AQ2" s="261"/>
      <c r="AR2" s="261"/>
      <c r="AS2" s="261"/>
      <c r="AT2" s="262"/>
      <c r="AU2" s="494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3"/>
      <c r="K3" s="339"/>
      <c r="L3" s="339"/>
      <c r="M3" s="339"/>
      <c r="N3" s="339"/>
      <c r="O3" s="339"/>
      <c r="P3" s="339"/>
      <c r="Q3" s="339"/>
      <c r="R3" s="498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3"/>
      <c r="AC3" s="339"/>
      <c r="AD3" s="339"/>
      <c r="AE3" s="339"/>
      <c r="AF3" s="339"/>
      <c r="AG3" s="339"/>
      <c r="AH3" s="339"/>
      <c r="AI3" s="339"/>
      <c r="AJ3" s="498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3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3"/>
      <c r="BM3" s="339"/>
      <c r="BN3" s="339"/>
      <c r="BO3" s="339"/>
      <c r="BP3" s="339"/>
      <c r="BQ3" s="339"/>
      <c r="BR3" s="339"/>
      <c r="BS3" s="339"/>
      <c r="BT3" s="498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3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>
      <c r="B9" s="440">
        <f t="shared" si="7"/>
        <v>7</v>
      </c>
      <c r="C9" s="32"/>
      <c r="D9" s="497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7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7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4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20"/>
      <c r="EI15" s="520"/>
      <c r="EJ15" s="520"/>
      <c r="EK15" s="520"/>
      <c r="EL15" s="520"/>
      <c r="EM15" s="520"/>
      <c r="EN15" s="520"/>
      <c r="EO15" s="520"/>
    </row>
    <row r="16" spans="2:14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9"/>
      <c r="BF16" s="340"/>
      <c r="BG16" s="339"/>
      <c r="BH16" s="339"/>
      <c r="BI16" s="339"/>
      <c r="BJ16" s="340"/>
      <c r="BK16" s="340"/>
      <c r="BL16" s="340"/>
      <c r="BM16" s="522"/>
      <c r="BN16" s="345"/>
      <c r="BO16" s="345"/>
      <c r="BP16" s="339"/>
      <c r="BQ16" s="339"/>
      <c r="BR16" s="339"/>
      <c r="BS16" s="340"/>
      <c r="BT16" s="500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2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>
      <c r="B17" s="440">
        <f t="shared" si="7"/>
        <v>15</v>
      </c>
      <c r="C17" s="32"/>
      <c r="D17" s="497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7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7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7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3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3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3"/>
      <c r="DF21" s="440">
        <f>DF20+1</f>
        <v>1</v>
      </c>
      <c r="DG21" s="527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1"/>
      <c r="DO23" s="239"/>
      <c r="DP23" s="239"/>
      <c r="DQ23" s="239"/>
      <c r="DR23" s="239"/>
      <c r="DS23" s="239"/>
      <c r="DT23" s="239"/>
      <c r="DU23" s="239"/>
      <c r="DV23" s="264"/>
    </row>
    <row r="24" spans="2:126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1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>
      <c r="B27" s="440">
        <f t="shared" si="35"/>
        <v>7</v>
      </c>
      <c r="C27" s="32"/>
      <c r="D27" s="497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7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>
      <c r="B28" s="440">
        <f t="shared" si="35"/>
        <v>8</v>
      </c>
      <c r="C28" s="494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6"/>
      <c r="DT28" s="261"/>
      <c r="DU28" s="261"/>
      <c r="DV28" s="262"/>
    </row>
    <row r="29" spans="2:126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9"/>
      <c r="BX34" s="340"/>
      <c r="BY34" s="339"/>
      <c r="BZ34" s="339"/>
      <c r="CA34" s="339"/>
      <c r="CB34" s="340"/>
      <c r="CC34" s="340"/>
      <c r="CD34" s="340"/>
      <c r="CE34" s="522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>
      <c r="B35" s="440">
        <f t="shared" si="35"/>
        <v>15</v>
      </c>
      <c r="C35" s="32"/>
      <c r="D35" s="497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7"/>
      <c r="BB35" s="33"/>
      <c r="BD35" s="440">
        <f t="shared" si="38"/>
        <v>15</v>
      </c>
      <c r="BE35" s="32"/>
      <c r="BF35" s="497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7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4"/>
      <c r="DV35" s="33"/>
    </row>
    <row r="37" spans="2:126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5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6"/>
      <c r="DV38" s="262"/>
    </row>
    <row r="39" spans="2:126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3"/>
      <c r="CE39" s="339"/>
      <c r="CF39" s="339"/>
      <c r="CG39" s="339"/>
      <c r="CH39" s="339"/>
      <c r="CI39" s="339"/>
      <c r="CJ39" s="339"/>
      <c r="CK39" s="339"/>
      <c r="CL39" s="498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>
      <c r="B45" s="440">
        <f t="shared" si="49"/>
        <v>7</v>
      </c>
      <c r="C45" s="32"/>
      <c r="D45" s="497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7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7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6"/>
      <c r="DS46" s="261"/>
      <c r="DT46" s="261"/>
      <c r="DU46" s="261"/>
      <c r="DV46" s="262"/>
    </row>
    <row r="47" spans="2:126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7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2"/>
      <c r="L52" s="345"/>
      <c r="M52" s="345"/>
      <c r="N52" s="339"/>
      <c r="O52" s="339"/>
      <c r="P52" s="339"/>
      <c r="Q52" s="340"/>
      <c r="R52" s="500"/>
      <c r="T52" s="440">
        <f t="shared" si="50"/>
        <v>14</v>
      </c>
      <c r="U52" s="499"/>
      <c r="V52" s="340"/>
      <c r="W52" s="339"/>
      <c r="X52" s="339"/>
      <c r="Y52" s="339"/>
      <c r="Z52" s="340"/>
      <c r="AA52" s="340"/>
      <c r="AB52" s="340"/>
      <c r="AC52" s="522"/>
      <c r="AD52" s="345"/>
      <c r="AE52" s="345"/>
      <c r="AF52" s="339"/>
      <c r="AG52" s="339"/>
      <c r="AH52" s="339"/>
      <c r="AI52" s="340"/>
      <c r="AJ52" s="500"/>
      <c r="AL52" s="440">
        <f t="shared" si="51"/>
        <v>14</v>
      </c>
      <c r="AM52" s="499"/>
      <c r="AN52" s="340"/>
      <c r="AO52" s="339"/>
      <c r="AP52" s="339"/>
      <c r="AQ52" s="339"/>
      <c r="AR52" s="340"/>
      <c r="AS52" s="340"/>
      <c r="AT52" s="340"/>
      <c r="AU52" s="522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2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2"/>
      <c r="CF52" s="345"/>
      <c r="CG52" s="345"/>
      <c r="CH52" s="339"/>
      <c r="CI52" s="339"/>
      <c r="CJ52" s="339"/>
      <c r="CK52" s="340"/>
      <c r="CL52" s="500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2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zoomScale="55" zoomScaleNormal="55" workbookViewId="0">
      <selection activeCell="BI63" sqref="BI63"/>
    </sheetView>
  </sheetViews>
  <sheetFormatPr defaultColWidth="2.296875" defaultRowHeight="13.8"/>
  <sheetData>
    <row r="1" spans="2:14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>
      <c r="B2" s="65"/>
      <c r="C2" s="514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4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4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4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4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4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4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4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7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5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5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335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5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5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335"/>
      <c r="EB4" s="515"/>
      <c r="EC4" s="335"/>
      <c r="ED4" s="328"/>
      <c r="EE4" s="239"/>
      <c r="EF4" s="264"/>
      <c r="EG4" s="239"/>
      <c r="EH4" s="239"/>
      <c r="EI4" s="239">
        <v>0</v>
      </c>
      <c r="EJ4" s="328"/>
      <c r="EK4" s="239"/>
      <c r="EL4" s="335"/>
      <c r="EM4" s="239"/>
      <c r="EN4" s="324"/>
      <c r="EO4" s="34"/>
    </row>
    <row r="5" spans="2:14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7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5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5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5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5"/>
      <c r="DB5" s="515"/>
      <c r="DC5" s="515"/>
      <c r="DD5" s="324"/>
      <c r="DE5" s="34"/>
      <c r="DF5" s="65"/>
      <c r="DG5" s="263">
        <f t="shared" si="22"/>
        <v>2</v>
      </c>
      <c r="DH5" s="328"/>
      <c r="DI5" s="335"/>
      <c r="DJ5" s="515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5"/>
      <c r="DT5" s="515"/>
      <c r="DU5" s="515"/>
      <c r="DV5" s="324"/>
      <c r="DW5" s="34"/>
      <c r="DX5" s="65"/>
      <c r="DY5" s="263">
        <f t="shared" si="23"/>
        <v>2</v>
      </c>
      <c r="DZ5" s="328"/>
      <c r="EA5" s="239"/>
      <c r="EB5" s="335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335"/>
      <c r="EL5" s="515"/>
      <c r="EM5" s="335"/>
      <c r="EN5" s="324"/>
      <c r="EO5" s="34"/>
    </row>
    <row r="6" spans="2:14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335"/>
      <c r="EM6" s="239"/>
      <c r="EN6" s="324"/>
      <c r="EO6" s="34"/>
    </row>
    <row r="7" spans="2:14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>
      <c r="B10" s="65"/>
      <c r="C10" s="326"/>
      <c r="D10" s="239"/>
      <c r="E10" s="239"/>
      <c r="F10" s="239"/>
      <c r="G10" s="239"/>
      <c r="H10" s="17"/>
      <c r="I10" s="17"/>
      <c r="J10" s="17"/>
      <c r="K10" s="518" t="s">
        <v>694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8" t="s">
        <v>693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8" t="s">
        <v>698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8" t="s">
        <v>692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8" t="s">
        <v>697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8" t="s">
        <v>706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8" t="s">
        <v>705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8" t="s">
        <v>714</v>
      </c>
      <c r="EH10" s="20"/>
      <c r="EI10" s="20"/>
      <c r="EJ10" s="261"/>
      <c r="EK10" s="261"/>
      <c r="EL10" s="261"/>
      <c r="EM10" s="261"/>
      <c r="EN10" s="262"/>
      <c r="EO10" s="34"/>
    </row>
    <row r="11" spans="2:14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335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7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5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5"/>
      <c r="CJ14" s="335"/>
      <c r="CK14" s="328"/>
      <c r="CL14" s="264"/>
      <c r="CM14" s="34"/>
      <c r="CN14" s="65"/>
      <c r="CO14" s="326"/>
      <c r="CP14" s="515"/>
      <c r="CQ14" s="515"/>
      <c r="CR14" s="515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5"/>
      <c r="DB14" s="335"/>
      <c r="DC14" s="328"/>
      <c r="DD14" s="264"/>
      <c r="DE14" s="34"/>
      <c r="DF14" s="65"/>
      <c r="DG14" s="326"/>
      <c r="DH14" s="515"/>
      <c r="DI14" s="515"/>
      <c r="DJ14" s="515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5"/>
      <c r="DT14" s="335"/>
      <c r="DU14" s="328"/>
      <c r="DV14" s="264"/>
      <c r="DW14" s="34"/>
      <c r="DX14" s="65"/>
      <c r="DY14" s="326"/>
      <c r="DZ14" s="335"/>
      <c r="EA14" s="515"/>
      <c r="EB14" s="335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335"/>
      <c r="EL14" s="239"/>
      <c r="EM14" s="328"/>
      <c r="EN14" s="264"/>
      <c r="EO14" s="34"/>
    </row>
    <row r="15" spans="2:14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5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5"/>
      <c r="DT15" s="239"/>
      <c r="DU15" s="328"/>
      <c r="DV15" s="264"/>
      <c r="DW15" s="34"/>
      <c r="DX15" s="65"/>
      <c r="DY15" s="326"/>
      <c r="DZ15" s="239"/>
      <c r="EA15" s="335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335"/>
      <c r="EK15" s="515"/>
      <c r="EL15" s="335"/>
      <c r="EM15" s="328"/>
      <c r="EN15" s="264"/>
      <c r="EO15" s="34"/>
    </row>
    <row r="16" spans="2:14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7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5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5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335"/>
      <c r="EL16" s="239"/>
      <c r="EM16" s="221"/>
      <c r="EN16" s="26"/>
      <c r="EO16" s="34"/>
    </row>
    <row r="17" spans="2:14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>
      <c r="B20" s="65"/>
      <c r="C20" s="514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4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4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4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4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4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4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>
      <c r="B21" s="65"/>
      <c r="C21" s="263">
        <v>0</v>
      </c>
      <c r="D21" s="328"/>
      <c r="E21" s="268"/>
      <c r="F21" s="239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5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5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5"/>
      <c r="CR21" s="515"/>
      <c r="CS21" s="515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5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5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5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5"/>
      <c r="DD22" s="324"/>
      <c r="DE22" s="34"/>
      <c r="DF22" s="65"/>
      <c r="DG22" s="263">
        <f t="shared" ref="DG22:DG24" si="132">DG21+1</f>
        <v>1</v>
      </c>
      <c r="DH22" s="328"/>
      <c r="DI22" s="515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5"/>
      <c r="DU22" s="515"/>
      <c r="DV22" s="324"/>
      <c r="DW22" s="34"/>
    </row>
    <row r="23" spans="2:14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239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5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5"/>
      <c r="AZ23" s="239"/>
      <c r="BA23" s="515"/>
      <c r="BB23" s="324"/>
      <c r="BC23" s="34"/>
      <c r="BD23" s="65"/>
      <c r="BE23" s="263">
        <f t="shared" ref="BE23" si="139">BE22+1</f>
        <v>2</v>
      </c>
      <c r="BF23" s="328"/>
      <c r="BG23" s="515"/>
      <c r="BH23" s="515"/>
      <c r="BI23" s="515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5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5"/>
      <c r="CK23" s="515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5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5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5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>
      <c r="B28" s="65"/>
      <c r="C28" s="326"/>
      <c r="D28" s="239"/>
      <c r="E28" s="239"/>
      <c r="F28" s="239"/>
      <c r="G28" s="239"/>
      <c r="H28" s="17"/>
      <c r="I28" s="17"/>
      <c r="J28" s="17"/>
      <c r="K28" s="518" t="s">
        <v>695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8" t="s">
        <v>700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8" t="s">
        <v>702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8" t="s">
        <v>701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8" t="s">
        <v>708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8" t="s">
        <v>709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8" t="s">
        <v>711</v>
      </c>
      <c r="DP28" s="20"/>
      <c r="DQ28" s="20"/>
      <c r="DR28" s="261"/>
      <c r="DS28" s="261"/>
      <c r="DT28" s="261"/>
      <c r="DU28" s="261"/>
      <c r="DV28" s="262"/>
      <c r="DW28" s="34"/>
    </row>
    <row r="29" spans="2:14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5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5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>
      <c r="B32" s="65"/>
      <c r="C32" s="326"/>
      <c r="D32" s="239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5"/>
      <c r="AO32" s="239"/>
      <c r="AP32" s="515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5"/>
      <c r="AZ32" s="335"/>
      <c r="BA32" s="328"/>
      <c r="BB32" s="264"/>
      <c r="BC32" s="34"/>
      <c r="BD32" s="65"/>
      <c r="BE32" s="326"/>
      <c r="BF32" s="239"/>
      <c r="BG32" s="239"/>
      <c r="BH32" s="515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5"/>
      <c r="BQ32" s="515"/>
      <c r="BR32" s="515"/>
      <c r="BS32" s="328"/>
      <c r="BT32" s="264"/>
      <c r="BU32" s="34"/>
      <c r="BV32" s="65"/>
      <c r="BW32" s="326"/>
      <c r="BX32" s="515"/>
      <c r="BY32" s="515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5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5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5"/>
      <c r="CJ33" s="268"/>
      <c r="CK33" s="328"/>
      <c r="CL33" s="264"/>
      <c r="CM33" s="34"/>
      <c r="CN33" s="65"/>
      <c r="CO33" s="326"/>
      <c r="CP33" s="515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5"/>
      <c r="DI33" s="515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5"/>
      <c r="DU33" s="328"/>
      <c r="DV33" s="264"/>
      <c r="DW33" s="34"/>
    </row>
    <row r="34" spans="2:127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239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5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5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5"/>
      <c r="DA34" s="515"/>
      <c r="DB34" s="515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5"/>
      <c r="DU34" s="221"/>
      <c r="DV34" s="26"/>
      <c r="DW34" s="34"/>
    </row>
    <row r="35" spans="2:127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>
      <c r="B38" s="65"/>
      <c r="C38" s="514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4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4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4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4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4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4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>
      <c r="B39" s="65"/>
      <c r="C39" s="263">
        <v>0</v>
      </c>
      <c r="D39" s="328"/>
      <c r="E39" s="268"/>
      <c r="F39" s="516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5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5"/>
      <c r="CR39" s="515"/>
      <c r="CS39" s="515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5"/>
      <c r="DJ39" s="414"/>
      <c r="DK39" s="515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5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5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5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5"/>
      <c r="DV40" s="324"/>
      <c r="DW40" s="34"/>
    </row>
    <row r="41" spans="2:127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6"/>
      <c r="R41" s="324"/>
      <c r="S41" s="34"/>
      <c r="T41" s="65"/>
      <c r="U41" s="263">
        <f t="shared" ref="U41" si="235">U40+1</f>
        <v>2</v>
      </c>
      <c r="V41" s="328"/>
      <c r="W41" s="515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5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5"/>
      <c r="CJ41" s="515"/>
      <c r="CK41" s="515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5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5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5"/>
      <c r="DV42" s="324"/>
      <c r="DW42" s="34"/>
    </row>
    <row r="43" spans="2:127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>
      <c r="B46" s="65"/>
      <c r="C46" s="326"/>
      <c r="D46" s="239"/>
      <c r="E46" s="239"/>
      <c r="F46" s="239"/>
      <c r="G46" s="239"/>
      <c r="H46" s="17"/>
      <c r="I46" s="17"/>
      <c r="J46" s="17"/>
      <c r="K46" s="518" t="s">
        <v>696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8" t="s">
        <v>703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8" t="s">
        <v>699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9" t="s">
        <v>704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8" t="s">
        <v>707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8" t="s">
        <v>710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8" t="s">
        <v>713</v>
      </c>
      <c r="DP46" s="20"/>
      <c r="DQ46" s="20"/>
      <c r="DR46" s="261"/>
      <c r="DS46" s="261"/>
      <c r="DT46" s="261"/>
      <c r="DU46" s="261"/>
      <c r="DV46" s="262"/>
      <c r="DW46" s="34"/>
    </row>
    <row r="47" spans="2:127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712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5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5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>
      <c r="B50" s="65"/>
      <c r="C50" s="326"/>
      <c r="D50" s="516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5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5"/>
      <c r="BY50" s="515"/>
      <c r="BZ50" s="515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5"/>
      <c r="CJ50" s="268"/>
      <c r="CK50" s="328"/>
      <c r="CL50" s="264"/>
      <c r="CM50" s="34"/>
      <c r="CN50" s="65"/>
      <c r="CO50" s="326"/>
      <c r="CP50" s="515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5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5"/>
      <c r="CJ51" s="268"/>
      <c r="CK51" s="328"/>
      <c r="CL51" s="264"/>
      <c r="CM51" s="34"/>
      <c r="CN51" s="65"/>
      <c r="CO51" s="326"/>
      <c r="CP51" s="515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5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6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5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5"/>
      <c r="DA52" s="515"/>
      <c r="DB52" s="515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5"/>
      <c r="DS52" s="414"/>
      <c r="DT52" s="515"/>
      <c r="DU52" s="221"/>
      <c r="DV52" s="26"/>
      <c r="DW52" s="34"/>
    </row>
    <row r="53" spans="2:127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>
      <c r="B55" s="237"/>
      <c r="C55" s="440">
        <v>0</v>
      </c>
      <c r="D55" s="440">
        <f t="shared" ref="D55" si="310">C55+1</f>
        <v>1</v>
      </c>
      <c r="E55" s="440">
        <f t="shared" ref="E55" si="311">D55+1</f>
        <v>2</v>
      </c>
      <c r="F55" s="440">
        <f t="shared" ref="F55" si="312">E55+1</f>
        <v>3</v>
      </c>
      <c r="G55" s="440">
        <f t="shared" ref="G55" si="313">F55+1</f>
        <v>4</v>
      </c>
      <c r="H55" s="440">
        <f t="shared" ref="H55" si="314">G55+1</f>
        <v>5</v>
      </c>
      <c r="I55" s="440">
        <f t="shared" ref="I55" si="315">H55+1</f>
        <v>6</v>
      </c>
      <c r="J55" s="440">
        <f t="shared" ref="J55" si="316">I55+1</f>
        <v>7</v>
      </c>
      <c r="K55" s="440">
        <f t="shared" ref="K55" si="317">J55+1</f>
        <v>8</v>
      </c>
      <c r="L55" s="440">
        <f t="shared" ref="L55" si="318">K55+1</f>
        <v>9</v>
      </c>
      <c r="M55" s="440">
        <f t="shared" ref="M55" si="319">L55+1</f>
        <v>10</v>
      </c>
      <c r="N55" s="440">
        <f t="shared" ref="N55" si="320">M55+1</f>
        <v>11</v>
      </c>
      <c r="O55" s="440">
        <f t="shared" ref="O55" si="321">N55+1</f>
        <v>12</v>
      </c>
      <c r="P55" s="440">
        <f t="shared" ref="P55" si="322">O55+1</f>
        <v>13</v>
      </c>
      <c r="Q55" s="440">
        <f t="shared" ref="Q55" si="323">P55+1</f>
        <v>14</v>
      </c>
      <c r="R55" s="440">
        <f t="shared" ref="R55" si="324">Q55+1</f>
        <v>15</v>
      </c>
      <c r="S55" s="34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25">BE55+1</f>
        <v>1</v>
      </c>
      <c r="BG55" s="440">
        <f t="shared" si="325"/>
        <v>2</v>
      </c>
      <c r="BH55" s="440">
        <f t="shared" si="325"/>
        <v>3</v>
      </c>
      <c r="BI55" s="440">
        <f t="shared" si="325"/>
        <v>4</v>
      </c>
      <c r="BJ55" s="440">
        <f t="shared" si="325"/>
        <v>5</v>
      </c>
      <c r="BK55" s="440">
        <f t="shared" si="325"/>
        <v>6</v>
      </c>
      <c r="BL55" s="440">
        <f t="shared" si="325"/>
        <v>7</v>
      </c>
      <c r="BM55" s="440">
        <f t="shared" si="325"/>
        <v>8</v>
      </c>
      <c r="BN55" s="440">
        <f t="shared" si="325"/>
        <v>9</v>
      </c>
      <c r="BO55" s="440">
        <f t="shared" si="325"/>
        <v>10</v>
      </c>
      <c r="BP55" s="440">
        <f t="shared" si="325"/>
        <v>11</v>
      </c>
      <c r="BQ55" s="440">
        <f t="shared" si="325"/>
        <v>12</v>
      </c>
      <c r="BR55" s="440">
        <f t="shared" si="325"/>
        <v>13</v>
      </c>
      <c r="BS55" s="440">
        <f t="shared" si="325"/>
        <v>14</v>
      </c>
      <c r="BT55" s="440">
        <f t="shared" si="325"/>
        <v>15</v>
      </c>
      <c r="BU55" s="34"/>
      <c r="BV55" s="481"/>
      <c r="BW55" s="440">
        <v>0</v>
      </c>
      <c r="BX55" s="440">
        <f t="shared" ref="BX55:CL55" si="326">BW55+1</f>
        <v>1</v>
      </c>
      <c r="BY55" s="440">
        <f t="shared" si="326"/>
        <v>2</v>
      </c>
      <c r="BZ55" s="440">
        <f t="shared" si="326"/>
        <v>3</v>
      </c>
      <c r="CA55" s="440">
        <f t="shared" si="326"/>
        <v>4</v>
      </c>
      <c r="CB55" s="440">
        <f t="shared" si="326"/>
        <v>5</v>
      </c>
      <c r="CC55" s="440">
        <f t="shared" si="326"/>
        <v>6</v>
      </c>
      <c r="CD55" s="440">
        <f t="shared" si="326"/>
        <v>7</v>
      </c>
      <c r="CE55" s="440">
        <f t="shared" si="326"/>
        <v>8</v>
      </c>
      <c r="CF55" s="440">
        <f t="shared" si="326"/>
        <v>9</v>
      </c>
      <c r="CG55" s="440">
        <f t="shared" si="326"/>
        <v>10</v>
      </c>
      <c r="CH55" s="440">
        <f t="shared" si="326"/>
        <v>11</v>
      </c>
      <c r="CI55" s="440">
        <f t="shared" si="326"/>
        <v>12</v>
      </c>
      <c r="CJ55" s="440">
        <f t="shared" si="326"/>
        <v>13</v>
      </c>
      <c r="CK55" s="440">
        <f t="shared" si="326"/>
        <v>14</v>
      </c>
      <c r="CL55" s="440">
        <f t="shared" si="326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>
      <c r="B56" s="65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S56" s="34"/>
      <c r="T56" s="65"/>
      <c r="U56" s="514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27">AH56+1</f>
        <v>2</v>
      </c>
      <c r="AJ56" s="323">
        <f t="shared" ref="AJ56" si="328">AI56+1</f>
        <v>3</v>
      </c>
      <c r="AK56" s="34"/>
      <c r="AL56" s="65"/>
      <c r="AM56" s="514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29">AZ56+1</f>
        <v>2</v>
      </c>
      <c r="BB56" s="323">
        <f t="shared" ref="BB56" si="330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>
      <c r="B57" s="65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S57" s="34"/>
      <c r="T57" s="65"/>
      <c r="U57" s="263">
        <v>0</v>
      </c>
      <c r="V57" s="328"/>
      <c r="W57" s="515"/>
      <c r="X57" s="335"/>
      <c r="Y57" s="515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>
      <c r="B58" s="65">
        <f t="shared" ref="B58:B71" si="331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S58" s="34"/>
      <c r="T58" s="65"/>
      <c r="U58" s="263">
        <f t="shared" ref="U58:U60" si="332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5"/>
      <c r="AJ58" s="324"/>
      <c r="AK58" s="34"/>
      <c r="AL58" s="65"/>
      <c r="AM58" s="263">
        <f t="shared" ref="AM58:AM60" si="333">AM57+1</f>
        <v>1</v>
      </c>
      <c r="AN58" s="328"/>
      <c r="AO58" s="335"/>
      <c r="AP58" s="515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34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35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>
      <c r="B59" s="65">
        <f t="shared" si="331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S59" s="34"/>
      <c r="T59" s="65"/>
      <c r="U59" s="263">
        <f t="shared" si="332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36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33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37">AW58+1</f>
        <v>1</v>
      </c>
      <c r="AX59" s="328"/>
      <c r="AY59" s="335"/>
      <c r="AZ59" s="515"/>
      <c r="BA59" s="335"/>
      <c r="BB59" s="324"/>
      <c r="BC59" s="34"/>
      <c r="BD59" s="440">
        <f t="shared" si="334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35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>
      <c r="B60" s="65">
        <f t="shared" si="331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S60" s="34"/>
      <c r="T60" s="65"/>
      <c r="U60" s="263">
        <f t="shared" si="332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36"/>
        <v>2</v>
      </c>
      <c r="AF60" s="328"/>
      <c r="AG60" s="239"/>
      <c r="AH60" s="335"/>
      <c r="AI60" s="515"/>
      <c r="AJ60" s="324"/>
      <c r="AK60" s="34"/>
      <c r="AL60" s="65"/>
      <c r="AM60" s="263">
        <f t="shared" si="333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37"/>
        <v>2</v>
      </c>
      <c r="AX60" s="328"/>
      <c r="AY60" s="239"/>
      <c r="AZ60" s="335"/>
      <c r="BA60" s="239"/>
      <c r="BB60" s="324"/>
      <c r="BC60" s="34"/>
      <c r="BD60" s="440">
        <f t="shared" si="334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35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>
      <c r="B61" s="65">
        <f t="shared" si="331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38">X61+1</f>
        <v>2</v>
      </c>
      <c r="Z61" s="65">
        <f t="shared" ref="Z61" si="339">Y61+1</f>
        <v>3</v>
      </c>
      <c r="AA61" s="17"/>
      <c r="AB61" s="264"/>
      <c r="AC61" s="17"/>
      <c r="AD61" s="17"/>
      <c r="AE61" s="17">
        <f t="shared" si="336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40">AP61+1</f>
        <v>2</v>
      </c>
      <c r="AR61" s="65">
        <f t="shared" ref="AR61" si="341">AQ61+1</f>
        <v>3</v>
      </c>
      <c r="AS61" s="17"/>
      <c r="AT61" s="264"/>
      <c r="AU61" s="17"/>
      <c r="AV61" s="17"/>
      <c r="AW61" s="17">
        <f t="shared" si="337"/>
        <v>3</v>
      </c>
      <c r="AX61" s="328"/>
      <c r="AY61" s="328"/>
      <c r="AZ61" s="328"/>
      <c r="BA61" s="328"/>
      <c r="BB61" s="324"/>
      <c r="BC61" s="34"/>
      <c r="BD61" s="440">
        <f t="shared" si="334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35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>
      <c r="B62" s="65">
        <f t="shared" si="331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34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35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>
      <c r="B63" s="65">
        <f t="shared" si="331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34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35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>
      <c r="B64" s="65">
        <f t="shared" si="331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8" t="s">
        <v>716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8" t="s">
        <v>715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34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35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>
      <c r="B65" s="65">
        <f t="shared" si="331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34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35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>
      <c r="B66" s="65">
        <f t="shared" si="331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42">AG66+1</f>
        <v>2</v>
      </c>
      <c r="AI66" s="239">
        <f t="shared" ref="AI66" si="343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44">AY66+1</f>
        <v>2</v>
      </c>
      <c r="BA66" s="239">
        <f t="shared" ref="BA66" si="345">AZ66+1</f>
        <v>3</v>
      </c>
      <c r="BB66" s="264"/>
      <c r="BC66" s="34"/>
      <c r="BD66" s="440">
        <f t="shared" si="334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35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>
      <c r="B67" s="65">
        <f t="shared" si="331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S67" s="34"/>
      <c r="T67" s="65"/>
      <c r="U67" s="326"/>
      <c r="V67" s="515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34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3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>
      <c r="B68" s="65">
        <f t="shared" si="331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46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5"/>
      <c r="AP68" s="335"/>
      <c r="AQ68" s="328"/>
      <c r="AR68" s="239">
        <f t="shared" ref="AR68:AR70" si="347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3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3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>
      <c r="B69" s="65">
        <f t="shared" si="331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65"/>
      <c r="U69" s="326"/>
      <c r="V69" s="515"/>
      <c r="W69" s="335"/>
      <c r="X69" s="239"/>
      <c r="Y69" s="328"/>
      <c r="Z69" s="239">
        <f t="shared" si="346"/>
        <v>2</v>
      </c>
      <c r="AA69" s="239"/>
      <c r="AB69" s="239"/>
      <c r="AC69" s="263"/>
      <c r="AD69" s="239">
        <f t="shared" ref="AD69:AD71" si="348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7"/>
        <v>2</v>
      </c>
      <c r="AS69" s="239"/>
      <c r="AT69" s="239"/>
      <c r="AU69" s="263"/>
      <c r="AV69" s="239">
        <f t="shared" ref="AV69:AV71" si="349">AV68+1</f>
        <v>1</v>
      </c>
      <c r="AW69" s="328"/>
      <c r="AX69" s="335"/>
      <c r="AY69" s="515"/>
      <c r="AZ69" s="335"/>
      <c r="BA69" s="328"/>
      <c r="BB69" s="264"/>
      <c r="BC69" s="34"/>
      <c r="BD69" s="440">
        <f t="shared" si="33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3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>
      <c r="B70" s="65">
        <f t="shared" si="331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S70" s="34"/>
      <c r="T70" s="65"/>
      <c r="U70" s="115"/>
      <c r="V70" s="221"/>
      <c r="W70" s="328"/>
      <c r="X70" s="328"/>
      <c r="Y70" s="328"/>
      <c r="Z70" s="17">
        <f t="shared" si="346"/>
        <v>3</v>
      </c>
      <c r="AA70" s="17"/>
      <c r="AB70" s="17"/>
      <c r="AC70" s="16"/>
      <c r="AD70" s="17">
        <f t="shared" si="348"/>
        <v>2</v>
      </c>
      <c r="AE70" s="221"/>
      <c r="AF70" s="515"/>
      <c r="AG70" s="335"/>
      <c r="AH70" s="515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7"/>
        <v>3</v>
      </c>
      <c r="AS70" s="17"/>
      <c r="AT70" s="17"/>
      <c r="AU70" s="16"/>
      <c r="AV70" s="17">
        <f t="shared" si="349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34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35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>
      <c r="B71" s="65">
        <f t="shared" si="331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S71" s="34"/>
      <c r="T71" s="65"/>
      <c r="U71" s="121"/>
      <c r="V71" s="22">
        <v>0</v>
      </c>
      <c r="W71" s="22">
        <f>V71+1</f>
        <v>1</v>
      </c>
      <c r="X71" s="22">
        <f t="shared" ref="X71" si="350">W71+1</f>
        <v>2</v>
      </c>
      <c r="Y71" s="22">
        <f t="shared" ref="Y71" si="351">X71+1</f>
        <v>3</v>
      </c>
      <c r="Z71" s="22"/>
      <c r="AA71" s="22"/>
      <c r="AB71" s="22"/>
      <c r="AC71" s="121"/>
      <c r="AD71" s="119">
        <f t="shared" si="348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52">AO71+1</f>
        <v>2</v>
      </c>
      <c r="AQ71" s="22">
        <f t="shared" ref="AQ71" si="353">AP71+1</f>
        <v>3</v>
      </c>
      <c r="AR71" s="22"/>
      <c r="AS71" s="22"/>
      <c r="AT71" s="22"/>
      <c r="AU71" s="121"/>
      <c r="AV71" s="119">
        <f t="shared" si="349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34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35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5" zoomScaleNormal="75" workbookViewId="0">
      <selection activeCell="AQ19" sqref="AQ19"/>
    </sheetView>
  </sheetViews>
  <sheetFormatPr defaultColWidth="2.296875" defaultRowHeight="13.8"/>
  <sheetData>
    <row r="1" spans="1:36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>
      <c r="A18" s="237" t="s">
        <v>395</v>
      </c>
      <c r="S18" s="237" t="s">
        <v>395</v>
      </c>
    </row>
    <row r="19" spans="1:36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="75" zoomScaleNormal="75" workbookViewId="0">
      <selection activeCell="AC24" sqref="AC24"/>
    </sheetView>
  </sheetViews>
  <sheetFormatPr defaultColWidth="2.3984375" defaultRowHeight="13.8"/>
  <sheetData>
    <row r="1" spans="1:72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984375" defaultRowHeight="13.8"/>
  <sheetData>
    <row r="1" spans="1:67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>
      <c r="C25" t="s">
        <v>195</v>
      </c>
    </row>
    <row r="27" spans="1:67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>
      <c r="E37" t="s">
        <v>197</v>
      </c>
    </row>
    <row r="61" spans="43:43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984375" defaultRowHeight="13.8"/>
  <cols>
    <col min="55" max="55" width="3" bestFit="1" customWidth="1"/>
  </cols>
  <sheetData>
    <row r="1" spans="1:56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>
      <c r="A34" s="237" t="s">
        <v>395</v>
      </c>
    </row>
    <row r="35" spans="1:49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F2" sqref="F2"/>
    </sheetView>
  </sheetViews>
  <sheetFormatPr defaultRowHeight="13.8"/>
  <cols>
    <col min="1" max="1" width="35.59765625" customWidth="1"/>
    <col min="2" max="3" width="8.8984375" customWidth="1"/>
  </cols>
  <sheetData>
    <row r="1" spans="2:6">
      <c r="B1" t="s">
        <v>651</v>
      </c>
      <c r="D1" t="s">
        <v>669</v>
      </c>
      <c r="E1" t="s">
        <v>670</v>
      </c>
      <c r="F1" t="s">
        <v>653</v>
      </c>
    </row>
    <row r="2" spans="2:6">
      <c r="B2" s="420">
        <v>1</v>
      </c>
      <c r="C2" s="420">
        <f t="shared" ref="C2" si="0">+C3+C4</f>
        <v>144</v>
      </c>
      <c r="D2" s="422">
        <f t="shared" ref="D2" si="1">B2/C2</f>
        <v>6.9444444444444441E-3</v>
      </c>
      <c r="E2" s="427">
        <f t="shared" ref="E2:E20" si="2">1-D2</f>
        <v>0.99305555555555558</v>
      </c>
      <c r="F2" t="s">
        <v>671</v>
      </c>
    </row>
    <row r="3" spans="2:6">
      <c r="B3" s="420">
        <v>1</v>
      </c>
      <c r="C3" s="420">
        <f t="shared" ref="C3:C8" si="3">+C4+C5</f>
        <v>89</v>
      </c>
      <c r="D3" s="422">
        <f t="shared" ref="D3:D10" si="4">B3/C3</f>
        <v>1.1235955056179775E-2</v>
      </c>
      <c r="E3" s="427">
        <f t="shared" si="2"/>
        <v>0.9887640449438202</v>
      </c>
      <c r="F3" t="s">
        <v>654</v>
      </c>
    </row>
    <row r="4" spans="2:6">
      <c r="B4" s="420">
        <v>1</v>
      </c>
      <c r="C4" s="420">
        <f t="shared" si="3"/>
        <v>55</v>
      </c>
      <c r="D4" s="422">
        <f t="shared" si="4"/>
        <v>1.8181818181818181E-2</v>
      </c>
      <c r="E4" s="427">
        <f t="shared" si="2"/>
        <v>0.98181818181818181</v>
      </c>
      <c r="F4" t="s">
        <v>655</v>
      </c>
    </row>
    <row r="5" spans="2:6">
      <c r="B5" s="420">
        <v>1</v>
      </c>
      <c r="C5" s="420">
        <f t="shared" si="3"/>
        <v>34</v>
      </c>
      <c r="D5" s="422">
        <f t="shared" si="4"/>
        <v>2.9411764705882353E-2</v>
      </c>
      <c r="E5" s="427">
        <f t="shared" si="2"/>
        <v>0.97058823529411764</v>
      </c>
      <c r="F5" t="s">
        <v>656</v>
      </c>
    </row>
    <row r="6" spans="2:6">
      <c r="B6" s="420">
        <v>1</v>
      </c>
      <c r="C6" s="420">
        <f t="shared" si="3"/>
        <v>21</v>
      </c>
      <c r="D6" s="422">
        <f t="shared" si="4"/>
        <v>4.7619047619047616E-2</v>
      </c>
      <c r="E6" s="427">
        <f t="shared" si="2"/>
        <v>0.95238095238095233</v>
      </c>
      <c r="F6" t="s">
        <v>657</v>
      </c>
    </row>
    <row r="7" spans="2:6">
      <c r="B7" s="420">
        <v>1</v>
      </c>
      <c r="C7" s="420">
        <f t="shared" si="3"/>
        <v>13</v>
      </c>
      <c r="D7" s="422">
        <f t="shared" si="4"/>
        <v>7.6923076923076927E-2</v>
      </c>
      <c r="E7" s="427">
        <f t="shared" si="2"/>
        <v>0.92307692307692313</v>
      </c>
      <c r="F7" t="s">
        <v>658</v>
      </c>
    </row>
    <row r="8" spans="2:6">
      <c r="B8" s="420">
        <v>1</v>
      </c>
      <c r="C8" s="420">
        <f t="shared" si="3"/>
        <v>8</v>
      </c>
      <c r="D8" s="422">
        <f t="shared" si="4"/>
        <v>0.125</v>
      </c>
      <c r="E8" s="427">
        <f t="shared" si="2"/>
        <v>0.875</v>
      </c>
      <c r="F8" t="s">
        <v>659</v>
      </c>
    </row>
    <row r="9" spans="2:6">
      <c r="B9" s="420">
        <v>1</v>
      </c>
      <c r="C9" s="420">
        <f>+C10+C11</f>
        <v>5</v>
      </c>
      <c r="D9" s="422">
        <f t="shared" si="4"/>
        <v>0.2</v>
      </c>
      <c r="E9" s="427">
        <f t="shared" si="2"/>
        <v>0.8</v>
      </c>
      <c r="F9" t="s">
        <v>660</v>
      </c>
    </row>
    <row r="10" spans="2:6">
      <c r="B10" s="420">
        <v>1</v>
      </c>
      <c r="C10" s="420">
        <f>C11+1</f>
        <v>3</v>
      </c>
      <c r="D10" s="422">
        <f t="shared" si="4"/>
        <v>0.33333333333333331</v>
      </c>
      <c r="E10" s="427">
        <f t="shared" si="2"/>
        <v>0.66666666666666674</v>
      </c>
      <c r="F10" t="s">
        <v>661</v>
      </c>
    </row>
    <row r="11" spans="2:6">
      <c r="B11" s="420">
        <v>1</v>
      </c>
      <c r="C11" s="420">
        <v>2</v>
      </c>
      <c r="D11" s="422">
        <f>B11/C11</f>
        <v>0.5</v>
      </c>
      <c r="E11" s="427">
        <f t="shared" si="2"/>
        <v>0.5</v>
      </c>
      <c r="F11" t="s">
        <v>662</v>
      </c>
    </row>
    <row r="12" spans="2:6">
      <c r="B12" s="420">
        <f t="shared" ref="B12:B20" si="5">C12-1</f>
        <v>2</v>
      </c>
      <c r="C12" s="420">
        <f>C11+1</f>
        <v>3</v>
      </c>
      <c r="D12" s="422">
        <f t="shared" ref="D12:D15" si="6">B12/C12</f>
        <v>0.66666666666666663</v>
      </c>
      <c r="E12" s="427">
        <f t="shared" si="2"/>
        <v>0.33333333333333337</v>
      </c>
      <c r="F12" t="s">
        <v>663</v>
      </c>
    </row>
    <row r="13" spans="2:6">
      <c r="B13" s="420">
        <f t="shared" si="5"/>
        <v>4</v>
      </c>
      <c r="C13" s="420">
        <f t="shared" ref="C13:C20" si="7">C11+C12</f>
        <v>5</v>
      </c>
      <c r="D13" s="422">
        <f t="shared" si="6"/>
        <v>0.8</v>
      </c>
      <c r="E13" s="427">
        <f t="shared" si="2"/>
        <v>0.19999999999999996</v>
      </c>
      <c r="F13" t="s">
        <v>664</v>
      </c>
    </row>
    <row r="14" spans="2:6">
      <c r="B14" s="420">
        <f t="shared" si="5"/>
        <v>7</v>
      </c>
      <c r="C14" s="420">
        <f t="shared" si="7"/>
        <v>8</v>
      </c>
      <c r="D14" s="422">
        <f t="shared" si="6"/>
        <v>0.875</v>
      </c>
      <c r="E14" s="427">
        <f t="shared" si="2"/>
        <v>0.125</v>
      </c>
      <c r="F14" t="s">
        <v>665</v>
      </c>
    </row>
    <row r="15" spans="2:6">
      <c r="B15" s="420">
        <f t="shared" si="5"/>
        <v>12</v>
      </c>
      <c r="C15" s="420">
        <f t="shared" si="7"/>
        <v>13</v>
      </c>
      <c r="D15" s="422">
        <f t="shared" si="6"/>
        <v>0.92307692307692313</v>
      </c>
      <c r="E15" s="427">
        <f t="shared" si="2"/>
        <v>7.6923076923076872E-2</v>
      </c>
      <c r="F15" t="s">
        <v>666</v>
      </c>
    </row>
    <row r="16" spans="2:6">
      <c r="B16" s="420">
        <f t="shared" si="5"/>
        <v>20</v>
      </c>
      <c r="C16" s="420">
        <f t="shared" si="7"/>
        <v>21</v>
      </c>
      <c r="D16" s="422">
        <f t="shared" ref="D16:D20" si="8">B16/C16</f>
        <v>0.95238095238095233</v>
      </c>
      <c r="E16" s="427">
        <f t="shared" si="2"/>
        <v>4.7619047619047672E-2</v>
      </c>
      <c r="F16" t="s">
        <v>667</v>
      </c>
    </row>
    <row r="17" spans="1:6">
      <c r="B17" s="34">
        <f t="shared" si="5"/>
        <v>33</v>
      </c>
      <c r="C17" s="34">
        <f t="shared" si="7"/>
        <v>34</v>
      </c>
      <c r="D17" s="421">
        <f t="shared" si="8"/>
        <v>0.97058823529411764</v>
      </c>
      <c r="E17" s="426">
        <f t="shared" si="2"/>
        <v>2.9411764705882359E-2</v>
      </c>
    </row>
    <row r="18" spans="1:6">
      <c r="B18" s="34">
        <f t="shared" si="5"/>
        <v>54</v>
      </c>
      <c r="C18" s="34">
        <f t="shared" si="7"/>
        <v>55</v>
      </c>
      <c r="D18" s="421">
        <f t="shared" si="8"/>
        <v>0.98181818181818181</v>
      </c>
      <c r="E18" s="426">
        <f t="shared" si="2"/>
        <v>1.8181818181818188E-2</v>
      </c>
    </row>
    <row r="19" spans="1:6">
      <c r="B19" s="34">
        <f t="shared" si="5"/>
        <v>88</v>
      </c>
      <c r="C19" s="34">
        <f t="shared" si="7"/>
        <v>89</v>
      </c>
      <c r="D19" s="421">
        <f t="shared" si="8"/>
        <v>0.9887640449438202</v>
      </c>
      <c r="E19" s="426">
        <f t="shared" si="2"/>
        <v>1.1235955056179803E-2</v>
      </c>
    </row>
    <row r="20" spans="1:6">
      <c r="B20" s="34">
        <f t="shared" si="5"/>
        <v>143</v>
      </c>
      <c r="C20" s="34">
        <f t="shared" si="7"/>
        <v>144</v>
      </c>
      <c r="D20" s="421">
        <f t="shared" si="8"/>
        <v>0.99305555555555558</v>
      </c>
      <c r="E20" s="426">
        <f t="shared" si="2"/>
        <v>6.9444444444444198E-3</v>
      </c>
    </row>
    <row r="21" spans="1:6">
      <c r="B21" s="34"/>
      <c r="C21" s="34"/>
      <c r="D21" s="421"/>
      <c r="E21" s="426"/>
      <c r="F21" t="s">
        <v>668</v>
      </c>
    </row>
    <row r="23" spans="1:6">
      <c r="A23" t="s">
        <v>652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4" zoomScale="70" zoomScaleNormal="70" workbookViewId="0">
      <selection activeCell="AU15" sqref="AU15"/>
    </sheetView>
  </sheetViews>
  <sheetFormatPr defaultColWidth="2.3984375" defaultRowHeight="13.8"/>
  <sheetData>
    <row r="1" spans="2:44">
      <c r="P1" t="s">
        <v>198</v>
      </c>
      <c r="AA1" t="s">
        <v>199</v>
      </c>
    </row>
    <row r="2" spans="2:44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3.8"/>
  <sheetData>
    <row r="2" spans="2:1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9921875" defaultRowHeight="13.8"/>
  <sheetData>
    <row r="1" spans="2:20">
      <c r="B1">
        <v>1</v>
      </c>
      <c r="F1">
        <v>2</v>
      </c>
      <c r="J1">
        <v>3</v>
      </c>
      <c r="N1">
        <v>4</v>
      </c>
      <c r="R1">
        <v>5</v>
      </c>
    </row>
    <row r="2" spans="2:20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>
      <c r="B7">
        <v>6</v>
      </c>
      <c r="F7">
        <v>7</v>
      </c>
      <c r="J7">
        <v>8</v>
      </c>
      <c r="N7">
        <v>9</v>
      </c>
      <c r="R7">
        <v>0</v>
      </c>
    </row>
    <row r="8" spans="2:20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>
      <c r="F15" s="64"/>
      <c r="M15" s="64"/>
    </row>
    <row r="16" spans="2:20">
      <c r="E16" s="64"/>
      <c r="F16" s="64"/>
      <c r="G16" s="64"/>
      <c r="L16" s="64"/>
      <c r="M16" s="64"/>
      <c r="N16" s="64"/>
    </row>
    <row r="17" spans="4:13">
      <c r="D17" s="64"/>
      <c r="E17" s="64"/>
      <c r="F17" s="64"/>
      <c r="G17" s="64"/>
      <c r="H17" s="64"/>
      <c r="M17" s="64"/>
    </row>
    <row r="18" spans="4:13">
      <c r="F18" s="64"/>
      <c r="M18" s="64"/>
    </row>
    <row r="19" spans="4:13">
      <c r="F19" s="64"/>
      <c r="M19" s="64"/>
    </row>
    <row r="20" spans="4:13">
      <c r="F20" s="64"/>
    </row>
    <row r="21" spans="4:13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96875" defaultRowHeight="13.8"/>
  <sheetData>
    <row r="2" spans="2:48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6</vt:i4>
      </vt:variant>
    </vt:vector>
  </HeadingPairs>
  <TitlesOfParts>
    <vt:vector size="57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</vt:lpstr>
      <vt:lpstr>Interior Walls Alternates</vt:lpstr>
      <vt:lpstr>Stairs &amp; Walls</vt:lpstr>
      <vt:lpstr>Curved Skip</vt:lpstr>
      <vt:lpstr>Exterior Doors</vt:lpstr>
      <vt:lpstr>Office Cubes</vt:lpstr>
      <vt:lpstr>Bank</vt:lpstr>
      <vt:lpstr>Castle</vt:lpstr>
      <vt:lpstr>Paste Logic</vt:lpstr>
      <vt:lpstr>Odds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2013-04-14T17:06:09Z</dcterms:modified>
</cp:coreProperties>
</file>