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3" activeTab="6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  <sheet name="Noise Dist" sheetId="84" r:id="rId60"/>
    <sheet name="Noise Dist (2)" sheetId="85" r:id="rId61"/>
  </sheets>
  <externalReferences>
    <externalReference r:id="rId62"/>
  </externalReference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Z11" i="85" l="1"/>
  <c r="Y11" i="85"/>
  <c r="X11" i="85"/>
  <c r="W11" i="85"/>
  <c r="V11" i="85"/>
  <c r="U11" i="85"/>
  <c r="T11" i="85"/>
  <c r="S11" i="85"/>
  <c r="R11" i="85"/>
  <c r="Q11" i="85"/>
  <c r="Z10" i="85"/>
  <c r="Y10" i="85"/>
  <c r="X10" i="85"/>
  <c r="W10" i="85"/>
  <c r="V10" i="85"/>
  <c r="U10" i="85"/>
  <c r="AB10" i="85" s="1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AA8" i="85" s="1"/>
  <c r="R8" i="85"/>
  <c r="Q8" i="85"/>
  <c r="AB8" i="85" s="1"/>
  <c r="X2" i="85"/>
  <c r="Z7" i="85"/>
  <c r="Y7" i="85"/>
  <c r="X7" i="85"/>
  <c r="W7" i="85"/>
  <c r="V7" i="85"/>
  <c r="U7" i="85"/>
  <c r="T7" i="85"/>
  <c r="S7" i="85"/>
  <c r="R7" i="85"/>
  <c r="Q7" i="85"/>
  <c r="AB7" i="85" s="1"/>
  <c r="Z6" i="85"/>
  <c r="Y6" i="85"/>
  <c r="X6" i="85"/>
  <c r="W6" i="85"/>
  <c r="V6" i="85"/>
  <c r="U6" i="85"/>
  <c r="T6" i="85"/>
  <c r="S6" i="85"/>
  <c r="R6" i="85"/>
  <c r="Q6" i="85"/>
  <c r="AB6" i="85" s="1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AB4" i="85" s="1"/>
  <c r="Z3" i="85"/>
  <c r="Y3" i="85"/>
  <c r="X3" i="85"/>
  <c r="W3" i="85"/>
  <c r="V3" i="85"/>
  <c r="U3" i="85"/>
  <c r="T3" i="85"/>
  <c r="S3" i="85"/>
  <c r="R3" i="85"/>
  <c r="Q3" i="85"/>
  <c r="AB3" i="85" s="1"/>
  <c r="Z2" i="85"/>
  <c r="Y2" i="85"/>
  <c r="W2" i="85"/>
  <c r="V2" i="85"/>
  <c r="U2" i="85"/>
  <c r="T2" i="85"/>
  <c r="S2" i="85"/>
  <c r="R2" i="85"/>
  <c r="Q2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K11" i="84"/>
  <c r="J11" i="84"/>
  <c r="I11" i="84"/>
  <c r="H11" i="84"/>
  <c r="G11" i="84"/>
  <c r="F11" i="84"/>
  <c r="E11" i="84"/>
  <c r="D11" i="84"/>
  <c r="C11" i="84"/>
  <c r="B11" i="84"/>
  <c r="K10" i="84"/>
  <c r="J10" i="84"/>
  <c r="I10" i="84"/>
  <c r="H10" i="84"/>
  <c r="G10" i="84"/>
  <c r="F10" i="84"/>
  <c r="E10" i="84"/>
  <c r="D10" i="84"/>
  <c r="C10" i="84"/>
  <c r="B10" i="84"/>
  <c r="K9" i="84"/>
  <c r="J9" i="84"/>
  <c r="I9" i="84"/>
  <c r="H9" i="84"/>
  <c r="G9" i="84"/>
  <c r="F9" i="84"/>
  <c r="E9" i="84"/>
  <c r="D9" i="84"/>
  <c r="C9" i="84"/>
  <c r="B9" i="84"/>
  <c r="K8" i="84"/>
  <c r="J8" i="84"/>
  <c r="I8" i="84"/>
  <c r="H8" i="84"/>
  <c r="G8" i="84"/>
  <c r="F8" i="84"/>
  <c r="E8" i="84"/>
  <c r="D8" i="84"/>
  <c r="C8" i="84"/>
  <c r="B8" i="84"/>
  <c r="K7" i="84"/>
  <c r="J7" i="84"/>
  <c r="I7" i="84"/>
  <c r="H7" i="84"/>
  <c r="G7" i="84"/>
  <c r="F7" i="84"/>
  <c r="E7" i="84"/>
  <c r="D7" i="84"/>
  <c r="C7" i="84"/>
  <c r="B7" i="84"/>
  <c r="K6" i="84"/>
  <c r="J6" i="84"/>
  <c r="I6" i="84"/>
  <c r="H6" i="84"/>
  <c r="G6" i="84"/>
  <c r="F6" i="84"/>
  <c r="E6" i="84"/>
  <c r="D6" i="84"/>
  <c r="C6" i="84"/>
  <c r="B6" i="84"/>
  <c r="K5" i="84"/>
  <c r="J5" i="84"/>
  <c r="I5" i="84"/>
  <c r="H5" i="84"/>
  <c r="G5" i="84"/>
  <c r="F5" i="84"/>
  <c r="E5" i="84"/>
  <c r="D5" i="84"/>
  <c r="C5" i="84"/>
  <c r="B5" i="84"/>
  <c r="B4" i="84"/>
  <c r="B3" i="84"/>
  <c r="B2" i="84"/>
  <c r="D1" i="84"/>
  <c r="D4" i="84" s="1"/>
  <c r="C1" i="84"/>
  <c r="C4" i="84" s="1"/>
  <c r="AA10" i="85" l="1"/>
  <c r="AC10" i="85" s="1"/>
  <c r="AB9" i="85"/>
  <c r="AA9" i="85"/>
  <c r="AC8" i="85"/>
  <c r="AB5" i="85"/>
  <c r="AB2" i="85"/>
  <c r="AA4" i="85"/>
  <c r="AC4" i="85" s="1"/>
  <c r="AA3" i="85"/>
  <c r="AC3" i="85" s="1"/>
  <c r="AA2" i="85"/>
  <c r="AC2" i="85" s="1"/>
  <c r="AA6" i="85"/>
  <c r="AC6" i="85" s="1"/>
  <c r="AA5" i="85"/>
  <c r="AC5" i="85" s="1"/>
  <c r="AA7" i="85"/>
  <c r="AC7" i="85" s="1"/>
  <c r="D1" i="85"/>
  <c r="E1" i="85" s="1"/>
  <c r="B11" i="85"/>
  <c r="C8" i="85"/>
  <c r="C5" i="85"/>
  <c r="C9" i="85"/>
  <c r="C2" i="85"/>
  <c r="C6" i="85"/>
  <c r="C10" i="85"/>
  <c r="C3" i="85"/>
  <c r="E1" i="84"/>
  <c r="C2" i="84"/>
  <c r="D2" i="84"/>
  <c r="D3" i="84"/>
  <c r="C3" i="84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D5" i="85" l="1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E3" i="84"/>
  <c r="E2" i="84"/>
  <c r="E4" i="84"/>
  <c r="F1" i="84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G1" i="84"/>
  <c r="F4" i="84"/>
  <c r="F3" i="84"/>
  <c r="F2" i="84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G2" i="84"/>
  <c r="G3" i="84"/>
  <c r="H1" i="84"/>
  <c r="G4" i="84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I1" i="84"/>
  <c r="H4" i="84"/>
  <c r="H2" i="84"/>
  <c r="H3" i="84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I3" i="84"/>
  <c r="I4" i="84"/>
  <c r="I2" i="84"/>
  <c r="J1" i="84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J4" i="84"/>
  <c r="J3" i="84"/>
  <c r="K1" i="84"/>
  <c r="J2" i="84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K4" i="84"/>
  <c r="K3" i="84"/>
  <c r="K2" i="84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<sst xmlns="http://schemas.openxmlformats.org/spreadsheetml/2006/main" count="2335" uniqueCount="777">
  <si>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</si>
  <si>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</si>
  <si>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</si>
  <si>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</si>
  <si>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</si>
  <si>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</si>
  <si>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</si>
  <si>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</si>
  <si>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</si>
  <si>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</si>
  <si>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</si>
  <si>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</si>
  <si>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</si>
  <si>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</si>
  <si>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</si>
  <si>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</si>
  <si>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</si>
  <si>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</si>
  <si>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</si>
  <si>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</si>
  <si>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</si>
  <si>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</si>
  <si>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</si>
  <si>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</si>
  <si>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</si>
  <si>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</si>
  <si>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</si>
  <si>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</si>
  <si>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</si>
  <si>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</si>
  <si>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</si>
  <si>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</si>
  <si>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</si>
  <si>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</si>
  <si>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</si>
  <si>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</si>
  <si>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</si>
  <si>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</si>
  <si>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</si>
  <si>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</si>
  <si>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</si>
  <si>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</si>
  <si>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</si>
  <si>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</si>
  <si>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</si>
  <si>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</si>
  <si>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</si>
  <si>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</si>
  <si>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</si>
  <si>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</si>
  <si>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</si>
  <si>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</si>
  <si>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</si>
  <si>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</si>
  <si>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</si>
  <si>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</si>
  <si>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</si>
  <si>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</si>
  <si>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</si>
  <si>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</si>
  <si>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</si>
  <si>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</si>
  <si>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</si>
  <si>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</si>
  <si>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</si>
  <si>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</si>
  <si>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</si>
  <si>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</si>
  <si>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</si>
  <si>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</si>
  <si>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</si>
  <si>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</si>
  <si>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</si>
  <si>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</si>
  <si>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</si>
  <si>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</si>
  <si>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</si>
  <si>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</si>
  <si>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</si>
  <si>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</si>
  <si>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</si>
  <si>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</si>
  <si>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</si>
  <si>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</si>
  <si>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</si>
  <si>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</si>
  <si>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</si>
  <si>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</si>
  <si>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</si>
  <si>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</si>
  <si>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</si>
  <si>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</si>
  <si>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</si>
  <si>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</si>
  <si>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</si>
  <si>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</si>
  <si>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</si>
  <si>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</si>
  <si>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</si>
  <si>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</si>
  <si>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</si>
  <si>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</si>
  <si>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</si>
  <si>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</si>
  <si>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</si>
  <si>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</si>
  <si>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</si>
  <si>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</si>
  <si>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</si>
  <si>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</si>
  <si>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</si>
  <si>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</si>
  <si>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</si>
  <si>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</si>
  <si>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</si>
  <si>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</si>
  <si>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</si>
  <si>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</si>
  <si>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</si>
  <si>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</si>
  <si>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</si>
  <si>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</si>
  <si>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</si>
  <si>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</si>
  <si>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</si>
  <si>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</si>
  <si>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</si>
  <si>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</si>
  <si>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</si>
  <si>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</si>
  <si>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</si>
  <si>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</si>
  <si>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</si>
  <si>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</si>
  <si>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</si>
  <si>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</si>
  <si>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</si>
  <si>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</si>
  <si>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</si>
  <si>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</si>
  <si>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</si>
  <si>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</si>
  <si>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</si>
  <si>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</si>
  <si>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</si>
  <si>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</si>
  <si>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</si>
  <si>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</si>
  <si>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</si>
  <si>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</si>
  <si>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</si>
  <si>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</si>
  <si>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</si>
  <si>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</si>
  <si>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</si>
  <si>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</si>
  <si>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</si>
  <si>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</si>
  <si>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</si>
  <si>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</si>
  <si>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</si>
  <si>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</si>
  <si>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</si>
  <si>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</si>
  <si>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</si>
  <si>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</si>
  <si>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</si>
  <si>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</si>
  <si>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</si>
  <si>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</si>
  <si>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</si>
  <si>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</si>
  <si>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</si>
  <si>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</si>
  <si>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</si>
  <si>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</si>
  <si>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</si>
  <si>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</si>
  <si>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</si>
  <si>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</si>
  <si>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</si>
  <si>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</si>
  <si>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</si>
  <si>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</si>
  <si>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</si>
  <si>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</si>
  <si>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</si>
  <si>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</si>
  <si>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</si>
  <si>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</si>
  <si>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</si>
  <si>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</si>
  <si>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</si>
  <si>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</si>
  <si>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</si>
  <si>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</si>
  <si>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</si>
  <si>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</si>
  <si>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</si>
  <si>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</si>
  <si>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</si>
  <si>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</si>
  <si>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</si>
  <si>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</si>
  <si>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</si>
  <si>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</si>
  <si>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</si>
  <si>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</si>
  <si>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</si>
  <si>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</si>
  <si>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</si>
  <si>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</si>
  <si>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</si>
  <si>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</si>
  <si>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</si>
  <si>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</si>
  <si>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</si>
  <si>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</si>
  <si>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</si>
  <si>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</si>
  <si>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</si>
  <si>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</si>
  <si>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</si>
  <si>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</si>
  <si>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</si>
  <si>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</si>
  <si>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</si>
  <si>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</si>
  <si>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</si>
  <si>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</si>
  <si>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</si>
  <si>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</si>
  <si>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</si>
  <si>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</si>
  <si>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</si>
  <si>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</si>
  <si>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</si>
  <si>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</si>
  <si>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</si>
  <si>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</si>
  <si>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</si>
  <si>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</si>
  <si>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</si>
  <si>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</si>
  <si>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</si>
  <si>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</si>
  <si>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</si>
  <si>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</si>
  <si>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</si>
  <si>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</si>
  <si>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</si>
  <si>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</si>
  <si>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</si>
  <si>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</si>
  <si>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</si>
  <si>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</si>
  <si>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</si>
  <si>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</si>
  <si>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</si>
  <si>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</si>
  <si>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</si>
  <si>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</si>
  <si>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</si>
  <si>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</si>
  <si>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</si>
  <si>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</si>
  <si>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</si>
  <si>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</si>
  <si>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</si>
  <si>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</si>
  <si>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</si>
  <si>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</si>
  <si>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</si>
  <si>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</si>
  <si>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</si>
  <si>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</si>
  <si>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</si>
  <si>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</si>
  <si>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</si>
  <si>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</si>
  <si>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</si>
  <si>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</si>
  <si>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</si>
  <si>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</si>
  <si>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</si>
  <si>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</si>
  <si>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</si>
  <si>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</si>
  <si>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</si>
  <si>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</si>
  <si>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</si>
  <si>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</si>
  <si>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</si>
  <si>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</si>
  <si>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</si>
  <si>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</si>
  <si>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</si>
  <si>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</si>
  <si>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</si>
  <si>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</si>
  <si>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</si>
  <si>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</si>
  <si>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</si>
  <si>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</si>
  <si>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</si>
  <si>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</si>
  <si>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</si>
  <si>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</si>
  <si>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</si>
  <si>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</si>
  <si>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</si>
  <si>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</si>
  <si>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</si>
  <si>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</si>
  <si>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</si>
  <si>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</si>
  <si>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</si>
  <si>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</si>
  <si>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</si>
  <si>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</si>
  <si>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</si>
  <si>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</si>
  <si>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</si>
  <si>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</si>
  <si>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</si>
  <si>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</si>
  <si>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</si>
  <si>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</si>
  <si>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</si>
  <si>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</si>
  <si>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</si>
  <si>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</si>
  <si>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</si>
  <si>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</si>
  <si>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</si>
  <si>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</si>
  <si>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</si>
  <si>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</si>
  <si>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</si>
  <si>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</si>
  <si>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</si>
  <si>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</si>
  <si>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</si>
  <si>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</si>
  <si>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</si>
  <si>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</si>
  <si>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</si>
  <si>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</si>
  <si>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</si>
  <si>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</si>
  <si>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</si>
  <si>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</si>
  <si>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</si>
  <si>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</si>
  <si>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</si>
  <si>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</si>
  <si>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</si>
  <si>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</si>
  <si>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</si>
  <si>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</si>
  <si>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</si>
  <si>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</si>
  <si>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</si>
  <si>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</si>
  <si>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</si>
  <si>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</si>
  <si>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</si>
  <si>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</si>
  <si>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</si>
  <si>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</si>
  <si>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</si>
  <si>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</si>
  <si>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</si>
  <si>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</si>
  <si>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</si>
  <si>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</si>
  <si>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</si>
  <si>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</si>
  <si>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</si>
  <si>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</si>
  <si>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</si>
  <si>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</si>
  <si>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</si>
  <si>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</si>
  <si>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</si>
  <si>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</si>
  <si>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</si>
  <si>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</si>
  <si>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</si>
  <si>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</si>
  <si>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</si>
  <si>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</si>
  <si>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</si>
  <si>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</si>
  <si>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</si>
  <si>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</si>
  <si>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</si>
  <si>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</si>
  <si>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</si>
  <si>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</si>
  <si>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</si>
  <si>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</si>
  <si>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</si>
  <si>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</si>
  <si>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</si>
  <si>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</si>
  <si>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</si>
  <si>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</si>
  <si>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</si>
  <si>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</si>
  <si>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</si>
  <si>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</si>
  <si>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</si>
  <si>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</si>
  <si>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</si>
  <si>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</si>
  <si>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</si>
  <si>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</si>
  <si>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</si>
  <si>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</si>
  <si>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</si>
  <si>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</si>
  <si>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</si>
  <si>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</si>
  <si>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</si>
  <si>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</si>
  <si>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</si>
  <si>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</si>
  <si>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</si>
  <si>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</si>
  <si>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</si>
  <si>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</si>
  <si>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</si>
  <si>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</si>
  <si>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</si>
  <si>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</si>
  <si>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</si>
  <si>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</si>
  <si>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</si>
  <si>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</si>
  <si>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</si>
  <si>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</si>
  <si>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</si>
  <si>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</si>
  <si>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</si>
  <si>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</si>
  <si>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</si>
  <si>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</si>
  <si>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</si>
  <si>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</si>
  <si>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</si>
  <si>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</si>
  <si>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</si>
  <si>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</si>
  <si>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</si>
  <si>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</si>
  <si>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</si>
  <si>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</si>
  <si>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</si>
  <si>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</si>
  <si>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</si>
  <si>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</si>
  <si>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</si>
  <si>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</si>
  <si>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</si>
  <si>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</si>
  <si>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</si>
  <si>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</si>
  <si>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</si>
  <si>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</si>
  <si>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</si>
  <si>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</si>
  <si>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</si>
  <si>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</si>
  <si>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</si>
  <si>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</si>
  <si>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</si>
  <si>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</si>
  <si>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</si>
  <si>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</si>
  <si>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</si>
  <si>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</si>
  <si>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</si>
  <si>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</si>
  <si>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</si>
  <si>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</si>
  <si>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</si>
  <si>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</si>
  <si>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</si>
  <si>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</si>
  <si>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</si>
  <si>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</si>
  <si>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</si>
  <si>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</si>
  <si>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</si>
  <si>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</si>
  <si>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</si>
  <si>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</si>
  <si>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</si>
  <si>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</si>
  <si>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</si>
  <si>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</si>
  <si>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</si>
  <si>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</si>
  <si>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</si>
  <si>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</si>
  <si>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</si>
  <si>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</si>
  <si>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</si>
  <si>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</si>
  <si>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</si>
  <si>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</si>
  <si>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</si>
  <si>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</si>
  <si>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</si>
  <si>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</si>
  <si>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</si>
  <si>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</si>
  <si>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</si>
  <si>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</si>
  <si>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</si>
  <si>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</si>
  <si>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</si>
  <si>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</si>
  <si>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</si>
  <si>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</si>
  <si>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</si>
  <si>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</si>
  <si>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</si>
  <si>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</si>
  <si>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</si>
  <si>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</si>
  <si>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</si>
  <si>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</si>
  <si>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</si>
  <si>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</si>
  <si>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</si>
  <si>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</si>
  <si>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</si>
  <si>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</si>
  <si>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</si>
  <si>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</si>
  <si>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</si>
  <si>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</si>
  <si>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</si>
  <si>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</si>
  <si>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</si>
  <si>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</si>
  <si>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</si>
  <si>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</si>
  <si>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</si>
  <si>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</si>
  <si>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</si>
  <si>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</si>
  <si>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</si>
  <si>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</si>
  <si>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</si>
  <si>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</si>
  <si>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</si>
  <si>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</si>
  <si>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</si>
  <si>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</si>
  <si>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</si>
  <si>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</si>
  <si>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</si>
  <si>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</si>
  <si>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</si>
  <si>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</si>
  <si>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</si>
  <si>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</si>
  <si>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</si>
  <si>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</si>
  <si>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</si>
  <si>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</si>
  <si>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</si>
  <si>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</si>
  <si>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</si>
  <si>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</si>
  <si>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</si>
  <si>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</si>
  <si>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</si>
  <si>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</si>
  <si>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</si>
  <si>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</si>
  <si>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</si>
  <si>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</si>
  <si>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</si>
  <si>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</si>
  <si>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</si>
  <si>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</si>
  <si>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</si>
  <si>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</si>
  <si>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</si>
  <si>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</si>
  <si>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</si>
  <si>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</si>
  <si>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</si>
  <si>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</si>
  <si>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</si>
  <si>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</si>
  <si>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</si>
  <si>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</si>
  <si>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</si>
  <si>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</si>
  <si>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</si>
  <si>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</si>
  <si>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</si>
  <si>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</si>
  <si>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</si>
  <si>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</si>
  <si>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</si>
  <si>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</si>
  <si>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</si>
  <si>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</si>
  <si>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</si>
  <si>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</si>
  <si>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</si>
  <si>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</si>
  <si>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</si>
  <si>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</si>
  <si>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</si>
  <si>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</si>
  <si>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</si>
  <si>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</si>
  <si>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</si>
  <si>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</si>
  <si>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</si>
  <si>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</si>
  <si>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</si>
  <si>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</si>
  <si>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</si>
  <si>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</si>
  <si>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</si>
  <si>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</si>
  <si>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</si>
  <si>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</si>
  <si>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</si>
  <si>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</si>
  <si>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</si>
  <si>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</si>
  <si>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</si>
  <si>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</si>
  <si>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</si>
  <si>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</si>
  <si>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</si>
  <si>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</si>
  <si>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</si>
  <si>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</si>
  <si>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</si>
  <si>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</si>
  <si>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</si>
  <si>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</si>
  <si>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</si>
  <si>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</si>
  <si>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</si>
  <si>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</si>
  <si>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</si>
  <si>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</si>
  <si>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</si>
  <si>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</si>
  <si>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</si>
  <si>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</si>
  <si>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</si>
  <si>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</si>
  <si>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</si>
  <si>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</si>
  <si>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</si>
  <si>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</si>
  <si>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</si>
  <si>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</si>
  <si>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</si>
  <si>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</si>
  <si>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</si>
  <si>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</si>
  <si>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</si>
  <si>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</si>
  <si>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</si>
  <si>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</si>
  <si>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</si>
  <si>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</si>
  <si>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</si>
  <si>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</si>
  <si>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</si>
  <si>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</si>
  <si>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</si>
  <si>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</si>
  <si>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</si>
  <si>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</si>
  <si>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</si>
  <si>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</si>
  <si>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</si>
  <si>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</si>
  <si>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</si>
  <si>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</si>
  <si>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</si>
  <si>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</si>
  <si>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</si>
  <si>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</si>
  <si>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</si>
  <si>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</si>
  <si>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</si>
  <si>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</si>
  <si>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</si>
  <si>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</si>
  <si>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</si>
  <si>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</si>
  <si>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</si>
  <si>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</si>
  <si>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</si>
  <si>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</si>
  <si>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</si>
  <si>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</si>
  <si>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</si>
  <si>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</si>
  <si>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</si>
  <si>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</si>
  <si>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</si>
  <si>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</si>
  <si>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</si>
  <si>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</si>
  <si>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</si>
  <si>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</si>
  <si>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</si>
  <si>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</si>
  <si>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</si>
  <si>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</si>
  <si>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</si>
  <si>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</si>
  <si>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</si>
  <si>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</si>
  <si>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</si>
  <si>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</si>
  <si>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</si>
  <si>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</si>
  <si>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</si>
  <si>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</si>
  <si>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</si>
  <si>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</si>
  <si>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</si>
  <si>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</si>
  <si>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</si>
  <si>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</si>
  <si>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</si>
  <si>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</si>
  <si>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</si>
  <si>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</si>
  <si>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</si>
  <si>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</si>
  <si>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</si>
  <si>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</si>
  <si>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</si>
  <si>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</si>
  <si>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</si>
  <si>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</si>
  <si>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</si>
  <si>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</si>
  <si>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</si>
  <si>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</si>
  <si>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</si>
  <si>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</si>
  <si>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</si>
  <si>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</si>
  <si>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</si>
  <si>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</si>
  <si>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</si>
  <si>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</si>
  <si>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</si>
  <si>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</si>
  <si>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[0]=5859 [1]=5844 [2]=5944 [3]=5879 [4]=5660 [5]=5648 [6]=5884 [7]=5869 [8]=5791 [9]=5799</t>
  </si>
  <si>
    <t>[0]=6046 [1]=5788 [2]=5732 [3]=5737 [4]=5745 [5]=5761 [6]=5699 [7]=5710 [8]=5858 [9]=6101</t>
  </si>
  <si>
    <t>[0]=5913 [1]=5957 [2]=5800 [3]=5640 [4]=5857 [5]=5828 [6]=5648 [7]=5743 [8]=5886 [9]=5906</t>
  </si>
  <si>
    <t>[0]=6095 [1]=5975 [2]=5641 [3]=5687 [4]=5653 [5]=5634 [6]=5763 [7]=5682 [8]=5988 [9]=6060</t>
  </si>
  <si>
    <t>[0]=5703 [1]=5907 [2]=5883 [3]=5742 [4]=5935 [5]=5913 [6]=5713 [7]=5901 [8]=5876 [9]=5602</t>
  </si>
  <si>
    <t>[0]=5858 [1]=5935 [2]=5815 [3]=5861 [4]=5692 [5]=5665 [6]=5816 [7]=5760 [8]=5869 [9]=5906</t>
  </si>
  <si>
    <t>[0]=6376 [1]=5883 [2]=5482 [3]=5608 [4]=5687 [5]=5753 [6]=5674 [7]=5523 [8]=5842 [9]=6348</t>
  </si>
  <si>
    <t>[0]=5755 [1]=5832 [2]=5961 [3]=5761 [4]=5869 [5]=5843 [6]=5713 [7]=5872 [8]=5834 [9]=5737</t>
  </si>
  <si>
    <t>[0]=5863 [1]=5902 [2]=5806 [3]=5924 [4]=5548 [5]=5556 [6]=5906 [7]=5869 [8]=5965 [9]=5839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</si>
</sst>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05528"/>
        <c:axId val="464404352"/>
      </c:lineChart>
      <c:catAx>
        <c:axId val="464405528"/>
        <c:scaling>
          <c:orientation val="minMax"/>
        </c:scaling>
        <c:delete val="1"/>
        <c:axPos val="t"/>
        <c:majorTickMark val="out"/>
        <c:minorTickMark val="none"/>
        <c:tickLblPos val="nextTo"/>
        <c:crossAx val="464404352"/>
        <c:crosses val="autoZero"/>
        <c:auto val="1"/>
        <c:lblAlgn val="ctr"/>
        <c:lblOffset val="100"/>
        <c:noMultiLvlLbl val="0"/>
      </c:catAx>
      <c:valAx>
        <c:axId val="46440435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644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02552"/>
        <c:axId val="337603728"/>
      </c:lineChart>
      <c:catAx>
        <c:axId val="3376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3728"/>
        <c:crosses val="autoZero"/>
        <c:auto val="1"/>
        <c:lblAlgn val="ctr"/>
        <c:lblOffset val="100"/>
        <c:noMultiLvlLbl val="0"/>
      </c:catAx>
      <c:valAx>
        <c:axId val="337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44240"/>
        <c:axId val="335845808"/>
      </c:lineChart>
      <c:catAx>
        <c:axId val="3358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5808"/>
        <c:crosses val="autoZero"/>
        <c:auto val="1"/>
        <c:lblAlgn val="ctr"/>
        <c:lblOffset val="100"/>
        <c:noMultiLvlLbl val="0"/>
      </c:catAx>
      <c:valAx>
        <c:axId val="3358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(2)'!$Q$2:$Z$2</c:f>
              <c:numCache>
                <c:formatCode>General</c:formatCode>
                <c:ptCount val="10"/>
                <c:pt idx="0">
                  <c:v>5859</c:v>
                </c:pt>
                <c:pt idx="1">
                  <c:v>5844</c:v>
                </c:pt>
                <c:pt idx="2">
                  <c:v>5944</c:v>
                </c:pt>
                <c:pt idx="3">
                  <c:v>5879</c:v>
                </c:pt>
                <c:pt idx="4">
                  <c:v>5660</c:v>
                </c:pt>
                <c:pt idx="5">
                  <c:v>5648</c:v>
                </c:pt>
                <c:pt idx="6">
                  <c:v>5884</c:v>
                </c:pt>
                <c:pt idx="7">
                  <c:v>5869</c:v>
                </c:pt>
                <c:pt idx="8">
                  <c:v>5791</c:v>
                </c:pt>
                <c:pt idx="9">
                  <c:v>5799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(2)'!$Q$3:$Z$3</c:f>
              <c:numCache>
                <c:formatCode>General</c:formatCode>
                <c:ptCount val="10"/>
                <c:pt idx="0">
                  <c:v>6046</c:v>
                </c:pt>
                <c:pt idx="1">
                  <c:v>5788</c:v>
                </c:pt>
                <c:pt idx="2">
                  <c:v>5732</c:v>
                </c:pt>
                <c:pt idx="3">
                  <c:v>5737</c:v>
                </c:pt>
                <c:pt idx="4">
                  <c:v>5745</c:v>
                </c:pt>
                <c:pt idx="5">
                  <c:v>5761</c:v>
                </c:pt>
                <c:pt idx="6">
                  <c:v>5699</c:v>
                </c:pt>
                <c:pt idx="7">
                  <c:v>5710</c:v>
                </c:pt>
                <c:pt idx="8">
                  <c:v>5858</c:v>
                </c:pt>
                <c:pt idx="9">
                  <c:v>6101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(2)'!$Q$4:$Z$4</c:f>
              <c:numCache>
                <c:formatCode>General</c:formatCode>
                <c:ptCount val="10"/>
                <c:pt idx="0">
                  <c:v>5913</c:v>
                </c:pt>
                <c:pt idx="1">
                  <c:v>5957</c:v>
                </c:pt>
                <c:pt idx="2">
                  <c:v>5800</c:v>
                </c:pt>
                <c:pt idx="3">
                  <c:v>5640</c:v>
                </c:pt>
                <c:pt idx="4">
                  <c:v>5857</c:v>
                </c:pt>
                <c:pt idx="5">
                  <c:v>5828</c:v>
                </c:pt>
                <c:pt idx="6">
                  <c:v>5648</c:v>
                </c:pt>
                <c:pt idx="7">
                  <c:v>5743</c:v>
                </c:pt>
                <c:pt idx="8">
                  <c:v>5886</c:v>
                </c:pt>
                <c:pt idx="9">
                  <c:v>5906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(2)'!$Q$5:$Z$5</c:f>
              <c:numCache>
                <c:formatCode>General</c:formatCode>
                <c:ptCount val="10"/>
                <c:pt idx="0">
                  <c:v>6095</c:v>
                </c:pt>
                <c:pt idx="1">
                  <c:v>5975</c:v>
                </c:pt>
                <c:pt idx="2">
                  <c:v>5641</c:v>
                </c:pt>
                <c:pt idx="3">
                  <c:v>5687</c:v>
                </c:pt>
                <c:pt idx="4">
                  <c:v>5653</c:v>
                </c:pt>
                <c:pt idx="5">
                  <c:v>5634</c:v>
                </c:pt>
                <c:pt idx="6">
                  <c:v>5763</c:v>
                </c:pt>
                <c:pt idx="7">
                  <c:v>5682</c:v>
                </c:pt>
                <c:pt idx="8">
                  <c:v>5988</c:v>
                </c:pt>
                <c:pt idx="9">
                  <c:v>6060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(2)'!$Q$6:$Z$6</c:f>
              <c:numCache>
                <c:formatCode>General</c:formatCode>
                <c:ptCount val="10"/>
                <c:pt idx="0">
                  <c:v>5703</c:v>
                </c:pt>
                <c:pt idx="1">
                  <c:v>5907</c:v>
                </c:pt>
                <c:pt idx="2">
                  <c:v>5883</c:v>
                </c:pt>
                <c:pt idx="3">
                  <c:v>5742</c:v>
                </c:pt>
                <c:pt idx="4">
                  <c:v>5935</c:v>
                </c:pt>
                <c:pt idx="5">
                  <c:v>5913</c:v>
                </c:pt>
                <c:pt idx="6">
                  <c:v>5713</c:v>
                </c:pt>
                <c:pt idx="7">
                  <c:v>5901</c:v>
                </c:pt>
                <c:pt idx="8">
                  <c:v>5876</c:v>
                </c:pt>
                <c:pt idx="9">
                  <c:v>5602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(2)'!$Q$7:$Z$7</c:f>
              <c:numCache>
                <c:formatCode>General</c:formatCode>
                <c:ptCount val="10"/>
                <c:pt idx="0">
                  <c:v>5858</c:v>
                </c:pt>
                <c:pt idx="1">
                  <c:v>5935</c:v>
                </c:pt>
                <c:pt idx="2">
                  <c:v>5815</c:v>
                </c:pt>
                <c:pt idx="3">
                  <c:v>5861</c:v>
                </c:pt>
                <c:pt idx="4">
                  <c:v>5692</c:v>
                </c:pt>
                <c:pt idx="5">
                  <c:v>5665</c:v>
                </c:pt>
                <c:pt idx="6">
                  <c:v>5816</c:v>
                </c:pt>
                <c:pt idx="7">
                  <c:v>5760</c:v>
                </c:pt>
                <c:pt idx="8">
                  <c:v>5869</c:v>
                </c:pt>
                <c:pt idx="9">
                  <c:v>5906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(2)'!$Q$8:$Z$8</c:f>
              <c:numCache>
                <c:formatCode>General</c:formatCode>
                <c:ptCount val="10"/>
                <c:pt idx="0">
                  <c:v>6376</c:v>
                </c:pt>
                <c:pt idx="1">
                  <c:v>5883</c:v>
                </c:pt>
                <c:pt idx="2">
                  <c:v>5482</c:v>
                </c:pt>
                <c:pt idx="3">
                  <c:v>5608</c:v>
                </c:pt>
                <c:pt idx="4">
                  <c:v>5687</c:v>
                </c:pt>
                <c:pt idx="5">
                  <c:v>5753</c:v>
                </c:pt>
                <c:pt idx="6">
                  <c:v>5674</c:v>
                </c:pt>
                <c:pt idx="7">
                  <c:v>5523</c:v>
                </c:pt>
                <c:pt idx="8">
                  <c:v>5842</c:v>
                </c:pt>
                <c:pt idx="9">
                  <c:v>6348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(2)'!$Q$9:$Z$9</c:f>
              <c:numCache>
                <c:formatCode>General</c:formatCode>
                <c:ptCount val="10"/>
                <c:pt idx="0">
                  <c:v>5755</c:v>
                </c:pt>
                <c:pt idx="1">
                  <c:v>5832</c:v>
                </c:pt>
                <c:pt idx="2">
                  <c:v>5961</c:v>
                </c:pt>
                <c:pt idx="3">
                  <c:v>5761</c:v>
                </c:pt>
                <c:pt idx="4">
                  <c:v>5869</c:v>
                </c:pt>
                <c:pt idx="5">
                  <c:v>5843</c:v>
                </c:pt>
                <c:pt idx="6">
                  <c:v>5713</c:v>
                </c:pt>
                <c:pt idx="7">
                  <c:v>5872</c:v>
                </c:pt>
                <c:pt idx="8">
                  <c:v>5834</c:v>
                </c:pt>
                <c:pt idx="9">
                  <c:v>5737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(2)'!$Q$10:$Z$10</c:f>
              <c:numCache>
                <c:formatCode>General</c:formatCode>
                <c:ptCount val="10"/>
                <c:pt idx="0">
                  <c:v>5863</c:v>
                </c:pt>
                <c:pt idx="1">
                  <c:v>5902</c:v>
                </c:pt>
                <c:pt idx="2">
                  <c:v>5806</c:v>
                </c:pt>
                <c:pt idx="3">
                  <c:v>5924</c:v>
                </c:pt>
                <c:pt idx="4">
                  <c:v>5548</c:v>
                </c:pt>
                <c:pt idx="5">
                  <c:v>5556</c:v>
                </c:pt>
                <c:pt idx="6">
                  <c:v>5906</c:v>
                </c:pt>
                <c:pt idx="7">
                  <c:v>5869</c:v>
                </c:pt>
                <c:pt idx="8">
                  <c:v>5965</c:v>
                </c:pt>
                <c:pt idx="9">
                  <c:v>5839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(2)'!$Q$11:$Z$11</c:f>
              <c:numCache>
                <c:formatCode>General</c:formatCode>
                <c:ptCount val="10"/>
                <c:pt idx="0">
                  <c:v>5940.8888888888887</c:v>
                </c:pt>
                <c:pt idx="1">
                  <c:v>5891.4444444444443</c:v>
                </c:pt>
                <c:pt idx="2">
                  <c:v>5784.8888888888887</c:v>
                </c:pt>
                <c:pt idx="3">
                  <c:v>5759.8888888888887</c:v>
                </c:pt>
                <c:pt idx="4">
                  <c:v>5738.4444444444443</c:v>
                </c:pt>
                <c:pt idx="5">
                  <c:v>5733.4444444444443</c:v>
                </c:pt>
                <c:pt idx="6">
                  <c:v>5757.333333333333</c:v>
                </c:pt>
                <c:pt idx="7">
                  <c:v>5769.8888888888887</c:v>
                </c:pt>
                <c:pt idx="8">
                  <c:v>5878.7777777777774</c:v>
                </c:pt>
                <c:pt idx="9">
                  <c:v>5922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4664"/>
        <c:axId val="47511920"/>
      </c:lineChart>
      <c:catAx>
        <c:axId val="4751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1920"/>
        <c:crosses val="autoZero"/>
        <c:auto val="1"/>
        <c:lblAlgn val="ctr"/>
        <c:lblOffset val="100"/>
        <c:noMultiLvlLbl val="0"/>
      </c:catAx>
      <c:valAx>
        <c:axId val="47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19050</xdr:rowOff>
    </xdr:from>
    <xdr:to>
      <xdr:col>11</xdr:col>
      <xdr:colOff>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13990</v>
          </cell>
          <cell r="C2">
            <v>10714</v>
          </cell>
          <cell r="D2">
            <v>45353</v>
          </cell>
          <cell r="E2">
            <v>51148</v>
          </cell>
          <cell r="F2">
            <v>61721</v>
          </cell>
          <cell r="G2">
            <v>56058</v>
          </cell>
          <cell r="H2">
            <v>50344</v>
          </cell>
          <cell r="I2">
            <v>45875</v>
          </cell>
          <cell r="J2">
            <v>10644</v>
          </cell>
          <cell r="K2">
            <v>14153</v>
          </cell>
        </row>
        <row r="3">
          <cell r="B3">
            <v>10605</v>
          </cell>
          <cell r="C3">
            <v>9526</v>
          </cell>
          <cell r="D3">
            <v>49586</v>
          </cell>
          <cell r="E3">
            <v>76004</v>
          </cell>
          <cell r="F3">
            <v>40428</v>
          </cell>
          <cell r="G3">
            <v>39354</v>
          </cell>
          <cell r="H3">
            <v>68314</v>
          </cell>
          <cell r="I3">
            <v>46299</v>
          </cell>
          <cell r="J3">
            <v>9241</v>
          </cell>
          <cell r="K3">
            <v>10643</v>
          </cell>
        </row>
        <row r="4">
          <cell r="B4">
            <v>11979</v>
          </cell>
          <cell r="C4">
            <v>8970</v>
          </cell>
          <cell r="D4">
            <v>50564</v>
          </cell>
          <cell r="E4">
            <v>54683</v>
          </cell>
          <cell r="F4">
            <v>56846</v>
          </cell>
          <cell r="G4">
            <v>49241</v>
          </cell>
          <cell r="H4">
            <v>51923</v>
          </cell>
          <cell r="I4">
            <v>54449</v>
          </cell>
          <cell r="J4">
            <v>9056</v>
          </cell>
          <cell r="K4">
            <v>12289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F16" zoomScaleNormal="100" workbookViewId="0">
      <selection activeCell="BN33" sqref="BN33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:K11"/>
    </sheetView>
  </sheetViews>
  <sheetFormatPr defaultRowHeight="14.5" x14ac:dyDescent="0.35"/>
  <sheetData>
    <row r="1" spans="1:11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5">
      <c r="A2" t="s">
        <v>760</v>
      </c>
      <c r="B2">
        <f>VALUE(MID($A2,B$1*10+5,5))</f>
        <v>13990</v>
      </c>
      <c r="C2">
        <f t="shared" ref="C2:K10" si="1">VALUE(MID($A2,C$1*10+5,5))</f>
        <v>10714</v>
      </c>
      <c r="D2">
        <f t="shared" si="1"/>
        <v>45353</v>
      </c>
      <c r="E2">
        <f t="shared" si="1"/>
        <v>51148</v>
      </c>
      <c r="F2">
        <f t="shared" si="1"/>
        <v>61721</v>
      </c>
      <c r="G2">
        <f t="shared" si="1"/>
        <v>56058</v>
      </c>
      <c r="H2">
        <f t="shared" si="1"/>
        <v>50344</v>
      </c>
      <c r="I2">
        <f t="shared" si="1"/>
        <v>45875</v>
      </c>
      <c r="J2">
        <f t="shared" si="1"/>
        <v>10644</v>
      </c>
      <c r="K2">
        <f t="shared" si="1"/>
        <v>14153</v>
      </c>
    </row>
    <row r="3" spans="1:11" x14ac:dyDescent="0.35">
      <c r="A3" t="s">
        <v>761</v>
      </c>
      <c r="B3">
        <f t="shared" ref="B3:K10" si="2">VALUE(MID($A3,B$1*10+5,5))</f>
        <v>10605</v>
      </c>
      <c r="C3">
        <f t="shared" si="1"/>
        <v>9526</v>
      </c>
      <c r="D3">
        <f t="shared" si="1"/>
        <v>49586</v>
      </c>
      <c r="E3">
        <f t="shared" si="1"/>
        <v>76004</v>
      </c>
      <c r="F3">
        <f t="shared" si="1"/>
        <v>40428</v>
      </c>
      <c r="G3">
        <f t="shared" si="1"/>
        <v>39354</v>
      </c>
      <c r="H3">
        <f t="shared" si="1"/>
        <v>68314</v>
      </c>
      <c r="I3">
        <f t="shared" si="1"/>
        <v>46299</v>
      </c>
      <c r="J3">
        <f t="shared" si="1"/>
        <v>9241</v>
      </c>
      <c r="K3">
        <f t="shared" si="1"/>
        <v>10643</v>
      </c>
    </row>
    <row r="4" spans="1:11" x14ac:dyDescent="0.35">
      <c r="A4" t="s">
        <v>762</v>
      </c>
      <c r="B4">
        <f t="shared" si="2"/>
        <v>11979</v>
      </c>
      <c r="C4">
        <f t="shared" si="1"/>
        <v>8970</v>
      </c>
      <c r="D4">
        <f t="shared" si="1"/>
        <v>50564</v>
      </c>
      <c r="E4">
        <f t="shared" si="1"/>
        <v>54683</v>
      </c>
      <c r="F4">
        <f t="shared" si="1"/>
        <v>56846</v>
      </c>
      <c r="G4">
        <f t="shared" si="1"/>
        <v>49241</v>
      </c>
      <c r="H4">
        <f t="shared" si="1"/>
        <v>51923</v>
      </c>
      <c r="I4">
        <f t="shared" si="1"/>
        <v>54449</v>
      </c>
      <c r="J4">
        <f t="shared" si="1"/>
        <v>9056</v>
      </c>
      <c r="K4">
        <f t="shared" si="1"/>
        <v>12289</v>
      </c>
    </row>
    <row r="5" spans="1:11" x14ac:dyDescent="0.35">
      <c r="A5" t="s">
        <v>764</v>
      </c>
      <c r="B5">
        <f t="shared" si="2"/>
        <v>7167</v>
      </c>
      <c r="C5">
        <f t="shared" si="1"/>
        <v>19690</v>
      </c>
      <c r="D5">
        <f t="shared" si="1"/>
        <v>47936</v>
      </c>
      <c r="E5">
        <f t="shared" si="1"/>
        <v>56993</v>
      </c>
      <c r="F5">
        <f t="shared" si="1"/>
        <v>48266</v>
      </c>
      <c r="G5">
        <f t="shared" si="1"/>
        <v>49942</v>
      </c>
      <c r="H5">
        <f t="shared" si="1"/>
        <v>53802</v>
      </c>
      <c r="I5">
        <f t="shared" si="1"/>
        <v>47493</v>
      </c>
      <c r="J5">
        <f t="shared" si="1"/>
        <v>21217</v>
      </c>
      <c r="K5">
        <f t="shared" si="1"/>
        <v>7494</v>
      </c>
    </row>
    <row r="6" spans="1:11" x14ac:dyDescent="0.35">
      <c r="A6" t="s">
        <v>763</v>
      </c>
      <c r="B6">
        <f t="shared" si="2"/>
        <v>8836</v>
      </c>
      <c r="C6">
        <f t="shared" si="1"/>
        <v>19417</v>
      </c>
      <c r="D6">
        <f t="shared" si="1"/>
        <v>51244</v>
      </c>
      <c r="E6">
        <f t="shared" si="1"/>
        <v>53934</v>
      </c>
      <c r="F6">
        <f t="shared" si="1"/>
        <v>50570</v>
      </c>
      <c r="G6">
        <f t="shared" si="1"/>
        <v>49316</v>
      </c>
      <c r="H6">
        <f t="shared" si="1"/>
        <v>52813</v>
      </c>
      <c r="I6">
        <f t="shared" si="1"/>
        <v>47010</v>
      </c>
      <c r="J6">
        <f t="shared" si="1"/>
        <v>20375</v>
      </c>
      <c r="K6">
        <f t="shared" si="1"/>
        <v>6485</v>
      </c>
    </row>
    <row r="7" spans="1:11" x14ac:dyDescent="0.35">
      <c r="A7" t="s">
        <v>762</v>
      </c>
      <c r="B7">
        <f t="shared" si="2"/>
        <v>11979</v>
      </c>
      <c r="C7">
        <f t="shared" si="1"/>
        <v>8970</v>
      </c>
      <c r="D7">
        <f t="shared" si="1"/>
        <v>50564</v>
      </c>
      <c r="E7">
        <f t="shared" si="1"/>
        <v>54683</v>
      </c>
      <c r="F7">
        <f t="shared" si="1"/>
        <v>56846</v>
      </c>
      <c r="G7">
        <f t="shared" si="1"/>
        <v>49241</v>
      </c>
      <c r="H7">
        <f t="shared" si="1"/>
        <v>51923</v>
      </c>
      <c r="I7">
        <f t="shared" si="1"/>
        <v>54449</v>
      </c>
      <c r="J7">
        <f t="shared" si="1"/>
        <v>9056</v>
      </c>
      <c r="K7">
        <f t="shared" si="1"/>
        <v>12289</v>
      </c>
    </row>
    <row r="8" spans="1:11" x14ac:dyDescent="0.35">
      <c r="A8" t="s">
        <v>765</v>
      </c>
      <c r="B8">
        <f t="shared" si="2"/>
        <v>3838</v>
      </c>
      <c r="C8">
        <f t="shared" si="1"/>
        <v>18182</v>
      </c>
      <c r="D8">
        <f t="shared" si="1"/>
        <v>44657</v>
      </c>
      <c r="E8">
        <f t="shared" si="1"/>
        <v>56187</v>
      </c>
      <c r="F8">
        <f t="shared" si="1"/>
        <v>60738</v>
      </c>
      <c r="G8">
        <f t="shared" si="1"/>
        <v>57438</v>
      </c>
      <c r="H8">
        <f t="shared" si="1"/>
        <v>51349</v>
      </c>
      <c r="I8">
        <f t="shared" si="1"/>
        <v>41273</v>
      </c>
      <c r="J8">
        <f t="shared" si="1"/>
        <v>19495</v>
      </c>
      <c r="K8">
        <f t="shared" si="1"/>
        <v>6843</v>
      </c>
    </row>
    <row r="9" spans="1:11" x14ac:dyDescent="0.35">
      <c r="A9" t="s">
        <v>767</v>
      </c>
      <c r="B9">
        <f t="shared" si="2"/>
        <v>6037</v>
      </c>
      <c r="C9">
        <f t="shared" si="1"/>
        <v>32932</v>
      </c>
      <c r="D9">
        <f t="shared" si="1"/>
        <v>56225</v>
      </c>
      <c r="E9">
        <f t="shared" si="1"/>
        <v>35425</v>
      </c>
      <c r="F9">
        <f t="shared" si="1"/>
        <v>48979</v>
      </c>
      <c r="G9">
        <f t="shared" si="1"/>
        <v>49390</v>
      </c>
      <c r="H9">
        <f t="shared" si="1"/>
        <v>35626</v>
      </c>
      <c r="I9">
        <f t="shared" si="1"/>
        <v>52916</v>
      </c>
      <c r="J9">
        <f t="shared" si="1"/>
        <v>31438</v>
      </c>
      <c r="K9">
        <f t="shared" si="1"/>
        <v>11032</v>
      </c>
    </row>
    <row r="10" spans="1:11" x14ac:dyDescent="0.35">
      <c r="A10" t="s">
        <v>766</v>
      </c>
      <c r="B10" s="14">
        <f t="shared" si="2"/>
        <v>8916</v>
      </c>
      <c r="C10" s="14">
        <f t="shared" si="1"/>
        <v>29608</v>
      </c>
      <c r="D10" s="14">
        <f t="shared" si="1"/>
        <v>52458</v>
      </c>
      <c r="E10" s="14">
        <f t="shared" si="1"/>
        <v>33674</v>
      </c>
      <c r="F10" s="14">
        <f t="shared" si="1"/>
        <v>49376</v>
      </c>
      <c r="G10" s="14">
        <f t="shared" si="1"/>
        <v>48429</v>
      </c>
      <c r="H10" s="14">
        <f t="shared" si="1"/>
        <v>36543</v>
      </c>
      <c r="I10" s="14">
        <f t="shared" si="1"/>
        <v>62279</v>
      </c>
      <c r="J10" s="14">
        <f t="shared" si="1"/>
        <v>32048</v>
      </c>
      <c r="K10" s="14">
        <f t="shared" si="1"/>
        <v>6669</v>
      </c>
    </row>
    <row r="11" spans="1:11" x14ac:dyDescent="0.35">
      <c r="B11" s="17">
        <f>+AVERAGE(B2:B10)</f>
        <v>9260.7777777777774</v>
      </c>
      <c r="C11" s="17">
        <f t="shared" ref="C11:K11" si="3">+AVERAGE(C2:C10)</f>
        <v>17556.555555555555</v>
      </c>
      <c r="D11" s="17">
        <f t="shared" si="3"/>
        <v>49843</v>
      </c>
      <c r="E11" s="17">
        <f t="shared" si="3"/>
        <v>52525.666666666664</v>
      </c>
      <c r="F11" s="17">
        <f t="shared" si="3"/>
        <v>52641.111111111109</v>
      </c>
      <c r="G11" s="17">
        <f t="shared" si="3"/>
        <v>49823.222222222219</v>
      </c>
      <c r="H11" s="17">
        <f t="shared" si="3"/>
        <v>50293</v>
      </c>
      <c r="I11" s="17">
        <f t="shared" si="3"/>
        <v>50227</v>
      </c>
      <c r="J11" s="17">
        <f t="shared" si="3"/>
        <v>18063.333333333332</v>
      </c>
      <c r="K11" s="17">
        <f t="shared" si="3"/>
        <v>9766.3333333333339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zoomScale="90" zoomScaleNormal="90" workbookViewId="0">
      <selection activeCell="N21" sqref="N21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VALUE(MID($P2,Q$1*9+5,4))</f>
        <v>5859</v>
      </c>
      <c r="R2">
        <f t="shared" ref="R2:Z10" si="3">VALUE(MID($P2,R$1*9+5,4))</f>
        <v>5844</v>
      </c>
      <c r="S2">
        <f t="shared" si="3"/>
        <v>5944</v>
      </c>
      <c r="T2">
        <f t="shared" si="3"/>
        <v>5879</v>
      </c>
      <c r="U2">
        <f t="shared" si="3"/>
        <v>5660</v>
      </c>
      <c r="V2">
        <f t="shared" si="3"/>
        <v>5648</v>
      </c>
      <c r="W2">
        <f t="shared" si="3"/>
        <v>5884</v>
      </c>
      <c r="X2">
        <f t="shared" si="3"/>
        <v>5869</v>
      </c>
      <c r="Y2">
        <f t="shared" si="3"/>
        <v>5791</v>
      </c>
      <c r="Z2">
        <f t="shared" si="3"/>
        <v>5799</v>
      </c>
      <c r="AA2">
        <f>AVEDEV(Q2:Z2)</f>
        <v>74.560000000000031</v>
      </c>
      <c r="AB2">
        <f>+AVERAGE(Q2:Z2)</f>
        <v>5817.7</v>
      </c>
      <c r="AC2" s="421">
        <f>AA2/AB2</f>
        <v>1.2816061330078904E-2</v>
      </c>
    </row>
    <row r="3" spans="1:29" x14ac:dyDescent="0.35">
      <c r="A3" t="s">
        <v>761</v>
      </c>
      <c r="B3">
        <f t="shared" ref="B3:B10" si="4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>AVEDEV(B3:K3)</f>
        <v>20797</v>
      </c>
      <c r="M3">
        <f t="shared" ref="M3:M7" si="5">+AVERAGE(B3:K3)</f>
        <v>36000</v>
      </c>
      <c r="N3" s="421">
        <f t="shared" ref="N3:N7" si="6">L3/M3</f>
        <v>0.5776944444444444</v>
      </c>
      <c r="O3" s="421"/>
      <c r="P3" t="s">
        <v>769</v>
      </c>
      <c r="Q3">
        <f t="shared" ref="Q3:Z10" si="7">VALUE(MID($P3,Q$1*9+5,4))</f>
        <v>6046</v>
      </c>
      <c r="R3">
        <f t="shared" si="3"/>
        <v>5788</v>
      </c>
      <c r="S3">
        <f t="shared" si="3"/>
        <v>5732</v>
      </c>
      <c r="T3">
        <f t="shared" si="3"/>
        <v>5737</v>
      </c>
      <c r="U3">
        <f t="shared" si="3"/>
        <v>5745</v>
      </c>
      <c r="V3">
        <f t="shared" si="3"/>
        <v>5761</v>
      </c>
      <c r="W3">
        <f t="shared" si="3"/>
        <v>5699</v>
      </c>
      <c r="X3">
        <f t="shared" si="3"/>
        <v>5710</v>
      </c>
      <c r="Y3">
        <f t="shared" si="3"/>
        <v>5858</v>
      </c>
      <c r="Z3">
        <f t="shared" si="3"/>
        <v>6101</v>
      </c>
      <c r="AA3">
        <f>AVEDEV(Q3:Z3)</f>
        <v>110.37999999999992</v>
      </c>
      <c r="AB3">
        <f t="shared" ref="AB3:AB7" si="8">+AVERAGE(Q3:Z3)</f>
        <v>5817.7</v>
      </c>
      <c r="AC3" s="421">
        <f t="shared" ref="AC3:AC7" si="9">AA3/AB3</f>
        <v>1.8973133712635565E-2</v>
      </c>
    </row>
    <row r="4" spans="1:29" x14ac:dyDescent="0.35">
      <c r="A4" t="s">
        <v>762</v>
      </c>
      <c r="B4">
        <f t="shared" si="4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>AVEDEV(B4:K4)</f>
        <v>20341.2</v>
      </c>
      <c r="M4">
        <f t="shared" si="5"/>
        <v>36000</v>
      </c>
      <c r="N4" s="421">
        <f t="shared" si="6"/>
        <v>0.56503333333333339</v>
      </c>
      <c r="O4" s="421"/>
      <c r="P4" t="s">
        <v>770</v>
      </c>
      <c r="Q4">
        <f t="shared" si="7"/>
        <v>5913</v>
      </c>
      <c r="R4">
        <f t="shared" si="3"/>
        <v>5957</v>
      </c>
      <c r="S4">
        <f t="shared" si="3"/>
        <v>5800</v>
      </c>
      <c r="T4">
        <f t="shared" si="3"/>
        <v>5640</v>
      </c>
      <c r="U4">
        <f t="shared" si="3"/>
        <v>5857</v>
      </c>
      <c r="V4">
        <f t="shared" si="3"/>
        <v>5828</v>
      </c>
      <c r="W4">
        <f t="shared" si="3"/>
        <v>5648</v>
      </c>
      <c r="X4">
        <f t="shared" si="3"/>
        <v>5743</v>
      </c>
      <c r="Y4">
        <f t="shared" si="3"/>
        <v>5886</v>
      </c>
      <c r="Z4">
        <f t="shared" si="3"/>
        <v>5906</v>
      </c>
      <c r="AA4">
        <f>AVEDEV(Q4:Z4)</f>
        <v>88.039999999999964</v>
      </c>
      <c r="AB4">
        <f t="shared" si="8"/>
        <v>5817.8</v>
      </c>
      <c r="AC4" s="421">
        <f t="shared" si="9"/>
        <v>1.5132868094468692E-2</v>
      </c>
    </row>
    <row r="5" spans="1:29" x14ac:dyDescent="0.35">
      <c r="A5" t="s">
        <v>764</v>
      </c>
      <c r="B5">
        <f t="shared" si="4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>AVEDEV(B5:K5)</f>
        <v>17686.400000000001</v>
      </c>
      <c r="M5">
        <f t="shared" si="5"/>
        <v>36000</v>
      </c>
      <c r="N5" s="421">
        <f t="shared" si="6"/>
        <v>0.49128888888888894</v>
      </c>
      <c r="O5" s="421"/>
      <c r="P5" t="s">
        <v>771</v>
      </c>
      <c r="Q5">
        <f>VALUE(MID($P5,Q$1*9+5,4))</f>
        <v>6095</v>
      </c>
      <c r="R5">
        <f t="shared" si="3"/>
        <v>5975</v>
      </c>
      <c r="S5">
        <f t="shared" si="3"/>
        <v>5641</v>
      </c>
      <c r="T5">
        <f t="shared" si="3"/>
        <v>5687</v>
      </c>
      <c r="U5">
        <f t="shared" si="3"/>
        <v>5653</v>
      </c>
      <c r="V5">
        <f t="shared" si="3"/>
        <v>5634</v>
      </c>
      <c r="W5">
        <f t="shared" si="3"/>
        <v>5763</v>
      </c>
      <c r="X5">
        <f t="shared" si="3"/>
        <v>5682</v>
      </c>
      <c r="Y5">
        <f t="shared" si="3"/>
        <v>5988</v>
      </c>
      <c r="Z5">
        <f t="shared" si="3"/>
        <v>6060</v>
      </c>
      <c r="AA5">
        <f>AVEDEV(Q5:Z5)</f>
        <v>169.36000000000004</v>
      </c>
      <c r="AB5">
        <f t="shared" si="8"/>
        <v>5817.8</v>
      </c>
      <c r="AC5" s="421">
        <f t="shared" si="9"/>
        <v>2.911066038708791E-2</v>
      </c>
    </row>
    <row r="6" spans="1:29" x14ac:dyDescent="0.35">
      <c r="A6" t="s">
        <v>763</v>
      </c>
      <c r="B6">
        <f t="shared" si="4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>AVEDEV(B6:K6)</f>
        <v>17777.400000000001</v>
      </c>
      <c r="M6">
        <f t="shared" si="5"/>
        <v>36000</v>
      </c>
      <c r="N6" s="421">
        <f t="shared" si="6"/>
        <v>0.49381666666666668</v>
      </c>
      <c r="O6" s="421"/>
      <c r="P6" t="s">
        <v>772</v>
      </c>
      <c r="Q6">
        <f t="shared" si="7"/>
        <v>5703</v>
      </c>
      <c r="R6">
        <f t="shared" si="3"/>
        <v>5907</v>
      </c>
      <c r="S6">
        <f t="shared" si="3"/>
        <v>5883</v>
      </c>
      <c r="T6">
        <f t="shared" si="3"/>
        <v>5742</v>
      </c>
      <c r="U6">
        <f t="shared" si="3"/>
        <v>5935</v>
      </c>
      <c r="V6">
        <f t="shared" si="3"/>
        <v>5913</v>
      </c>
      <c r="W6">
        <f t="shared" si="3"/>
        <v>5713</v>
      </c>
      <c r="X6">
        <f t="shared" si="3"/>
        <v>5901</v>
      </c>
      <c r="Y6">
        <f t="shared" si="3"/>
        <v>5876</v>
      </c>
      <c r="Z6">
        <f t="shared" si="3"/>
        <v>5602</v>
      </c>
      <c r="AA6">
        <f>AVEDEV(Q6:Z6)</f>
        <v>102</v>
      </c>
      <c r="AB6">
        <f t="shared" si="8"/>
        <v>5817.5</v>
      </c>
      <c r="AC6" s="421">
        <f t="shared" si="9"/>
        <v>1.7533304684142673E-2</v>
      </c>
    </row>
    <row r="7" spans="1:29" x14ac:dyDescent="0.35">
      <c r="A7" t="s">
        <v>762</v>
      </c>
      <c r="B7">
        <f t="shared" si="4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>AVEDEV(B7:K7)</f>
        <v>20341.2</v>
      </c>
      <c r="M7">
        <f t="shared" si="5"/>
        <v>36000</v>
      </c>
      <c r="N7" s="421">
        <f t="shared" si="6"/>
        <v>0.56503333333333339</v>
      </c>
      <c r="O7" s="421"/>
      <c r="P7" t="s">
        <v>773</v>
      </c>
      <c r="Q7">
        <f t="shared" si="7"/>
        <v>5858</v>
      </c>
      <c r="R7">
        <f t="shared" si="3"/>
        <v>5935</v>
      </c>
      <c r="S7">
        <f t="shared" si="3"/>
        <v>5815</v>
      </c>
      <c r="T7">
        <f t="shared" si="3"/>
        <v>5861</v>
      </c>
      <c r="U7">
        <f t="shared" si="3"/>
        <v>5692</v>
      </c>
      <c r="V7">
        <f t="shared" si="3"/>
        <v>5665</v>
      </c>
      <c r="W7">
        <f t="shared" si="3"/>
        <v>5816</v>
      </c>
      <c r="X7">
        <f t="shared" si="3"/>
        <v>5760</v>
      </c>
      <c r="Y7">
        <f t="shared" si="3"/>
        <v>5869</v>
      </c>
      <c r="Z7">
        <f t="shared" si="3"/>
        <v>5906</v>
      </c>
      <c r="AA7">
        <f>AVEDEV(Q7:Z7)</f>
        <v>68.099999999999994</v>
      </c>
      <c r="AB7">
        <f t="shared" si="8"/>
        <v>5817.7</v>
      </c>
      <c r="AC7" s="421">
        <f t="shared" si="9"/>
        <v>1.1705656874709936E-2</v>
      </c>
    </row>
    <row r="8" spans="1:29" x14ac:dyDescent="0.35">
      <c r="A8" t="s">
        <v>765</v>
      </c>
      <c r="B8">
        <f t="shared" si="4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>AVEDEV(B8:K8)</f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7"/>
        <v>6376</v>
      </c>
      <c r="R8">
        <f t="shared" si="3"/>
        <v>5883</v>
      </c>
      <c r="S8">
        <f t="shared" si="3"/>
        <v>5482</v>
      </c>
      <c r="T8">
        <f t="shared" si="3"/>
        <v>5608</v>
      </c>
      <c r="U8">
        <f t="shared" si="3"/>
        <v>5687</v>
      </c>
      <c r="V8">
        <f t="shared" si="3"/>
        <v>5753</v>
      </c>
      <c r="W8">
        <f t="shared" si="3"/>
        <v>5674</v>
      </c>
      <c r="X8">
        <f t="shared" si="3"/>
        <v>5523</v>
      </c>
      <c r="Y8">
        <f t="shared" si="3"/>
        <v>5842</v>
      </c>
      <c r="Z8">
        <f t="shared" si="3"/>
        <v>6348</v>
      </c>
      <c r="AA8">
        <f>AVEDEV(Q8:Z8)</f>
        <v>235.72000000000008</v>
      </c>
      <c r="AB8">
        <f>+AVERAGE(Q8:Z8)</f>
        <v>5817.6</v>
      </c>
      <c r="AC8" s="421">
        <f>AA8/AB8</f>
        <v>4.051842684268428E-2</v>
      </c>
    </row>
    <row r="9" spans="1:29" x14ac:dyDescent="0.35">
      <c r="A9" t="s">
        <v>767</v>
      </c>
      <c r="B9">
        <f t="shared" si="4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>AVEDEV(B9:K9)</f>
        <v>12702</v>
      </c>
      <c r="M9">
        <f t="shared" ref="M9:M10" si="10">+AVERAGE(B9:K9)</f>
        <v>36000</v>
      </c>
      <c r="N9" s="421">
        <f t="shared" ref="N9:N10" si="11">L9/M9</f>
        <v>0.35283333333333333</v>
      </c>
      <c r="O9" s="421"/>
      <c r="P9" t="s">
        <v>775</v>
      </c>
      <c r="Q9">
        <f t="shared" si="7"/>
        <v>5755</v>
      </c>
      <c r="R9">
        <f t="shared" si="3"/>
        <v>5832</v>
      </c>
      <c r="S9">
        <f t="shared" si="3"/>
        <v>5961</v>
      </c>
      <c r="T9">
        <f t="shared" si="3"/>
        <v>5761</v>
      </c>
      <c r="U9">
        <f t="shared" si="3"/>
        <v>5869</v>
      </c>
      <c r="V9">
        <f t="shared" si="3"/>
        <v>5843</v>
      </c>
      <c r="W9">
        <f t="shared" si="3"/>
        <v>5713</v>
      </c>
      <c r="X9">
        <f t="shared" si="3"/>
        <v>5872</v>
      </c>
      <c r="Y9">
        <f t="shared" si="3"/>
        <v>5834</v>
      </c>
      <c r="Z9">
        <f t="shared" si="3"/>
        <v>5737</v>
      </c>
      <c r="AA9">
        <f>AVEDEV(Q9:Z9)</f>
        <v>60.960000000000036</v>
      </c>
      <c r="AB9">
        <f t="shared" ref="AB9:AB10" si="12">+AVERAGE(Q9:Z9)</f>
        <v>5817.7</v>
      </c>
      <c r="AC9" s="421">
        <f t="shared" ref="AC9:AC10" si="13">AA9/AB9</f>
        <v>1.0478367739828461E-2</v>
      </c>
    </row>
    <row r="10" spans="1:29" x14ac:dyDescent="0.35">
      <c r="A10" t="s">
        <v>766</v>
      </c>
      <c r="B10" s="14">
        <f t="shared" si="4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>AVEDEV(B10:K10)</f>
        <v>13817</v>
      </c>
      <c r="M10">
        <f t="shared" si="10"/>
        <v>36000</v>
      </c>
      <c r="N10" s="421">
        <f t="shared" si="11"/>
        <v>0.38380555555555557</v>
      </c>
      <c r="O10" s="421"/>
      <c r="P10" t="s">
        <v>776</v>
      </c>
      <c r="Q10" s="14">
        <f t="shared" si="7"/>
        <v>5863</v>
      </c>
      <c r="R10" s="14">
        <f t="shared" si="3"/>
        <v>5902</v>
      </c>
      <c r="S10" s="14">
        <f t="shared" si="3"/>
        <v>5806</v>
      </c>
      <c r="T10" s="14">
        <f t="shared" si="3"/>
        <v>5924</v>
      </c>
      <c r="U10" s="14">
        <f t="shared" si="3"/>
        <v>5548</v>
      </c>
      <c r="V10" s="14">
        <f t="shared" si="3"/>
        <v>5556</v>
      </c>
      <c r="W10" s="14">
        <f t="shared" si="3"/>
        <v>5906</v>
      </c>
      <c r="X10" s="14">
        <f t="shared" si="3"/>
        <v>5869</v>
      </c>
      <c r="Y10" s="14">
        <f t="shared" si="3"/>
        <v>5965</v>
      </c>
      <c r="Z10" s="14">
        <f t="shared" si="3"/>
        <v>5839</v>
      </c>
      <c r="AA10">
        <f>AVEDEV(Q10:Z10)</f>
        <v>108.67999999999992</v>
      </c>
      <c r="AB10">
        <f t="shared" si="12"/>
        <v>5817.8</v>
      </c>
      <c r="AC10" s="421">
        <f t="shared" si="13"/>
        <v>1.8680600914434995E-2</v>
      </c>
    </row>
    <row r="11" spans="1:29" x14ac:dyDescent="0.35">
      <c r="B11" s="17">
        <f>+AVERAGE(B2:B10)</f>
        <v>9260.7777777777774</v>
      </c>
      <c r="C11" s="17">
        <f t="shared" ref="C11:K11" si="14">+AVERAGE(C2:C10)</f>
        <v>17556.555555555555</v>
      </c>
      <c r="D11" s="17">
        <f t="shared" si="14"/>
        <v>49843</v>
      </c>
      <c r="E11" s="17">
        <f t="shared" si="14"/>
        <v>52525.666666666664</v>
      </c>
      <c r="F11" s="17">
        <f t="shared" si="14"/>
        <v>52641.111111111109</v>
      </c>
      <c r="G11" s="17">
        <f t="shared" si="14"/>
        <v>49823.222222222219</v>
      </c>
      <c r="H11" s="17">
        <f t="shared" si="14"/>
        <v>50293</v>
      </c>
      <c r="I11" s="17">
        <f t="shared" si="14"/>
        <v>50227</v>
      </c>
      <c r="J11" s="17">
        <f t="shared" si="14"/>
        <v>18063.333333333332</v>
      </c>
      <c r="K11" s="17">
        <f t="shared" si="14"/>
        <v>9766.3333333333339</v>
      </c>
      <c r="L11" s="17"/>
      <c r="M11" s="17"/>
      <c r="N11" s="17"/>
      <c r="O11" s="17"/>
      <c r="Q11" s="17">
        <f>+AVERAGE(Q2:Q10)</f>
        <v>5940.8888888888887</v>
      </c>
      <c r="R11" s="17">
        <f t="shared" ref="R11" si="15">+AVERAGE(R2:R10)</f>
        <v>5891.4444444444443</v>
      </c>
      <c r="S11" s="17">
        <f t="shared" ref="S11" si="16">+AVERAGE(S2:S10)</f>
        <v>5784.8888888888887</v>
      </c>
      <c r="T11" s="17">
        <f t="shared" ref="T11" si="17">+AVERAGE(T2:T10)</f>
        <v>5759.8888888888887</v>
      </c>
      <c r="U11" s="17">
        <f t="shared" ref="U11" si="18">+AVERAGE(U2:U10)</f>
        <v>5738.4444444444443</v>
      </c>
      <c r="V11" s="17">
        <f t="shared" ref="V11" si="19">+AVERAGE(V2:V10)</f>
        <v>5733.4444444444443</v>
      </c>
      <c r="W11" s="17">
        <f t="shared" ref="W11" si="20">+AVERAGE(W2:W10)</f>
        <v>5757.333333333333</v>
      </c>
      <c r="X11" s="17">
        <f t="shared" ref="X11" si="21">+AVERAGE(X2:X10)</f>
        <v>5769.8888888888887</v>
      </c>
      <c r="Y11" s="17">
        <f t="shared" ref="Y11" si="22">+AVERAGE(Y2:Y10)</f>
        <v>5878.7777777777774</v>
      </c>
      <c r="Z11" s="17">
        <f t="shared" ref="Z11" si="23">+AVERAGE(Z2:Z10)</f>
        <v>5922</v>
      </c>
      <c r="AC11" s="421"/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6</vt:i4>
      </vt:variant>
    </vt:vector>
  </HeadingPairs>
  <TitlesOfParts>
    <vt:vector size="6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Noise Dist</vt:lpstr>
      <vt:lpstr>Noise Dist (2)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2014-08-24T17:19:09Z</dcterms:modified>
</cp:coreProperties>
</file>