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6" activeTab="39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H30" i="50"/>
  <c r="H29" i="50"/>
  <c r="H28" i="50"/>
  <c r="H27" i="50"/>
  <c r="H26" i="50"/>
  <c r="H25" i="50"/>
  <c r="H24" i="50"/>
  <c r="H23" i="50"/>
  <c r="J24" i="50"/>
  <c r="J23" i="50"/>
  <c r="H22" i="50"/>
  <c r="Q17" i="50"/>
  <c r="Q16" i="50"/>
  <c r="Q15" i="50"/>
  <c r="Q14" i="50"/>
  <c r="R14" i="50" s="1"/>
  <c r="Q13" i="50"/>
  <c r="Q12" i="50"/>
  <c r="R12" i="50" s="1"/>
  <c r="Q11" i="50"/>
  <c r="Q10" i="50"/>
  <c r="Q9" i="50"/>
  <c r="R16" i="50"/>
  <c r="R10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F30" i="50"/>
  <c r="F29" i="50"/>
  <c r="F28" i="50"/>
  <c r="F27" i="50"/>
  <c r="F26" i="50"/>
  <c r="F25" i="50"/>
  <c r="F24" i="50"/>
  <c r="F23" i="50"/>
  <c r="F22" i="50"/>
  <c r="D30" i="50"/>
  <c r="D29" i="50"/>
  <c r="D28" i="50"/>
  <c r="D27" i="50"/>
  <c r="D26" i="50"/>
  <c r="D25" i="50"/>
  <c r="D24" i="50"/>
  <c r="D23" i="50"/>
  <c r="D22" i="50"/>
  <c r="D17" i="50"/>
  <c r="D16" i="50"/>
  <c r="D15" i="50"/>
  <c r="D14" i="50"/>
  <c r="D13" i="50"/>
  <c r="D12" i="50"/>
  <c r="D11" i="50"/>
  <c r="D10" i="50"/>
  <c r="D9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I26" i="50"/>
  <c r="J26" i="50" s="1"/>
  <c r="I28" i="50"/>
  <c r="J28" i="50" s="1"/>
  <c r="R9" i="50"/>
  <c r="R11" i="50"/>
  <c r="R13" i="50"/>
  <c r="R15" i="50"/>
  <c r="R17" i="50"/>
  <c r="I23" i="50"/>
  <c r="I25" i="50"/>
  <c r="J25" i="50" s="1"/>
  <c r="I27" i="50"/>
  <c r="J27" i="50" s="1"/>
  <c r="I29" i="50"/>
  <c r="J29" i="50" s="1"/>
  <c r="G29" i="50"/>
  <c r="G27" i="50"/>
  <c r="G25" i="50"/>
  <c r="G23" i="50"/>
  <c r="G30" i="50"/>
  <c r="G28" i="50"/>
  <c r="G26" i="50"/>
  <c r="G24" i="50"/>
  <c r="G22" i="50"/>
  <c r="R30" i="50"/>
  <c r="R28" i="50"/>
  <c r="R26" i="50"/>
  <c r="R24" i="50"/>
  <c r="R22" i="50"/>
  <c r="R29" i="50"/>
  <c r="R27" i="50"/>
  <c r="R25" i="50"/>
  <c r="R23" i="50"/>
  <c r="N30" i="50"/>
  <c r="N28" i="50"/>
  <c r="N26" i="50"/>
  <c r="N24" i="50"/>
  <c r="N22" i="50"/>
  <c r="N29" i="50"/>
  <c r="N27" i="50"/>
  <c r="N25" i="50"/>
  <c r="N23" i="50"/>
  <c r="K17" i="50"/>
  <c r="K16" i="50"/>
  <c r="K15" i="50"/>
  <c r="K14" i="50"/>
  <c r="K13" i="50"/>
  <c r="K12" i="50"/>
  <c r="K11" i="50"/>
  <c r="K10" i="50"/>
  <c r="K9" i="50"/>
  <c r="C6" i="50"/>
  <c r="C17" i="50" s="1"/>
  <c r="L17" i="50" l="1"/>
  <c r="M17" i="50" s="1"/>
  <c r="C9" i="50"/>
  <c r="L9" i="50" s="1"/>
  <c r="M9" i="50" s="1"/>
  <c r="C10" i="50"/>
  <c r="L10" i="50" s="1"/>
  <c r="M10" i="50" s="1"/>
  <c r="C11" i="50"/>
  <c r="L11" i="50" s="1"/>
  <c r="M11" i="50" s="1"/>
  <c r="C12" i="50"/>
  <c r="L12" i="50" s="1"/>
  <c r="M12" i="50" s="1"/>
  <c r="C13" i="50"/>
  <c r="L13" i="50" s="1"/>
  <c r="M13" i="50" s="1"/>
  <c r="C14" i="50"/>
  <c r="L14" i="50" s="1"/>
  <c r="M14" i="50" s="1"/>
  <c r="C15" i="50"/>
  <c r="L15" i="50" s="1"/>
  <c r="M15" i="50" s="1"/>
  <c r="C16" i="50"/>
  <c r="L16" i="50" s="1"/>
  <c r="M16" i="50" s="1"/>
  <c r="K2" i="51"/>
  <c r="L13" i="51" s="1"/>
  <c r="H2" i="51"/>
  <c r="F2" i="51"/>
  <c r="G13" i="51" s="1"/>
  <c r="D2" i="51"/>
  <c r="B2" i="51"/>
  <c r="C13" i="51" s="1"/>
  <c r="AH16" i="41"/>
  <c r="AH13" i="41"/>
  <c r="E148" i="51" l="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C3" i="51"/>
  <c r="G3" i="51"/>
  <c r="L3" i="51"/>
  <c r="C4" i="51"/>
  <c r="G4" i="51"/>
  <c r="L4" i="51"/>
  <c r="C5" i="51"/>
  <c r="G5" i="51"/>
  <c r="L5" i="51"/>
  <c r="E6" i="51"/>
  <c r="I6" i="51"/>
  <c r="C7" i="51"/>
  <c r="G7" i="51"/>
  <c r="L7" i="51"/>
  <c r="E8" i="51"/>
  <c r="I8" i="51"/>
  <c r="C9" i="51"/>
  <c r="G9" i="51"/>
  <c r="L9" i="51"/>
  <c r="E10" i="51"/>
  <c r="I10" i="51"/>
  <c r="C11" i="51"/>
  <c r="G11" i="51"/>
  <c r="L11" i="51"/>
  <c r="E12" i="51"/>
  <c r="I12" i="51"/>
  <c r="C149" i="51"/>
  <c r="C147" i="51"/>
  <c r="C145" i="51"/>
  <c r="C143" i="51"/>
  <c r="C141" i="51"/>
  <c r="C139" i="51"/>
  <c r="C137" i="51"/>
  <c r="C135" i="51"/>
  <c r="C133" i="51"/>
  <c r="C131" i="51"/>
  <c r="C129" i="51"/>
  <c r="C127" i="51"/>
  <c r="C125" i="51"/>
  <c r="C123" i="51"/>
  <c r="C121" i="51"/>
  <c r="C119" i="51"/>
  <c r="C117" i="51"/>
  <c r="C148" i="51"/>
  <c r="C146" i="51"/>
  <c r="C144" i="51"/>
  <c r="C142" i="51"/>
  <c r="C140" i="51"/>
  <c r="C138" i="51"/>
  <c r="C136" i="51"/>
  <c r="C134" i="51"/>
  <c r="C132" i="51"/>
  <c r="C130" i="51"/>
  <c r="C128" i="51"/>
  <c r="C126" i="51"/>
  <c r="C124" i="51"/>
  <c r="C122" i="51"/>
  <c r="C120" i="51"/>
  <c r="C118" i="51"/>
  <c r="C116" i="51"/>
  <c r="C114" i="51"/>
  <c r="C112" i="51"/>
  <c r="C110" i="51"/>
  <c r="C108" i="51"/>
  <c r="C106" i="51"/>
  <c r="C104" i="51"/>
  <c r="C102" i="51"/>
  <c r="C100" i="51"/>
  <c r="C98" i="51"/>
  <c r="C96" i="51"/>
  <c r="C94" i="51"/>
  <c r="C92" i="51"/>
  <c r="C90" i="51"/>
  <c r="C88" i="51"/>
  <c r="C86" i="51"/>
  <c r="C84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2" i="51"/>
  <c r="C80" i="51"/>
  <c r="C78" i="51"/>
  <c r="C76" i="51"/>
  <c r="C74" i="51"/>
  <c r="C72" i="51"/>
  <c r="C70" i="51"/>
  <c r="C68" i="51"/>
  <c r="C66" i="51"/>
  <c r="C64" i="51"/>
  <c r="C62" i="51"/>
  <c r="C60" i="51"/>
  <c r="C58" i="51"/>
  <c r="C56" i="51"/>
  <c r="C54" i="51"/>
  <c r="C52" i="51"/>
  <c r="C50" i="51"/>
  <c r="C48" i="51"/>
  <c r="C46" i="51"/>
  <c r="C44" i="51"/>
  <c r="C42" i="51"/>
  <c r="C40" i="51"/>
  <c r="C38" i="51"/>
  <c r="C36" i="51"/>
  <c r="C34" i="51"/>
  <c r="C32" i="51"/>
  <c r="C30" i="51"/>
  <c r="C28" i="51"/>
  <c r="C26" i="51"/>
  <c r="C24" i="51"/>
  <c r="C22" i="51"/>
  <c r="C20" i="51"/>
  <c r="C18" i="51"/>
  <c r="C16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7" i="51"/>
  <c r="C55" i="51"/>
  <c r="C53" i="51"/>
  <c r="C51" i="51"/>
  <c r="C49" i="51"/>
  <c r="C47" i="51"/>
  <c r="C45" i="51"/>
  <c r="C43" i="51"/>
  <c r="C41" i="51"/>
  <c r="C39" i="51"/>
  <c r="C37" i="51"/>
  <c r="C35" i="51"/>
  <c r="C33" i="51"/>
  <c r="C31" i="51"/>
  <c r="C29" i="51"/>
  <c r="C27" i="51"/>
  <c r="C25" i="51"/>
  <c r="C23" i="51"/>
  <c r="C21" i="51"/>
  <c r="C19" i="51"/>
  <c r="C17" i="51"/>
  <c r="C15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L149" i="51"/>
  <c r="L147" i="51"/>
  <c r="L145" i="51"/>
  <c r="L143" i="51"/>
  <c r="L141" i="51"/>
  <c r="L139" i="51"/>
  <c r="L137" i="51"/>
  <c r="L135" i="51"/>
  <c r="L133" i="51"/>
  <c r="L131" i="51"/>
  <c r="L129" i="51"/>
  <c r="L127" i="51"/>
  <c r="L125" i="51"/>
  <c r="L123" i="51"/>
  <c r="L121" i="51"/>
  <c r="L119" i="51"/>
  <c r="L117" i="51"/>
  <c r="L148" i="51"/>
  <c r="L146" i="51"/>
  <c r="L144" i="51"/>
  <c r="L142" i="51"/>
  <c r="L140" i="51"/>
  <c r="L138" i="51"/>
  <c r="L136" i="51"/>
  <c r="L134" i="51"/>
  <c r="L132" i="51"/>
  <c r="L130" i="51"/>
  <c r="L128" i="51"/>
  <c r="L126" i="51"/>
  <c r="L124" i="51"/>
  <c r="L122" i="51"/>
  <c r="L120" i="51"/>
  <c r="L118" i="51"/>
  <c r="L116" i="51"/>
  <c r="L114" i="51"/>
  <c r="L112" i="51"/>
  <c r="L110" i="51"/>
  <c r="L108" i="51"/>
  <c r="L106" i="51"/>
  <c r="L104" i="51"/>
  <c r="L102" i="51"/>
  <c r="L100" i="51"/>
  <c r="L98" i="51"/>
  <c r="L96" i="51"/>
  <c r="L94" i="51"/>
  <c r="L92" i="51"/>
  <c r="L90" i="51"/>
  <c r="L88" i="51"/>
  <c r="L86" i="51"/>
  <c r="L84" i="51"/>
  <c r="L82" i="51"/>
  <c r="L115" i="51"/>
  <c r="L113" i="51"/>
  <c r="L111" i="51"/>
  <c r="L109" i="51"/>
  <c r="L107" i="51"/>
  <c r="L105" i="51"/>
  <c r="L103" i="51"/>
  <c r="L101" i="51"/>
  <c r="L99" i="51"/>
  <c r="L97" i="51"/>
  <c r="L95" i="51"/>
  <c r="L93" i="51"/>
  <c r="L91" i="51"/>
  <c r="L89" i="51"/>
  <c r="L87" i="51"/>
  <c r="L85" i="51"/>
  <c r="L83" i="51"/>
  <c r="L80" i="51"/>
  <c r="L78" i="51"/>
  <c r="L76" i="51"/>
  <c r="L74" i="51"/>
  <c r="L72" i="51"/>
  <c r="L70" i="51"/>
  <c r="L68" i="51"/>
  <c r="L66" i="51"/>
  <c r="L64" i="51"/>
  <c r="L62" i="51"/>
  <c r="L60" i="51"/>
  <c r="L58" i="51"/>
  <c r="L56" i="51"/>
  <c r="L54" i="51"/>
  <c r="L52" i="51"/>
  <c r="L50" i="51"/>
  <c r="L48" i="51"/>
  <c r="L46" i="51"/>
  <c r="L44" i="51"/>
  <c r="L42" i="51"/>
  <c r="L40" i="51"/>
  <c r="L38" i="51"/>
  <c r="L36" i="51"/>
  <c r="L34" i="51"/>
  <c r="L32" i="51"/>
  <c r="L30" i="51"/>
  <c r="L28" i="51"/>
  <c r="L26" i="51"/>
  <c r="L24" i="51"/>
  <c r="L22" i="51"/>
  <c r="L20" i="51"/>
  <c r="L18" i="51"/>
  <c r="L16" i="51"/>
  <c r="L14" i="51"/>
  <c r="L81" i="51"/>
  <c r="L79" i="51"/>
  <c r="L77" i="51"/>
  <c r="L75" i="51"/>
  <c r="L73" i="51"/>
  <c r="L71" i="51"/>
  <c r="L69" i="51"/>
  <c r="L67" i="51"/>
  <c r="L65" i="51"/>
  <c r="L63" i="51"/>
  <c r="L61" i="51"/>
  <c r="L59" i="51"/>
  <c r="L57" i="51"/>
  <c r="L55" i="51"/>
  <c r="L53" i="51"/>
  <c r="L51" i="51"/>
  <c r="L49" i="51"/>
  <c r="L47" i="51"/>
  <c r="L45" i="51"/>
  <c r="L43" i="51"/>
  <c r="L41" i="51"/>
  <c r="L39" i="51"/>
  <c r="L37" i="51"/>
  <c r="L35" i="51"/>
  <c r="L33" i="51"/>
  <c r="L31" i="51"/>
  <c r="L29" i="51"/>
  <c r="L27" i="51"/>
  <c r="L25" i="51"/>
  <c r="L23" i="51"/>
  <c r="L21" i="51"/>
  <c r="L19" i="51"/>
  <c r="L17" i="51"/>
  <c r="L15" i="51"/>
  <c r="E3" i="51"/>
  <c r="I3" i="51"/>
  <c r="N3" i="51"/>
  <c r="E4" i="51"/>
  <c r="I4" i="51"/>
  <c r="N4" i="51"/>
  <c r="E5" i="51"/>
  <c r="I5" i="51"/>
  <c r="C6" i="51"/>
  <c r="G6" i="51"/>
  <c r="L6" i="51"/>
  <c r="E7" i="51"/>
  <c r="I7" i="51"/>
  <c r="C8" i="51"/>
  <c r="G8" i="51"/>
  <c r="L8" i="51"/>
  <c r="E9" i="51"/>
  <c r="I9" i="51"/>
  <c r="C10" i="51"/>
  <c r="G10" i="51"/>
  <c r="L10" i="51"/>
  <c r="E11" i="51"/>
  <c r="I11" i="51"/>
  <c r="C12" i="51"/>
  <c r="G12" i="51"/>
  <c r="L12" i="51"/>
  <c r="E13" i="51"/>
  <c r="I13" i="51"/>
  <c r="C14" i="5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<sst xmlns="http://schemas.openxmlformats.org/spreadsheetml/2006/main" count="1531" uniqueCount="553">
  <si>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</si>
  <si>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</si>
  <si>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</si>
  <si>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</si>
  <si>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</si>
  <si>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</si>
  <si>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</si>
  <si>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</si>
  <si>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</si>
  <si>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</si>
  <si>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</si>
  <si>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</si>
  <si>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</si>
  <si>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</si>
  <si>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</si>
  <si>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</si>
  <si>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</si>
  <si>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</si>
  <si>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</si>
  <si>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</si>
  <si>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</si>
  <si>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</si>
  <si>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</si>
  <si>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</si>
  <si>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</si>
  <si>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</si>
  <si>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</si>
  <si>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</si>
  <si>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</si>
  <si>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</si>
  <si>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</si>
  <si>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</si>
  <si>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</si>
  <si>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</si>
  <si>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</si>
  <si>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</si>
  <si>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</si>
  <si>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</si>
  <si>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</si>
  <si>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</si>
  <si>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</si>
  <si>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</si>
  <si>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</si>
  <si>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</si>
  <si>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</si>
  <si>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</si>
  <si>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</si>
  <si>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</si>
  <si>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</si>
  <si>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</si>
  <si>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</si>
  <si>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</si>
  <si>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</si>
  <si>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</si>
  <si>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</si>
  <si>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</si>
  <si>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</si>
  <si>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</si>
  <si>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</si>
  <si>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</si>
  <si>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</si>
  <si>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</si>
  <si>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</si>
  <si>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</si>
  <si>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</si>
  <si>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</si>
  <si>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</si>
  <si>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</si>
  <si>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</si>
  <si>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</si>
  <si>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</si>
  <si>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</si>
  <si>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</si>
  <si>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</si>
  <si>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</si>
  <si>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</si>
  <si>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</si>
  <si>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</si>
  <si>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</si>
  <si>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</si>
  <si>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</si>
  <si>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</si>
  <si>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</si>
  <si>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</si>
  <si>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</si>
  <si>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</si>
  <si>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</si>
  <si>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</si>
  <si>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</si>
  <si>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</si>
  <si>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</si>
  <si>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</si>
  <si>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</si>
  <si>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</si>
  <si>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</si>
  <si>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</si>
  <si>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</si>
  <si>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</si>
  <si>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</si>
  <si>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</si>
  <si>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</si>
  <si>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</si>
  <si>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</si>
  <si>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</si>
  <si>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</si>
  <si>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</si>
  <si>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</si>
  <si>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</si>
  <si>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</si>
  <si>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</si>
  <si>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</si>
  <si>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</si>
  <si>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</si>
  <si>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</si>
  <si>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</si>
  <si>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</si>
  <si>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</si>
  <si>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</si>
  <si>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</si>
  <si>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</si>
  <si>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</si>
  <si>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</si>
  <si>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</si>
  <si>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</si>
  <si>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</si>
  <si>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</si>
  <si>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</si>
  <si>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</si>
  <si>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</si>
  <si>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</si>
  <si>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</si>
  <si>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</si>
  <si>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</si>
  <si>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</si>
  <si>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</si>
  <si>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</si>
  <si>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</si>
  <si>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</si>
  <si>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</si>
  <si>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</si>
  <si>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</si>
  <si>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</si>
  <si>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</si>
  <si>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</si>
  <si>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</si>
  <si>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</si>
  <si>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</si>
  <si>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</si>
  <si>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</si>
  <si>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</si>
  <si>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</si>
  <si>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</si>
  <si>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</si>
  <si>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</si>
  <si>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</si>
  <si>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</si>
  <si>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</si>
  <si>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</si>
  <si>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</si>
  <si>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</si>
  <si>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</si>
  <si>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</si>
  <si>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</si>
  <si>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</si>
  <si>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</si>
  <si>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</si>
  <si>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</si>
  <si>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</si>
  <si>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</si>
  <si>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</si>
  <si>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</si>
  <si>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</si>
  <si>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</si>
  <si>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</si>
  <si>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</si>
  <si>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</si>
  <si>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</si>
  <si>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</si>
  <si>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</si>
  <si>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</si>
  <si>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</si>
  <si>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</si>
  <si>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</si>
  <si>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</si>
  <si>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</si>
  <si>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</si>
  <si>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</si>
  <si>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</si>
  <si>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</si>
  <si>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</si>
  <si>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</si>
  <si>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</si>
  <si>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</si>
  <si>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</si>
  <si>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</si>
  <si>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</si>
  <si>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</si>
  <si>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</si>
  <si>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</si>
  <si>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</si>
  <si>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</si>
  <si>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</si>
  <si>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</si>
  <si>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</si>
  <si>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</si>
  <si>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</si>
  <si>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</si>
  <si>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</si>
  <si>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</si>
  <si>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</si>
  <si>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</si>
  <si>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</si>
  <si>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</si>
  <si>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</si>
  <si>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</si>
  <si>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</si>
  <si>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</si>
  <si>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</si>
  <si>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</si>
  <si>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</si>
  <si>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</si>
  <si>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</si>
  <si>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</si>
  <si>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</si>
  <si>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</si>
  <si>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</si>
  <si>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</si>
  <si>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</si>
  <si>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</si>
  <si>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</si>
  <si>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</si>
  <si>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</si>
  <si>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</si>
  <si>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</si>
  <si>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</si>
  <si>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</si>
  <si>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</si>
  <si>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</si>
  <si>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</si>
  <si>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</si>
  <si>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</si>
  <si>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</si>
  <si>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</si>
  <si>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</si>
  <si>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</si>
  <si>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</si>
  <si>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</si>
  <si>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</si>
  <si>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</si>
  <si>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</si>
  <si>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</si>
  <si>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</si>
  <si>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</si>
  <si>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</si>
  <si>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</si>
  <si>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</si>
  <si>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</si>
  <si>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</si>
  <si>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</si>
  <si>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</si>
  <si>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</si>
  <si>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</si>
  <si>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</si>
  <si>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</si>
  <si>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</si>
  <si>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</si>
  <si>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</si>
  <si>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</si>
  <si>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</si>
  <si>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</si>
  <si>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</si>
  <si>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</si>
  <si>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</si>
  <si>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</si>
  <si>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</si>
  <si>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</si>
  <si>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</si>
  <si>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</si>
  <si>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</si>
  <si>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</si>
  <si>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</si>
  <si>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</si>
  <si>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</si>
  <si>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</si>
  <si>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</si>
  <si>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</si>
  <si>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</si>
  <si>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</si>
  <si>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</si>
  <si>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</si>
  <si>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</si>
  <si>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</si>
  <si>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</si>
  <si>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</si>
  <si>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</si>
  <si>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</si>
  <si>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</si>
  <si>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</si>
  <si>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</si>
  <si>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</si>
  <si>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</si>
  <si>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</si>
  <si>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</si>
  <si>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</si>
  <si>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</si>
  <si>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</si>
  <si>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</si>
  <si>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</si>
  <si>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</si>
  <si>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</si>
  <si>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</si>
  <si>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</si>
  <si>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</si>
  <si>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</si>
  <si>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</si>
  <si>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</si>
  <si>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</si>
  <si>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</si>
  <si>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</si>
  <si>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</si>
  <si>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</si>
  <si>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</si>
  <si>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</si>
  <si>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</si>
  <si>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</si>
  <si>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</si>
  <si>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</si>
  <si>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</si>
  <si>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</si>
  <si>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</si>
  <si>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</si>
  <si>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</si>
  <si>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</si>
  <si>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</si>
  <si>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</si>
  <si>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</si>
  <si>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</si>
  <si>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</si>
  <si>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</si>
  <si>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</si>
  <si>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</si>
  <si>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</si>
  <si>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</si>
  <si>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</si>
  <si>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</si>
  <si>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</si>
  <si>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</si>
  <si>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</si>
  <si>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</si>
  <si>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</si>
  <si>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</si>
  <si>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</si>
  <si>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</si>
  <si>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</si>
  <si>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</si>
  <si>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</si>
  <si>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</si>
  <si>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</si>
  <si>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</si>
  <si>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</si>
  <si>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</si>
  <si>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</si>
  <si>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</si>
  <si>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</si>
  <si>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</si>
  <si>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</si>
  <si>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</si>
  <si>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</si>
  <si>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</si>
  <si>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</si>
  <si>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</si>
  <si>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</si>
  <si>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</si>
  <si>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</si>
  <si>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</si>
  <si>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</si>
  <si>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</si>
  <si>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</si>
  <si>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</si>
  <si>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</si>
  <si>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</si>
  <si>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</si>
  <si>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</si>
  <si>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</si>
  <si>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</si>
  <si>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</si>
  <si>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</si>
  <si>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</si>
  <si>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</si>
  <si>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</si>
  <si>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</si>
  <si>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</si>
  <si>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</si>
  <si>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</si>
  <si>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</si>
  <si>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</si>
  <si>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</si>
  <si>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</si>
  <si>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</si>
  <si>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</si>
  <si>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</si>
  <si>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</si>
  <si>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</si>
  <si>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</si>
  <si>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</si>
  <si>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</si>
  <si>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</si>
  <si>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</si>
  <si>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</si>
  <si>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</si>
  <si>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</si>
  <si>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</si>
  <si>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</si>
  <si>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</si>
  <si>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</si>
  <si>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</si>
  <si>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</si>
  <si>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</si>
  <si>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</si>
  <si>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</si>
  <si>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</si>
  <si>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</si>
  <si>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</si>
  <si>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</si>
  <si>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</si>
  <si>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</si>
  <si>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</si>
  <si>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</si>
  <si>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</si>
  <si>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</si>
  <si>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</si>
  <si>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</si>
  <si>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</si>
  <si>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</si>
  <si>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</si>
  <si>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</si>
  <si>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</si>
  <si>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</si>
  <si>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</si>
  <si>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</si>
  <si>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</si>
  <si>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BlocksPY</t>
  </si>
  <si>
    <t>range</t>
  </si>
  <si>
    <t>BlocksPR</t>
  </si>
  <si>
    <t>Grav</t>
  </si>
  <si>
    <t>Coal</t>
  </si>
  <si>
    <t>Lapis</t>
  </si>
  <si>
    <t>Redstone</t>
  </si>
  <si>
    <t>Diamond</t>
  </si>
  <si>
    <t>ore_maxY</t>
  </si>
  <si>
    <t>ore_minY</t>
  </si>
  <si>
    <t>ore_amount</t>
  </si>
  <si>
    <t>ore_iterations</t>
  </si>
  <si>
    <t>BlocksPS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</si>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</sst>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sheetData>
    <row r="2" spans="2:15" x14ac:dyDescent="0.3">
      <c r="B2">
        <f>COUNTA(B3:B149)+1</f>
        <v>10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0">COUNTIF(F$1:F$1000, F3)</f>
        <v>1</v>
      </c>
      <c r="H3" t="s">
        <v>19</v>
      </c>
      <c r="I3">
        <f t="shared" ref="I3:I66" si="1">COUNTIF(H$1:H$1000, H3)</f>
        <v>1</v>
      </c>
      <c r="K3" t="s">
        <v>205</v>
      </c>
      <c r="L3">
        <f>COUNTIF(K$1:K$1000, K3)</f>
        <v>1</v>
      </c>
      <c r="N3">
        <f>B2*D2*F2*H2</f>
        <v>1586000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549000</v>
      </c>
      <c r="O4" t="s">
        <v>440</v>
      </c>
    </row>
    <row r="5" spans="2:15" x14ac:dyDescent="0.3">
      <c r="B5" t="s">
        <v>9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46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47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  <c r="N7" t="s">
        <v>10</v>
      </c>
    </row>
    <row r="8" spans="2:15" x14ac:dyDescent="0.3">
      <c r="B8" t="s">
        <v>25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  <c r="N8" t="s">
        <v>11</v>
      </c>
    </row>
    <row r="9" spans="2:15" x14ac:dyDescent="0.3">
      <c r="B9" t="s">
        <v>71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  <c r="N9" t="s">
        <v>12</v>
      </c>
    </row>
    <row r="10" spans="2:15" x14ac:dyDescent="0.3">
      <c r="B10" t="s">
        <v>348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  <c r="N10" t="s">
        <v>13</v>
      </c>
    </row>
    <row r="11" spans="2:15" x14ac:dyDescent="0.3">
      <c r="B11" t="s">
        <v>349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C12">
        <f t="shared" si="2"/>
        <v>0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C13">
        <f t="shared" si="2"/>
        <v>0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C14">
        <f t="shared" si="2"/>
        <v>0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C15">
        <f t="shared" si="2"/>
        <v>0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si="0"/>
        <v>1</v>
      </c>
      <c r="I35">
        <f t="shared" si="1"/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0"/>
        <v>1</v>
      </c>
      <c r="I36">
        <f t="shared" si="1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0"/>
        <v>1</v>
      </c>
      <c r="I37">
        <f t="shared" si="1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0"/>
        <v>1</v>
      </c>
      <c r="I38">
        <f t="shared" si="1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0"/>
        <v>1</v>
      </c>
      <c r="I39">
        <f t="shared" si="1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0"/>
        <v>1</v>
      </c>
      <c r="I40">
        <f t="shared" si="1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0"/>
        <v>1</v>
      </c>
      <c r="I41">
        <f t="shared" si="1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0"/>
        <v>1</v>
      </c>
      <c r="I42">
        <f t="shared" si="1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0"/>
        <v>1</v>
      </c>
      <c r="I43">
        <f t="shared" si="1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0"/>
        <v>1</v>
      </c>
      <c r="I44">
        <f t="shared" si="1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0"/>
        <v>1</v>
      </c>
      <c r="I45">
        <f t="shared" si="1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0"/>
        <v>1</v>
      </c>
      <c r="I46">
        <f t="shared" si="1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0"/>
        <v>1</v>
      </c>
      <c r="I47">
        <f t="shared" si="1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0"/>
        <v>1</v>
      </c>
      <c r="I48">
        <f t="shared" si="1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0"/>
        <v>1</v>
      </c>
      <c r="I49">
        <f t="shared" si="1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0"/>
        <v>1</v>
      </c>
      <c r="I50">
        <f t="shared" si="1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0"/>
        <v>1</v>
      </c>
      <c r="I51">
        <f t="shared" si="1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0"/>
        <v>1</v>
      </c>
      <c r="I52">
        <f t="shared" si="1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0"/>
        <v>0</v>
      </c>
      <c r="I53">
        <f t="shared" si="1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0"/>
        <v>0</v>
      </c>
      <c r="I54">
        <f t="shared" si="1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0"/>
        <v>0</v>
      </c>
      <c r="I55">
        <f t="shared" si="1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0"/>
        <v>0</v>
      </c>
      <c r="I56">
        <f t="shared" si="1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0"/>
        <v>0</v>
      </c>
      <c r="I57">
        <f t="shared" si="1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0"/>
        <v>0</v>
      </c>
      <c r="I58">
        <f t="shared" si="1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0"/>
        <v>0</v>
      </c>
      <c r="I59">
        <f t="shared" si="1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0"/>
        <v>0</v>
      </c>
      <c r="I60">
        <f t="shared" si="1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0"/>
        <v>0</v>
      </c>
      <c r="I61">
        <f t="shared" si="1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0"/>
        <v>0</v>
      </c>
      <c r="I62">
        <f t="shared" si="1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0"/>
        <v>0</v>
      </c>
      <c r="I63">
        <f t="shared" si="1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0"/>
        <v>0</v>
      </c>
      <c r="I64">
        <f t="shared" si="1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0"/>
        <v>0</v>
      </c>
      <c r="I65">
        <f t="shared" si="1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0"/>
        <v>0</v>
      </c>
      <c r="I66">
        <f t="shared" si="1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130" si="4">COUNTIF(F$1:F$1000, F67)</f>
        <v>0</v>
      </c>
      <c r="I67">
        <f t="shared" ref="I67:I130" si="5">COUNTIF(H$1:H$1000, H67)</f>
        <v>0</v>
      </c>
      <c r="L67">
        <f t="shared" si="3"/>
        <v>0</v>
      </c>
    </row>
    <row r="68" spans="3:12" x14ac:dyDescent="0.3">
      <c r="C68">
        <f t="shared" ref="C68:E101" si="6">COUNTIF(B$1:B$1000, B68)</f>
        <v>0</v>
      </c>
      <c r="D68" t="s">
        <v>123</v>
      </c>
      <c r="E68">
        <f t="shared" si="6"/>
        <v>1</v>
      </c>
      <c r="G68">
        <f t="shared" si="4"/>
        <v>0</v>
      </c>
      <c r="I68">
        <f t="shared" si="5"/>
        <v>0</v>
      </c>
      <c r="L68">
        <f t="shared" ref="L68:L131" si="7">COUNTIF(K$1:K$1000, K68)</f>
        <v>0</v>
      </c>
    </row>
    <row r="69" spans="3:12" x14ac:dyDescent="0.3">
      <c r="C69">
        <f t="shared" si="6"/>
        <v>0</v>
      </c>
      <c r="D69" t="s">
        <v>124</v>
      </c>
      <c r="E69">
        <f t="shared" si="6"/>
        <v>1</v>
      </c>
      <c r="G69">
        <f t="shared" si="4"/>
        <v>0</v>
      </c>
      <c r="I69">
        <f t="shared" si="5"/>
        <v>0</v>
      </c>
      <c r="L69">
        <f t="shared" si="7"/>
        <v>0</v>
      </c>
    </row>
    <row r="70" spans="3:12" x14ac:dyDescent="0.3">
      <c r="C70">
        <f t="shared" si="6"/>
        <v>0</v>
      </c>
      <c r="D70" t="s">
        <v>125</v>
      </c>
      <c r="E70">
        <f t="shared" si="6"/>
        <v>1</v>
      </c>
      <c r="G70">
        <f t="shared" si="4"/>
        <v>0</v>
      </c>
      <c r="I70">
        <f t="shared" si="5"/>
        <v>0</v>
      </c>
      <c r="L70">
        <f t="shared" si="7"/>
        <v>0</v>
      </c>
    </row>
    <row r="71" spans="3:12" x14ac:dyDescent="0.3">
      <c r="C71">
        <f t="shared" si="6"/>
        <v>0</v>
      </c>
      <c r="D71" t="s">
        <v>31</v>
      </c>
      <c r="E71">
        <f t="shared" si="6"/>
        <v>1</v>
      </c>
      <c r="G71">
        <f t="shared" si="4"/>
        <v>0</v>
      </c>
      <c r="I71">
        <f t="shared" si="5"/>
        <v>0</v>
      </c>
      <c r="L71">
        <f t="shared" si="7"/>
        <v>0</v>
      </c>
    </row>
    <row r="72" spans="3:12" x14ac:dyDescent="0.3">
      <c r="C72">
        <f t="shared" si="6"/>
        <v>0</v>
      </c>
      <c r="D72" t="s">
        <v>126</v>
      </c>
      <c r="E72">
        <f t="shared" si="6"/>
        <v>1</v>
      </c>
      <c r="G72">
        <f t="shared" si="4"/>
        <v>0</v>
      </c>
      <c r="I72">
        <f t="shared" si="5"/>
        <v>0</v>
      </c>
      <c r="L72">
        <f t="shared" si="7"/>
        <v>0</v>
      </c>
    </row>
    <row r="73" spans="3:12" x14ac:dyDescent="0.3">
      <c r="C73">
        <f t="shared" si="6"/>
        <v>0</v>
      </c>
      <c r="D73" t="s">
        <v>127</v>
      </c>
      <c r="E73">
        <f t="shared" si="6"/>
        <v>1</v>
      </c>
      <c r="G73">
        <f t="shared" si="4"/>
        <v>0</v>
      </c>
      <c r="I73">
        <f t="shared" si="5"/>
        <v>0</v>
      </c>
      <c r="L73">
        <f t="shared" si="7"/>
        <v>0</v>
      </c>
    </row>
    <row r="74" spans="3:12" x14ac:dyDescent="0.3">
      <c r="C74">
        <f t="shared" si="6"/>
        <v>0</v>
      </c>
      <c r="D74" t="s">
        <v>133</v>
      </c>
      <c r="E74">
        <f t="shared" si="6"/>
        <v>1</v>
      </c>
      <c r="G74">
        <f t="shared" si="4"/>
        <v>0</v>
      </c>
      <c r="I74">
        <f t="shared" si="5"/>
        <v>0</v>
      </c>
      <c r="L74">
        <f t="shared" si="7"/>
        <v>0</v>
      </c>
    </row>
    <row r="75" spans="3:12" x14ac:dyDescent="0.3">
      <c r="C75">
        <f t="shared" si="6"/>
        <v>0</v>
      </c>
      <c r="D75" t="s">
        <v>134</v>
      </c>
      <c r="E75">
        <f t="shared" si="6"/>
        <v>1</v>
      </c>
      <c r="G75">
        <f t="shared" si="4"/>
        <v>0</v>
      </c>
      <c r="I75">
        <f t="shared" si="5"/>
        <v>0</v>
      </c>
      <c r="L75">
        <f t="shared" si="7"/>
        <v>0</v>
      </c>
    </row>
    <row r="76" spans="3:12" x14ac:dyDescent="0.3">
      <c r="C76">
        <f t="shared" si="6"/>
        <v>0</v>
      </c>
      <c r="D76" t="s">
        <v>136</v>
      </c>
      <c r="E76">
        <f t="shared" si="6"/>
        <v>1</v>
      </c>
      <c r="G76">
        <f t="shared" si="4"/>
        <v>0</v>
      </c>
      <c r="I76">
        <f t="shared" si="5"/>
        <v>0</v>
      </c>
      <c r="L76">
        <f t="shared" si="7"/>
        <v>0</v>
      </c>
    </row>
    <row r="77" spans="3:12" x14ac:dyDescent="0.3">
      <c r="C77">
        <f t="shared" si="6"/>
        <v>0</v>
      </c>
      <c r="D77" t="s">
        <v>137</v>
      </c>
      <c r="E77">
        <f t="shared" si="6"/>
        <v>1</v>
      </c>
      <c r="G77">
        <f t="shared" si="4"/>
        <v>0</v>
      </c>
      <c r="I77">
        <f t="shared" si="5"/>
        <v>0</v>
      </c>
      <c r="L77">
        <f t="shared" si="7"/>
        <v>0</v>
      </c>
    </row>
    <row r="78" spans="3:12" x14ac:dyDescent="0.3">
      <c r="C78">
        <f t="shared" si="6"/>
        <v>0</v>
      </c>
      <c r="D78" t="s">
        <v>138</v>
      </c>
      <c r="E78">
        <f t="shared" si="6"/>
        <v>1</v>
      </c>
      <c r="G78">
        <f t="shared" si="4"/>
        <v>0</v>
      </c>
      <c r="I78">
        <f t="shared" si="5"/>
        <v>0</v>
      </c>
      <c r="L78">
        <f t="shared" si="7"/>
        <v>0</v>
      </c>
    </row>
    <row r="79" spans="3:12" x14ac:dyDescent="0.3">
      <c r="C79">
        <f t="shared" si="6"/>
        <v>0</v>
      </c>
      <c r="D79" t="s">
        <v>139</v>
      </c>
      <c r="E79">
        <f t="shared" si="6"/>
        <v>1</v>
      </c>
      <c r="G79">
        <f t="shared" si="4"/>
        <v>0</v>
      </c>
      <c r="I79">
        <f t="shared" si="5"/>
        <v>0</v>
      </c>
      <c r="L79">
        <f t="shared" si="7"/>
        <v>0</v>
      </c>
    </row>
    <row r="80" spans="3:12" x14ac:dyDescent="0.3">
      <c r="C80">
        <f t="shared" si="6"/>
        <v>0</v>
      </c>
      <c r="D80" t="s">
        <v>140</v>
      </c>
      <c r="E80">
        <f t="shared" si="6"/>
        <v>1</v>
      </c>
      <c r="G80">
        <f t="shared" si="4"/>
        <v>0</v>
      </c>
      <c r="I80">
        <f t="shared" si="5"/>
        <v>0</v>
      </c>
      <c r="L80">
        <f t="shared" si="7"/>
        <v>0</v>
      </c>
    </row>
    <row r="81" spans="3:12" x14ac:dyDescent="0.3">
      <c r="C81">
        <f t="shared" si="6"/>
        <v>0</v>
      </c>
      <c r="D81" t="s">
        <v>40</v>
      </c>
      <c r="E81">
        <f t="shared" si="6"/>
        <v>1</v>
      </c>
      <c r="G81">
        <f t="shared" si="4"/>
        <v>0</v>
      </c>
      <c r="I81">
        <f t="shared" si="5"/>
        <v>0</v>
      </c>
      <c r="L81">
        <f t="shared" si="7"/>
        <v>0</v>
      </c>
    </row>
    <row r="82" spans="3:12" x14ac:dyDescent="0.3">
      <c r="C82">
        <f t="shared" si="6"/>
        <v>0</v>
      </c>
      <c r="D82" t="s">
        <v>143</v>
      </c>
      <c r="E82">
        <f t="shared" si="6"/>
        <v>1</v>
      </c>
      <c r="G82">
        <f t="shared" si="4"/>
        <v>0</v>
      </c>
      <c r="I82">
        <f t="shared" si="5"/>
        <v>0</v>
      </c>
      <c r="L82">
        <f t="shared" si="7"/>
        <v>0</v>
      </c>
    </row>
    <row r="83" spans="3:12" x14ac:dyDescent="0.3">
      <c r="C83">
        <f t="shared" si="6"/>
        <v>0</v>
      </c>
      <c r="D83" t="s">
        <v>144</v>
      </c>
      <c r="E83">
        <f t="shared" si="6"/>
        <v>1</v>
      </c>
      <c r="G83">
        <f t="shared" si="4"/>
        <v>0</v>
      </c>
      <c r="I83">
        <f t="shared" si="5"/>
        <v>0</v>
      </c>
      <c r="L83">
        <f t="shared" si="7"/>
        <v>0</v>
      </c>
    </row>
    <row r="84" spans="3:12" x14ac:dyDescent="0.3">
      <c r="C84">
        <f t="shared" si="6"/>
        <v>0</v>
      </c>
      <c r="D84" t="s">
        <v>145</v>
      </c>
      <c r="E84">
        <f t="shared" si="6"/>
        <v>1</v>
      </c>
      <c r="G84">
        <f t="shared" si="4"/>
        <v>0</v>
      </c>
      <c r="I84">
        <f t="shared" si="5"/>
        <v>0</v>
      </c>
      <c r="L84">
        <f t="shared" si="7"/>
        <v>0</v>
      </c>
    </row>
    <row r="85" spans="3:12" x14ac:dyDescent="0.3">
      <c r="C85">
        <f t="shared" si="6"/>
        <v>0</v>
      </c>
      <c r="D85" t="s">
        <v>146</v>
      </c>
      <c r="E85">
        <f t="shared" si="6"/>
        <v>1</v>
      </c>
      <c r="G85">
        <f t="shared" si="4"/>
        <v>0</v>
      </c>
      <c r="I85">
        <f t="shared" si="5"/>
        <v>0</v>
      </c>
      <c r="L85">
        <f t="shared" si="7"/>
        <v>0</v>
      </c>
    </row>
    <row r="86" spans="3:12" x14ac:dyDescent="0.3">
      <c r="C86">
        <f t="shared" si="6"/>
        <v>0</v>
      </c>
      <c r="D86" t="s">
        <v>147</v>
      </c>
      <c r="E86">
        <f t="shared" si="6"/>
        <v>1</v>
      </c>
      <c r="G86">
        <f t="shared" si="4"/>
        <v>0</v>
      </c>
      <c r="I86">
        <f t="shared" si="5"/>
        <v>0</v>
      </c>
      <c r="L86">
        <f t="shared" si="7"/>
        <v>0</v>
      </c>
    </row>
    <row r="87" spans="3:12" x14ac:dyDescent="0.3">
      <c r="C87">
        <f t="shared" si="6"/>
        <v>0</v>
      </c>
      <c r="D87" t="s">
        <v>148</v>
      </c>
      <c r="E87">
        <f t="shared" si="6"/>
        <v>1</v>
      </c>
      <c r="G87">
        <f t="shared" si="4"/>
        <v>0</v>
      </c>
      <c r="I87">
        <f t="shared" si="5"/>
        <v>0</v>
      </c>
      <c r="L87">
        <f t="shared" si="7"/>
        <v>0</v>
      </c>
    </row>
    <row r="88" spans="3:12" x14ac:dyDescent="0.3">
      <c r="C88">
        <f t="shared" si="6"/>
        <v>0</v>
      </c>
      <c r="D88" t="s">
        <v>149</v>
      </c>
      <c r="E88">
        <f t="shared" si="6"/>
        <v>1</v>
      </c>
      <c r="G88">
        <f t="shared" si="4"/>
        <v>0</v>
      </c>
      <c r="I88">
        <f t="shared" si="5"/>
        <v>0</v>
      </c>
      <c r="L88">
        <f t="shared" si="7"/>
        <v>0</v>
      </c>
    </row>
    <row r="89" spans="3:12" x14ac:dyDescent="0.3">
      <c r="C89">
        <f t="shared" si="6"/>
        <v>0</v>
      </c>
      <c r="D89" t="s">
        <v>151</v>
      </c>
      <c r="E89">
        <f t="shared" si="6"/>
        <v>1</v>
      </c>
      <c r="G89">
        <f t="shared" si="4"/>
        <v>0</v>
      </c>
      <c r="I89">
        <f t="shared" si="5"/>
        <v>0</v>
      </c>
      <c r="L89">
        <f t="shared" si="7"/>
        <v>0</v>
      </c>
    </row>
    <row r="90" spans="3:12" x14ac:dyDescent="0.3">
      <c r="C90">
        <f t="shared" si="6"/>
        <v>0</v>
      </c>
      <c r="D90" t="s">
        <v>152</v>
      </c>
      <c r="E90">
        <f t="shared" si="6"/>
        <v>1</v>
      </c>
      <c r="G90">
        <f t="shared" si="4"/>
        <v>0</v>
      </c>
      <c r="I90">
        <f t="shared" si="5"/>
        <v>0</v>
      </c>
      <c r="L90">
        <f t="shared" si="7"/>
        <v>0</v>
      </c>
    </row>
    <row r="91" spans="3:12" x14ac:dyDescent="0.3">
      <c r="C91">
        <f t="shared" si="6"/>
        <v>0</v>
      </c>
      <c r="D91" t="s">
        <v>153</v>
      </c>
      <c r="E91">
        <f t="shared" si="6"/>
        <v>1</v>
      </c>
      <c r="G91">
        <f t="shared" si="4"/>
        <v>0</v>
      </c>
      <c r="I91">
        <f t="shared" si="5"/>
        <v>0</v>
      </c>
      <c r="L91">
        <f t="shared" si="7"/>
        <v>0</v>
      </c>
    </row>
    <row r="92" spans="3:12" x14ac:dyDescent="0.3">
      <c r="C92">
        <f t="shared" si="6"/>
        <v>0</v>
      </c>
      <c r="D92" t="s">
        <v>154</v>
      </c>
      <c r="E92">
        <f t="shared" si="6"/>
        <v>1</v>
      </c>
      <c r="G92">
        <f t="shared" si="4"/>
        <v>0</v>
      </c>
      <c r="I92">
        <f t="shared" si="5"/>
        <v>0</v>
      </c>
      <c r="L92">
        <f t="shared" si="7"/>
        <v>0</v>
      </c>
    </row>
    <row r="93" spans="3:12" x14ac:dyDescent="0.3">
      <c r="C93">
        <f t="shared" si="6"/>
        <v>0</v>
      </c>
      <c r="D93" t="s">
        <v>155</v>
      </c>
      <c r="E93">
        <f t="shared" si="6"/>
        <v>1</v>
      </c>
      <c r="G93">
        <f t="shared" si="4"/>
        <v>0</v>
      </c>
      <c r="I93">
        <f t="shared" si="5"/>
        <v>0</v>
      </c>
      <c r="L93">
        <f t="shared" si="7"/>
        <v>0</v>
      </c>
    </row>
    <row r="94" spans="3:12" x14ac:dyDescent="0.3">
      <c r="C94">
        <f t="shared" si="6"/>
        <v>0</v>
      </c>
      <c r="D94" t="s">
        <v>156</v>
      </c>
      <c r="E94">
        <f t="shared" si="6"/>
        <v>1</v>
      </c>
      <c r="G94">
        <f t="shared" si="4"/>
        <v>0</v>
      </c>
      <c r="I94">
        <f t="shared" si="5"/>
        <v>0</v>
      </c>
      <c r="L94">
        <f t="shared" si="7"/>
        <v>0</v>
      </c>
    </row>
    <row r="95" spans="3:12" x14ac:dyDescent="0.3">
      <c r="C95">
        <f t="shared" si="6"/>
        <v>0</v>
      </c>
      <c r="D95" t="s">
        <v>157</v>
      </c>
      <c r="E95">
        <f t="shared" si="6"/>
        <v>1</v>
      </c>
      <c r="G95">
        <f t="shared" si="4"/>
        <v>0</v>
      </c>
      <c r="I95">
        <f t="shared" si="5"/>
        <v>0</v>
      </c>
      <c r="L95">
        <f t="shared" si="7"/>
        <v>0</v>
      </c>
    </row>
    <row r="96" spans="3:12" x14ac:dyDescent="0.3">
      <c r="C96">
        <f t="shared" si="6"/>
        <v>0</v>
      </c>
      <c r="D96" t="s">
        <v>158</v>
      </c>
      <c r="E96">
        <f t="shared" si="6"/>
        <v>1</v>
      </c>
      <c r="G96">
        <f t="shared" si="4"/>
        <v>0</v>
      </c>
      <c r="I96">
        <f t="shared" si="5"/>
        <v>0</v>
      </c>
      <c r="L96">
        <f t="shared" si="7"/>
        <v>0</v>
      </c>
    </row>
    <row r="97" spans="3:12" x14ac:dyDescent="0.3">
      <c r="C97">
        <f t="shared" si="6"/>
        <v>0</v>
      </c>
      <c r="D97" t="s">
        <v>159</v>
      </c>
      <c r="E97">
        <f t="shared" si="6"/>
        <v>1</v>
      </c>
      <c r="G97">
        <f t="shared" si="4"/>
        <v>0</v>
      </c>
      <c r="I97">
        <f t="shared" si="5"/>
        <v>0</v>
      </c>
      <c r="L97">
        <f t="shared" si="7"/>
        <v>0</v>
      </c>
    </row>
    <row r="98" spans="3:12" x14ac:dyDescent="0.3">
      <c r="C98">
        <f t="shared" si="6"/>
        <v>0</v>
      </c>
      <c r="D98" t="s">
        <v>160</v>
      </c>
      <c r="E98">
        <f t="shared" si="6"/>
        <v>1</v>
      </c>
      <c r="G98">
        <f t="shared" si="4"/>
        <v>0</v>
      </c>
      <c r="I98">
        <f t="shared" si="5"/>
        <v>0</v>
      </c>
      <c r="L98">
        <f t="shared" si="7"/>
        <v>0</v>
      </c>
    </row>
    <row r="99" spans="3:12" x14ac:dyDescent="0.3">
      <c r="C99">
        <f t="shared" si="6"/>
        <v>0</v>
      </c>
      <c r="D99" t="s">
        <v>161</v>
      </c>
      <c r="E99">
        <f t="shared" si="6"/>
        <v>1</v>
      </c>
      <c r="G99">
        <f t="shared" si="4"/>
        <v>0</v>
      </c>
      <c r="I99">
        <f t="shared" si="5"/>
        <v>0</v>
      </c>
      <c r="L99">
        <f t="shared" si="7"/>
        <v>0</v>
      </c>
    </row>
    <row r="100" spans="3:12" x14ac:dyDescent="0.3">
      <c r="C100">
        <f t="shared" si="6"/>
        <v>0</v>
      </c>
      <c r="D100" t="s">
        <v>162</v>
      </c>
      <c r="E100">
        <f t="shared" si="6"/>
        <v>1</v>
      </c>
      <c r="G100">
        <f t="shared" si="4"/>
        <v>0</v>
      </c>
      <c r="I100">
        <f t="shared" si="5"/>
        <v>0</v>
      </c>
      <c r="L100">
        <f t="shared" si="7"/>
        <v>0</v>
      </c>
    </row>
    <row r="101" spans="3:12" x14ac:dyDescent="0.3">
      <c r="C101">
        <f t="shared" si="6"/>
        <v>0</v>
      </c>
      <c r="D101" t="s">
        <v>163</v>
      </c>
      <c r="E101">
        <f t="shared" si="6"/>
        <v>1</v>
      </c>
      <c r="G101">
        <f t="shared" si="4"/>
        <v>0</v>
      </c>
      <c r="I101">
        <f t="shared" si="5"/>
        <v>0</v>
      </c>
      <c r="L101">
        <f t="shared" si="7"/>
        <v>0</v>
      </c>
    </row>
    <row r="102" spans="3:12" x14ac:dyDescent="0.3">
      <c r="C102">
        <f t="shared" ref="C102:C149" si="8">COUNTIF(B$1:B$1000, B102)</f>
        <v>0</v>
      </c>
      <c r="D102" t="s">
        <v>172</v>
      </c>
      <c r="E102">
        <f t="shared" ref="E102:E149" si="9">COUNTIF(D$1:D$1000, D102)</f>
        <v>1</v>
      </c>
      <c r="G102">
        <f t="shared" si="4"/>
        <v>0</v>
      </c>
      <c r="I102">
        <f t="shared" si="5"/>
        <v>0</v>
      </c>
      <c r="L102">
        <f t="shared" si="7"/>
        <v>0</v>
      </c>
    </row>
    <row r="103" spans="3:12" x14ac:dyDescent="0.3">
      <c r="C103">
        <f t="shared" si="8"/>
        <v>0</v>
      </c>
      <c r="D103" t="s">
        <v>164</v>
      </c>
      <c r="E103">
        <f t="shared" si="9"/>
        <v>1</v>
      </c>
      <c r="G103">
        <f t="shared" si="4"/>
        <v>0</v>
      </c>
      <c r="I103">
        <f t="shared" si="5"/>
        <v>0</v>
      </c>
      <c r="L103">
        <f t="shared" si="7"/>
        <v>0</v>
      </c>
    </row>
    <row r="104" spans="3:12" x14ac:dyDescent="0.3">
      <c r="C104">
        <f t="shared" si="8"/>
        <v>0</v>
      </c>
      <c r="D104" t="s">
        <v>165</v>
      </c>
      <c r="E104">
        <f t="shared" si="9"/>
        <v>1</v>
      </c>
      <c r="G104">
        <f t="shared" si="4"/>
        <v>0</v>
      </c>
      <c r="I104">
        <f t="shared" si="5"/>
        <v>0</v>
      </c>
      <c r="L104">
        <f t="shared" si="7"/>
        <v>0</v>
      </c>
    </row>
    <row r="105" spans="3:12" x14ac:dyDescent="0.3">
      <c r="C105">
        <f t="shared" si="8"/>
        <v>0</v>
      </c>
      <c r="D105" t="s">
        <v>166</v>
      </c>
      <c r="E105">
        <f t="shared" si="9"/>
        <v>1</v>
      </c>
      <c r="G105">
        <f t="shared" si="4"/>
        <v>0</v>
      </c>
      <c r="I105">
        <f t="shared" si="5"/>
        <v>0</v>
      </c>
      <c r="L105">
        <f t="shared" si="7"/>
        <v>0</v>
      </c>
    </row>
    <row r="106" spans="3:12" x14ac:dyDescent="0.3">
      <c r="C106">
        <f t="shared" si="8"/>
        <v>0</v>
      </c>
      <c r="D106" t="s">
        <v>167</v>
      </c>
      <c r="E106">
        <f t="shared" si="9"/>
        <v>1</v>
      </c>
      <c r="G106">
        <f t="shared" si="4"/>
        <v>0</v>
      </c>
      <c r="I106">
        <f t="shared" si="5"/>
        <v>0</v>
      </c>
      <c r="L106">
        <f t="shared" si="7"/>
        <v>0</v>
      </c>
    </row>
    <row r="107" spans="3:12" x14ac:dyDescent="0.3">
      <c r="C107">
        <f t="shared" si="8"/>
        <v>0</v>
      </c>
      <c r="D107" t="s">
        <v>168</v>
      </c>
      <c r="E107">
        <f t="shared" si="9"/>
        <v>1</v>
      </c>
      <c r="G107">
        <f t="shared" si="4"/>
        <v>0</v>
      </c>
      <c r="I107">
        <f t="shared" si="5"/>
        <v>0</v>
      </c>
      <c r="L107">
        <f t="shared" si="7"/>
        <v>0</v>
      </c>
    </row>
    <row r="108" spans="3:12" x14ac:dyDescent="0.3">
      <c r="C108">
        <f t="shared" si="8"/>
        <v>0</v>
      </c>
      <c r="D108" t="s">
        <v>174</v>
      </c>
      <c r="E108">
        <f t="shared" si="9"/>
        <v>1</v>
      </c>
      <c r="G108">
        <f t="shared" si="4"/>
        <v>0</v>
      </c>
      <c r="I108">
        <f t="shared" si="5"/>
        <v>0</v>
      </c>
      <c r="L108">
        <f t="shared" si="7"/>
        <v>0</v>
      </c>
    </row>
    <row r="109" spans="3:12" x14ac:dyDescent="0.3">
      <c r="C109">
        <f t="shared" si="8"/>
        <v>0</v>
      </c>
      <c r="D109" t="s">
        <v>175</v>
      </c>
      <c r="E109">
        <f t="shared" si="9"/>
        <v>1</v>
      </c>
      <c r="G109">
        <f t="shared" si="4"/>
        <v>0</v>
      </c>
      <c r="I109">
        <f t="shared" si="5"/>
        <v>0</v>
      </c>
      <c r="L109">
        <f t="shared" si="7"/>
        <v>0</v>
      </c>
    </row>
    <row r="110" spans="3:12" x14ac:dyDescent="0.3">
      <c r="C110">
        <f t="shared" si="8"/>
        <v>0</v>
      </c>
      <c r="D110" t="s">
        <v>176</v>
      </c>
      <c r="E110">
        <f t="shared" si="9"/>
        <v>1</v>
      </c>
      <c r="G110">
        <f t="shared" si="4"/>
        <v>0</v>
      </c>
      <c r="I110">
        <f t="shared" si="5"/>
        <v>0</v>
      </c>
      <c r="L110">
        <f t="shared" si="7"/>
        <v>0</v>
      </c>
    </row>
    <row r="111" spans="3:12" x14ac:dyDescent="0.3">
      <c r="C111">
        <f t="shared" si="8"/>
        <v>0</v>
      </c>
      <c r="D111" t="s">
        <v>177</v>
      </c>
      <c r="E111">
        <f t="shared" si="9"/>
        <v>1</v>
      </c>
      <c r="G111">
        <f t="shared" si="4"/>
        <v>0</v>
      </c>
      <c r="I111">
        <f t="shared" si="5"/>
        <v>0</v>
      </c>
      <c r="L111">
        <f t="shared" si="7"/>
        <v>0</v>
      </c>
    </row>
    <row r="112" spans="3:12" x14ac:dyDescent="0.3">
      <c r="C112">
        <f t="shared" si="8"/>
        <v>0</v>
      </c>
      <c r="D112" t="s">
        <v>180</v>
      </c>
      <c r="E112">
        <f t="shared" si="9"/>
        <v>1</v>
      </c>
      <c r="G112">
        <f t="shared" si="4"/>
        <v>0</v>
      </c>
      <c r="I112">
        <f t="shared" si="5"/>
        <v>0</v>
      </c>
      <c r="L112">
        <f t="shared" si="7"/>
        <v>0</v>
      </c>
    </row>
    <row r="113" spans="3:12" x14ac:dyDescent="0.3">
      <c r="C113">
        <f t="shared" si="8"/>
        <v>0</v>
      </c>
      <c r="D113" t="s">
        <v>181</v>
      </c>
      <c r="E113">
        <f t="shared" si="9"/>
        <v>1</v>
      </c>
      <c r="G113">
        <f t="shared" si="4"/>
        <v>0</v>
      </c>
      <c r="I113">
        <f t="shared" si="5"/>
        <v>0</v>
      </c>
      <c r="L113">
        <f t="shared" si="7"/>
        <v>0</v>
      </c>
    </row>
    <row r="114" spans="3:12" x14ac:dyDescent="0.3">
      <c r="C114">
        <f t="shared" si="8"/>
        <v>0</v>
      </c>
      <c r="D114" t="s">
        <v>183</v>
      </c>
      <c r="E114">
        <f t="shared" si="9"/>
        <v>1</v>
      </c>
      <c r="G114">
        <f t="shared" si="4"/>
        <v>0</v>
      </c>
      <c r="I114">
        <f t="shared" si="5"/>
        <v>0</v>
      </c>
      <c r="L114">
        <f t="shared" si="7"/>
        <v>0</v>
      </c>
    </row>
    <row r="115" spans="3:12" x14ac:dyDescent="0.3">
      <c r="C115">
        <f t="shared" si="8"/>
        <v>0</v>
      </c>
      <c r="D115" t="s">
        <v>185</v>
      </c>
      <c r="E115">
        <f t="shared" si="9"/>
        <v>1</v>
      </c>
      <c r="G115">
        <f t="shared" si="4"/>
        <v>0</v>
      </c>
      <c r="I115">
        <f t="shared" si="5"/>
        <v>0</v>
      </c>
      <c r="L115">
        <f t="shared" si="7"/>
        <v>0</v>
      </c>
    </row>
    <row r="116" spans="3:12" x14ac:dyDescent="0.3">
      <c r="C116">
        <f t="shared" si="8"/>
        <v>0</v>
      </c>
      <c r="D116" t="s">
        <v>186</v>
      </c>
      <c r="E116">
        <f t="shared" si="9"/>
        <v>1</v>
      </c>
      <c r="G116">
        <f t="shared" si="4"/>
        <v>0</v>
      </c>
      <c r="I116">
        <f t="shared" si="5"/>
        <v>0</v>
      </c>
      <c r="L116">
        <f t="shared" si="7"/>
        <v>0</v>
      </c>
    </row>
    <row r="117" spans="3:12" x14ac:dyDescent="0.3">
      <c r="C117">
        <f t="shared" si="8"/>
        <v>0</v>
      </c>
      <c r="D117" t="s">
        <v>187</v>
      </c>
      <c r="E117">
        <f t="shared" si="9"/>
        <v>1</v>
      </c>
      <c r="G117">
        <f t="shared" si="4"/>
        <v>0</v>
      </c>
      <c r="I117">
        <f t="shared" si="5"/>
        <v>0</v>
      </c>
      <c r="L117">
        <f t="shared" si="7"/>
        <v>0</v>
      </c>
    </row>
    <row r="118" spans="3:12" x14ac:dyDescent="0.3">
      <c r="C118">
        <f t="shared" si="8"/>
        <v>0</v>
      </c>
      <c r="D118" t="s">
        <v>188</v>
      </c>
      <c r="E118">
        <f t="shared" si="9"/>
        <v>1</v>
      </c>
      <c r="G118">
        <f t="shared" si="4"/>
        <v>0</v>
      </c>
      <c r="I118">
        <f t="shared" si="5"/>
        <v>0</v>
      </c>
      <c r="L118">
        <f t="shared" si="7"/>
        <v>0</v>
      </c>
    </row>
    <row r="119" spans="3:12" x14ac:dyDescent="0.3">
      <c r="C119">
        <f t="shared" si="8"/>
        <v>0</v>
      </c>
      <c r="D119" t="s">
        <v>189</v>
      </c>
      <c r="E119">
        <f t="shared" si="9"/>
        <v>1</v>
      </c>
      <c r="G119">
        <f t="shared" si="4"/>
        <v>0</v>
      </c>
      <c r="I119">
        <f t="shared" si="5"/>
        <v>0</v>
      </c>
      <c r="L119">
        <f t="shared" si="7"/>
        <v>0</v>
      </c>
    </row>
    <row r="120" spans="3:12" x14ac:dyDescent="0.3">
      <c r="C120">
        <f t="shared" si="8"/>
        <v>0</v>
      </c>
      <c r="D120" t="s">
        <v>190</v>
      </c>
      <c r="E120">
        <f t="shared" si="9"/>
        <v>1</v>
      </c>
      <c r="G120">
        <f t="shared" si="4"/>
        <v>0</v>
      </c>
      <c r="I120">
        <f t="shared" si="5"/>
        <v>0</v>
      </c>
      <c r="L120">
        <f t="shared" si="7"/>
        <v>0</v>
      </c>
    </row>
    <row r="121" spans="3:12" x14ac:dyDescent="0.3">
      <c r="C121">
        <f t="shared" si="8"/>
        <v>0</v>
      </c>
      <c r="D121" t="s">
        <v>192</v>
      </c>
      <c r="E121">
        <f t="shared" si="9"/>
        <v>1</v>
      </c>
      <c r="G121">
        <f t="shared" si="4"/>
        <v>0</v>
      </c>
      <c r="I121">
        <f t="shared" si="5"/>
        <v>0</v>
      </c>
      <c r="L121">
        <f t="shared" si="7"/>
        <v>0</v>
      </c>
    </row>
    <row r="122" spans="3:12" x14ac:dyDescent="0.3">
      <c r="C122">
        <f t="shared" si="8"/>
        <v>0</v>
      </c>
      <c r="D122" t="s">
        <v>193</v>
      </c>
      <c r="E122">
        <f t="shared" si="9"/>
        <v>1</v>
      </c>
      <c r="G122">
        <f t="shared" si="4"/>
        <v>0</v>
      </c>
      <c r="I122">
        <f t="shared" si="5"/>
        <v>0</v>
      </c>
      <c r="L122">
        <f t="shared" si="7"/>
        <v>0</v>
      </c>
    </row>
    <row r="123" spans="3:12" x14ac:dyDescent="0.3">
      <c r="C123">
        <f t="shared" si="8"/>
        <v>0</v>
      </c>
      <c r="D123" t="s">
        <v>350</v>
      </c>
      <c r="E123">
        <f t="shared" si="9"/>
        <v>1</v>
      </c>
      <c r="G123">
        <f t="shared" si="4"/>
        <v>0</v>
      </c>
      <c r="I123">
        <f t="shared" si="5"/>
        <v>0</v>
      </c>
      <c r="L123">
        <f t="shared" si="7"/>
        <v>0</v>
      </c>
    </row>
    <row r="124" spans="3:12" x14ac:dyDescent="0.3">
      <c r="C124">
        <f t="shared" si="8"/>
        <v>0</v>
      </c>
      <c r="D124" t="s">
        <v>351</v>
      </c>
      <c r="E124">
        <f t="shared" si="9"/>
        <v>1</v>
      </c>
      <c r="G124">
        <f t="shared" si="4"/>
        <v>0</v>
      </c>
      <c r="I124">
        <f t="shared" si="5"/>
        <v>0</v>
      </c>
      <c r="L124">
        <f t="shared" si="7"/>
        <v>0</v>
      </c>
    </row>
    <row r="125" spans="3:12" x14ac:dyDescent="0.3">
      <c r="C125">
        <f t="shared" si="8"/>
        <v>0</v>
      </c>
      <c r="E125">
        <f t="shared" si="9"/>
        <v>0</v>
      </c>
      <c r="G125">
        <f t="shared" si="4"/>
        <v>0</v>
      </c>
      <c r="I125">
        <f t="shared" si="5"/>
        <v>0</v>
      </c>
      <c r="L125">
        <f t="shared" si="7"/>
        <v>0</v>
      </c>
    </row>
    <row r="126" spans="3:12" x14ac:dyDescent="0.3">
      <c r="C126">
        <f t="shared" si="8"/>
        <v>0</v>
      </c>
      <c r="E126">
        <f t="shared" si="9"/>
        <v>0</v>
      </c>
      <c r="G126">
        <f t="shared" si="4"/>
        <v>0</v>
      </c>
      <c r="I126">
        <f t="shared" si="5"/>
        <v>0</v>
      </c>
      <c r="L126">
        <f t="shared" si="7"/>
        <v>0</v>
      </c>
    </row>
    <row r="127" spans="3:12" x14ac:dyDescent="0.3">
      <c r="C127">
        <f t="shared" si="8"/>
        <v>0</v>
      </c>
      <c r="E127">
        <f t="shared" si="9"/>
        <v>0</v>
      </c>
      <c r="G127">
        <f t="shared" si="4"/>
        <v>0</v>
      </c>
      <c r="I127">
        <f t="shared" si="5"/>
        <v>0</v>
      </c>
      <c r="L127">
        <f t="shared" si="7"/>
        <v>0</v>
      </c>
    </row>
    <row r="128" spans="3:12" x14ac:dyDescent="0.3">
      <c r="C128">
        <f t="shared" si="8"/>
        <v>0</v>
      </c>
      <c r="E128">
        <f t="shared" si="9"/>
        <v>0</v>
      </c>
      <c r="G128">
        <f t="shared" si="4"/>
        <v>0</v>
      </c>
      <c r="I128">
        <f t="shared" si="5"/>
        <v>0</v>
      </c>
      <c r="L128">
        <f t="shared" si="7"/>
        <v>0</v>
      </c>
    </row>
    <row r="129" spans="3:12" x14ac:dyDescent="0.3">
      <c r="C129">
        <f t="shared" si="8"/>
        <v>0</v>
      </c>
      <c r="E129">
        <f t="shared" si="9"/>
        <v>0</v>
      </c>
      <c r="G129">
        <f t="shared" si="4"/>
        <v>0</v>
      </c>
      <c r="I129">
        <f t="shared" si="5"/>
        <v>0</v>
      </c>
      <c r="L129">
        <f t="shared" si="7"/>
        <v>0</v>
      </c>
    </row>
    <row r="130" spans="3:12" x14ac:dyDescent="0.3">
      <c r="C130">
        <f t="shared" si="8"/>
        <v>0</v>
      </c>
      <c r="E130">
        <f t="shared" si="9"/>
        <v>0</v>
      </c>
      <c r="G130">
        <f t="shared" si="4"/>
        <v>0</v>
      </c>
      <c r="I130">
        <f t="shared" si="5"/>
        <v>0</v>
      </c>
      <c r="L130">
        <f t="shared" si="7"/>
        <v>0</v>
      </c>
    </row>
    <row r="131" spans="3:12" x14ac:dyDescent="0.3">
      <c r="C131">
        <f t="shared" si="8"/>
        <v>0</v>
      </c>
      <c r="E131">
        <f t="shared" si="9"/>
        <v>0</v>
      </c>
      <c r="G131">
        <f t="shared" ref="G131:G149" si="10">COUNTIF(F$1:F$1000, F131)</f>
        <v>0</v>
      </c>
      <c r="I131">
        <f t="shared" ref="I131:I149" si="11">COUNTIF(H$1:H$1000, H131)</f>
        <v>0</v>
      </c>
      <c r="L131">
        <f t="shared" si="7"/>
        <v>0</v>
      </c>
    </row>
    <row r="132" spans="3:12" x14ac:dyDescent="0.3">
      <c r="C132">
        <f t="shared" si="8"/>
        <v>0</v>
      </c>
      <c r="E132">
        <f t="shared" si="9"/>
        <v>0</v>
      </c>
      <c r="G132">
        <f t="shared" si="10"/>
        <v>0</v>
      </c>
      <c r="I132">
        <f t="shared" si="11"/>
        <v>0</v>
      </c>
      <c r="L132">
        <f t="shared" ref="L132:L149" si="12">COUNTIF(K$1:K$1000, K132)</f>
        <v>0</v>
      </c>
    </row>
    <row r="133" spans="3:12" x14ac:dyDescent="0.3">
      <c r="C133">
        <f t="shared" si="8"/>
        <v>0</v>
      </c>
      <c r="E133">
        <f t="shared" si="9"/>
        <v>0</v>
      </c>
      <c r="G133">
        <f t="shared" si="10"/>
        <v>0</v>
      </c>
      <c r="I133">
        <f t="shared" si="11"/>
        <v>0</v>
      </c>
      <c r="L133">
        <f t="shared" si="12"/>
        <v>0</v>
      </c>
    </row>
    <row r="134" spans="3:12" x14ac:dyDescent="0.3">
      <c r="C134">
        <f t="shared" si="8"/>
        <v>0</v>
      </c>
      <c r="E134">
        <f t="shared" si="9"/>
        <v>0</v>
      </c>
      <c r="G134">
        <f t="shared" si="10"/>
        <v>0</v>
      </c>
      <c r="I134">
        <f t="shared" si="11"/>
        <v>0</v>
      </c>
      <c r="L134">
        <f t="shared" si="12"/>
        <v>0</v>
      </c>
    </row>
    <row r="135" spans="3:12" x14ac:dyDescent="0.3">
      <c r="C135">
        <f t="shared" si="8"/>
        <v>0</v>
      </c>
      <c r="E135">
        <f t="shared" si="9"/>
        <v>0</v>
      </c>
      <c r="G135">
        <f t="shared" si="10"/>
        <v>0</v>
      </c>
      <c r="I135">
        <f t="shared" si="11"/>
        <v>0</v>
      </c>
      <c r="L135">
        <f t="shared" si="12"/>
        <v>0</v>
      </c>
    </row>
    <row r="136" spans="3:12" x14ac:dyDescent="0.3">
      <c r="C136">
        <f t="shared" si="8"/>
        <v>0</v>
      </c>
      <c r="E136">
        <f t="shared" si="9"/>
        <v>0</v>
      </c>
      <c r="G136">
        <f t="shared" si="10"/>
        <v>0</v>
      </c>
      <c r="I136">
        <f t="shared" si="11"/>
        <v>0</v>
      </c>
      <c r="L136">
        <f t="shared" si="12"/>
        <v>0</v>
      </c>
    </row>
    <row r="137" spans="3:12" x14ac:dyDescent="0.3">
      <c r="C137">
        <f t="shared" si="8"/>
        <v>0</v>
      </c>
      <c r="E137">
        <f t="shared" si="9"/>
        <v>0</v>
      </c>
      <c r="G137">
        <f t="shared" si="10"/>
        <v>0</v>
      </c>
      <c r="I137">
        <f t="shared" si="11"/>
        <v>0</v>
      </c>
      <c r="L137">
        <f t="shared" si="12"/>
        <v>0</v>
      </c>
    </row>
    <row r="138" spans="3:12" x14ac:dyDescent="0.3">
      <c r="C138">
        <f t="shared" si="8"/>
        <v>0</v>
      </c>
      <c r="E138">
        <f t="shared" si="9"/>
        <v>0</v>
      </c>
      <c r="G138">
        <f t="shared" si="10"/>
        <v>0</v>
      </c>
      <c r="I138">
        <f t="shared" si="11"/>
        <v>0</v>
      </c>
      <c r="L138">
        <f t="shared" si="12"/>
        <v>0</v>
      </c>
    </row>
    <row r="139" spans="3:12" x14ac:dyDescent="0.3">
      <c r="C139">
        <f t="shared" si="8"/>
        <v>0</v>
      </c>
      <c r="E139">
        <f t="shared" si="9"/>
        <v>0</v>
      </c>
      <c r="G139">
        <f t="shared" si="10"/>
        <v>0</v>
      </c>
      <c r="I139">
        <f t="shared" si="11"/>
        <v>0</v>
      </c>
      <c r="L139">
        <f t="shared" si="12"/>
        <v>0</v>
      </c>
    </row>
    <row r="140" spans="3:12" x14ac:dyDescent="0.3">
      <c r="C140">
        <f t="shared" si="8"/>
        <v>0</v>
      </c>
      <c r="E140">
        <f t="shared" si="9"/>
        <v>0</v>
      </c>
      <c r="G140">
        <f t="shared" si="10"/>
        <v>0</v>
      </c>
      <c r="I140">
        <f t="shared" si="11"/>
        <v>0</v>
      </c>
      <c r="L140">
        <f t="shared" si="12"/>
        <v>0</v>
      </c>
    </row>
    <row r="141" spans="3:12" x14ac:dyDescent="0.3">
      <c r="C141">
        <f t="shared" si="8"/>
        <v>0</v>
      </c>
      <c r="E141">
        <f t="shared" si="9"/>
        <v>0</v>
      </c>
      <c r="G141">
        <f t="shared" si="10"/>
        <v>0</v>
      </c>
      <c r="I141">
        <f t="shared" si="11"/>
        <v>0</v>
      </c>
      <c r="L141">
        <f t="shared" si="12"/>
        <v>0</v>
      </c>
    </row>
    <row r="142" spans="3:12" x14ac:dyDescent="0.3">
      <c r="C142">
        <f t="shared" si="8"/>
        <v>0</v>
      </c>
      <c r="E142">
        <f t="shared" si="9"/>
        <v>0</v>
      </c>
      <c r="G142">
        <f t="shared" si="10"/>
        <v>0</v>
      </c>
      <c r="I142">
        <f t="shared" si="11"/>
        <v>0</v>
      </c>
      <c r="L142">
        <f t="shared" si="12"/>
        <v>0</v>
      </c>
    </row>
    <row r="143" spans="3:12" x14ac:dyDescent="0.3">
      <c r="C143">
        <f t="shared" si="8"/>
        <v>0</v>
      </c>
      <c r="E143">
        <f t="shared" si="9"/>
        <v>0</v>
      </c>
      <c r="G143">
        <f t="shared" si="10"/>
        <v>0</v>
      </c>
      <c r="I143">
        <f t="shared" si="11"/>
        <v>0</v>
      </c>
      <c r="L143">
        <f t="shared" si="12"/>
        <v>0</v>
      </c>
    </row>
    <row r="144" spans="3:12" x14ac:dyDescent="0.3">
      <c r="C144">
        <f t="shared" si="8"/>
        <v>0</v>
      </c>
      <c r="E144">
        <f t="shared" si="9"/>
        <v>0</v>
      </c>
      <c r="G144">
        <f t="shared" si="10"/>
        <v>0</v>
      </c>
      <c r="I144">
        <f t="shared" si="11"/>
        <v>0</v>
      </c>
      <c r="L144">
        <f t="shared" si="12"/>
        <v>0</v>
      </c>
    </row>
    <row r="145" spans="3:12" x14ac:dyDescent="0.3">
      <c r="C145">
        <f t="shared" si="8"/>
        <v>0</v>
      </c>
      <c r="E145">
        <f t="shared" si="9"/>
        <v>0</v>
      </c>
      <c r="G145">
        <f t="shared" si="10"/>
        <v>0</v>
      </c>
      <c r="I145">
        <f t="shared" si="11"/>
        <v>0</v>
      </c>
      <c r="L145">
        <f t="shared" si="12"/>
        <v>0</v>
      </c>
    </row>
    <row r="146" spans="3:12" x14ac:dyDescent="0.3">
      <c r="C146">
        <f t="shared" si="8"/>
        <v>0</v>
      </c>
      <c r="E146">
        <f t="shared" si="9"/>
        <v>0</v>
      </c>
      <c r="G146">
        <f t="shared" si="10"/>
        <v>0</v>
      </c>
      <c r="I146">
        <f t="shared" si="11"/>
        <v>0</v>
      </c>
      <c r="L146">
        <f t="shared" si="12"/>
        <v>0</v>
      </c>
    </row>
    <row r="147" spans="3:12" x14ac:dyDescent="0.3">
      <c r="C147">
        <f t="shared" si="8"/>
        <v>0</v>
      </c>
      <c r="E147">
        <f t="shared" si="9"/>
        <v>0</v>
      </c>
      <c r="G147">
        <f t="shared" si="10"/>
        <v>0</v>
      </c>
      <c r="I147">
        <f t="shared" si="11"/>
        <v>0</v>
      </c>
      <c r="L147">
        <f t="shared" si="12"/>
        <v>0</v>
      </c>
    </row>
    <row r="148" spans="3:12" x14ac:dyDescent="0.3">
      <c r="C148">
        <f t="shared" si="8"/>
        <v>0</v>
      </c>
      <c r="E148">
        <f t="shared" si="9"/>
        <v>0</v>
      </c>
      <c r="G148">
        <f t="shared" si="10"/>
        <v>0</v>
      </c>
      <c r="I148">
        <f t="shared" si="11"/>
        <v>0</v>
      </c>
      <c r="L148">
        <f t="shared" si="12"/>
        <v>0</v>
      </c>
    </row>
    <row r="149" spans="3:12" x14ac:dyDescent="0.3">
      <c r="C149">
        <f t="shared" si="8"/>
        <v>0</v>
      </c>
      <c r="E149">
        <f t="shared" si="9"/>
        <v>0</v>
      </c>
      <c r="G149">
        <f t="shared" si="10"/>
        <v>0</v>
      </c>
      <c r="I149">
        <f t="shared" si="11"/>
        <v>0</v>
      </c>
      <c r="L149">
        <f t="shared" si="12"/>
        <v>0</v>
      </c>
    </row>
  </sheetData>
  <conditionalFormatting sqref="C1:C1048576 E1:E1048576 G1:G1048576 I1:I1048576 L1:L1048576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AH16" sqref="AH16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abSelected="1"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11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11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11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11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11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11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11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11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11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11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11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27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27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27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27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27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27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27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27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27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27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AB23" sqref="AB23"/>
      <selection pane="topRight" activeCell="O1" sqref="O1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/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/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/>
      <c r="C5" s="305">
        <v>16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/>
      <c r="C6" s="305">
        <f>C4*C5</f>
        <v>256</v>
      </c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</row>
    <row r="7" spans="1:18" x14ac:dyDescent="0.3">
      <c r="A7" s="305"/>
      <c r="B7" s="305"/>
      <c r="C7" s="305"/>
      <c r="D7" s="305"/>
      <c r="H7" s="305"/>
      <c r="I7" s="305"/>
      <c r="J7" s="305"/>
      <c r="K7" s="305"/>
      <c r="L7" s="305"/>
      <c r="M7" s="305"/>
      <c r="N7" s="305"/>
    </row>
    <row r="8" spans="1:18" x14ac:dyDescent="0.3">
      <c r="A8" s="305"/>
      <c r="B8" s="305" t="s">
        <v>342</v>
      </c>
      <c r="C8" s="305" t="s">
        <v>441</v>
      </c>
      <c r="D8" s="424" t="s">
        <v>453</v>
      </c>
      <c r="I8" s="425" t="s">
        <v>449</v>
      </c>
      <c r="J8" s="425" t="s">
        <v>450</v>
      </c>
      <c r="K8" s="305" t="s">
        <v>442</v>
      </c>
      <c r="L8" s="305" t="s">
        <v>443</v>
      </c>
      <c r="M8" s="425" t="s">
        <v>451</v>
      </c>
      <c r="N8" s="425" t="s">
        <v>452</v>
      </c>
    </row>
    <row r="9" spans="1:18" x14ac:dyDescent="0.3">
      <c r="A9" s="305" t="s">
        <v>444</v>
      </c>
      <c r="B9" s="426">
        <v>0.01</v>
      </c>
      <c r="C9" s="427">
        <f t="shared" ref="C9:C17" si="0">$C$6*B9</f>
        <v>2.56</v>
      </c>
      <c r="D9" s="428">
        <f>C9*$C$3</f>
        <v>40.96</v>
      </c>
      <c r="H9" s="428"/>
      <c r="I9" s="305">
        <v>96</v>
      </c>
      <c r="J9" s="305">
        <v>40</v>
      </c>
      <c r="K9" s="429">
        <f>I9-J9</f>
        <v>56</v>
      </c>
      <c r="L9" s="305">
        <f t="shared" ref="L9:L17" si="1">K9*C9</f>
        <v>143.36000000000001</v>
      </c>
      <c r="M9" s="429">
        <f>L9/N9</f>
        <v>8.4329411764705888</v>
      </c>
      <c r="N9" s="433">
        <v>17</v>
      </c>
      <c r="O9" s="424">
        <v>40</v>
      </c>
      <c r="P9" s="428">
        <v>8</v>
      </c>
      <c r="Q9" s="424">
        <f>O9*P9</f>
        <v>320</v>
      </c>
      <c r="R9" s="432">
        <f t="shared" ref="R9:R17" si="2">Q9/K9</f>
        <v>5.7142857142857144</v>
      </c>
    </row>
    <row r="10" spans="1:18" x14ac:dyDescent="0.3">
      <c r="A10" s="305" t="s">
        <v>149</v>
      </c>
      <c r="B10" s="426">
        <v>0.01</v>
      </c>
      <c r="C10" s="427">
        <f t="shared" si="0"/>
        <v>2.56</v>
      </c>
      <c r="D10" s="428">
        <f t="shared" ref="D10:D17" si="3">C10*$C$3</f>
        <v>40.96</v>
      </c>
      <c r="H10" s="428"/>
      <c r="I10" s="305">
        <v>64</v>
      </c>
      <c r="J10" s="305">
        <v>40</v>
      </c>
      <c r="K10" s="429">
        <f t="shared" ref="K10" si="4">I10-J10</f>
        <v>24</v>
      </c>
      <c r="L10" s="305">
        <f t="shared" si="1"/>
        <v>61.44</v>
      </c>
      <c r="M10" s="429">
        <f t="shared" ref="M10" si="5">L10/N10</f>
        <v>7.68</v>
      </c>
      <c r="N10" s="433">
        <v>8</v>
      </c>
      <c r="O10" s="424">
        <v>8</v>
      </c>
      <c r="P10" s="428">
        <v>8</v>
      </c>
      <c r="Q10" s="424">
        <f t="shared" ref="Q10:Q17" si="6">O10*P10</f>
        <v>64</v>
      </c>
      <c r="R10" s="432">
        <f t="shared" si="2"/>
        <v>2.6666666666666665</v>
      </c>
    </row>
    <row r="11" spans="1:18" x14ac:dyDescent="0.3">
      <c r="A11" s="305" t="s">
        <v>148</v>
      </c>
      <c r="B11" s="426">
        <v>0.01</v>
      </c>
      <c r="C11" s="427">
        <f t="shared" si="0"/>
        <v>2.56</v>
      </c>
      <c r="D11" s="428">
        <f t="shared" si="3"/>
        <v>40.96</v>
      </c>
      <c r="H11" s="428"/>
      <c r="I11" s="305">
        <v>80</v>
      </c>
      <c r="J11" s="305">
        <v>48</v>
      </c>
      <c r="K11" s="429">
        <f>I11-J11</f>
        <v>32</v>
      </c>
      <c r="L11" s="305">
        <f t="shared" si="1"/>
        <v>81.92</v>
      </c>
      <c r="M11" s="429">
        <f>L11/N11</f>
        <v>8.1920000000000002</v>
      </c>
      <c r="N11" s="433">
        <v>10</v>
      </c>
      <c r="O11" s="424">
        <v>10</v>
      </c>
      <c r="P11" s="428">
        <v>8</v>
      </c>
      <c r="Q11" s="424">
        <f t="shared" si="6"/>
        <v>80</v>
      </c>
      <c r="R11" s="432">
        <f t="shared" si="2"/>
        <v>2.5</v>
      </c>
    </row>
    <row r="12" spans="1:18" x14ac:dyDescent="0.3">
      <c r="A12" s="305" t="s">
        <v>445</v>
      </c>
      <c r="B12" s="426">
        <v>0.01</v>
      </c>
      <c r="C12" s="427">
        <f t="shared" si="0"/>
        <v>2.56</v>
      </c>
      <c r="D12" s="428">
        <f t="shared" si="3"/>
        <v>40.96</v>
      </c>
      <c r="H12" s="428"/>
      <c r="I12" s="305">
        <v>128</v>
      </c>
      <c r="J12" s="305">
        <v>16</v>
      </c>
      <c r="K12" s="429">
        <f>I12-J12</f>
        <v>112</v>
      </c>
      <c r="L12" s="305">
        <f t="shared" si="1"/>
        <v>286.72000000000003</v>
      </c>
      <c r="M12" s="429">
        <f t="shared" ref="M12:M17" si="7">L12/N12</f>
        <v>8.1920000000000002</v>
      </c>
      <c r="N12" s="433">
        <v>35</v>
      </c>
      <c r="O12" s="424">
        <v>35</v>
      </c>
      <c r="P12" s="428">
        <v>8</v>
      </c>
      <c r="Q12" s="424">
        <f t="shared" si="6"/>
        <v>280</v>
      </c>
      <c r="R12" s="432">
        <f t="shared" si="2"/>
        <v>2.5</v>
      </c>
    </row>
    <row r="13" spans="1:18" x14ac:dyDescent="0.3">
      <c r="A13" s="305" t="s">
        <v>72</v>
      </c>
      <c r="B13" s="426">
        <v>6.0000000000000001E-3</v>
      </c>
      <c r="C13" s="427">
        <f t="shared" si="0"/>
        <v>1.536</v>
      </c>
      <c r="D13" s="428">
        <f t="shared" si="3"/>
        <v>24.576000000000001</v>
      </c>
      <c r="H13" s="428"/>
      <c r="I13" s="305">
        <v>68</v>
      </c>
      <c r="J13" s="305">
        <v>16</v>
      </c>
      <c r="K13" s="429">
        <f t="shared" ref="K13:K17" si="8">I13-J13</f>
        <v>52</v>
      </c>
      <c r="L13" s="305">
        <f t="shared" si="1"/>
        <v>79.872</v>
      </c>
      <c r="M13" s="429">
        <f t="shared" si="7"/>
        <v>7.9871999999999996</v>
      </c>
      <c r="N13" s="433">
        <v>10</v>
      </c>
      <c r="O13" s="424">
        <v>12</v>
      </c>
      <c r="P13" s="428">
        <v>8</v>
      </c>
      <c r="Q13" s="424">
        <f t="shared" si="6"/>
        <v>96</v>
      </c>
      <c r="R13" s="432">
        <f t="shared" si="2"/>
        <v>1.8461538461538463</v>
      </c>
    </row>
    <row r="14" spans="1:18" x14ac:dyDescent="0.3">
      <c r="A14" s="305" t="s">
        <v>151</v>
      </c>
      <c r="B14" s="426">
        <v>1.5E-3</v>
      </c>
      <c r="C14" s="427">
        <f t="shared" si="0"/>
        <v>0.38400000000000001</v>
      </c>
      <c r="D14" s="428">
        <f t="shared" si="3"/>
        <v>6.1440000000000001</v>
      </c>
      <c r="H14" s="428"/>
      <c r="I14" s="305">
        <v>34</v>
      </c>
      <c r="J14" s="305">
        <v>5</v>
      </c>
      <c r="K14" s="429">
        <f t="shared" si="8"/>
        <v>29</v>
      </c>
      <c r="L14" s="305">
        <f t="shared" si="1"/>
        <v>11.136000000000001</v>
      </c>
      <c r="M14" s="429">
        <f t="shared" si="7"/>
        <v>3.7120000000000002</v>
      </c>
      <c r="N14" s="433">
        <v>3</v>
      </c>
      <c r="O14" s="424">
        <v>4</v>
      </c>
      <c r="P14" s="428">
        <v>3</v>
      </c>
      <c r="Q14" s="424">
        <f t="shared" si="6"/>
        <v>12</v>
      </c>
      <c r="R14" s="432">
        <f t="shared" si="2"/>
        <v>0.41379310344827586</v>
      </c>
    </row>
    <row r="15" spans="1:18" x14ac:dyDescent="0.3">
      <c r="A15" s="305" t="s">
        <v>446</v>
      </c>
      <c r="B15" s="426">
        <v>1.4E-3</v>
      </c>
      <c r="C15" s="427">
        <f t="shared" si="0"/>
        <v>0.3584</v>
      </c>
      <c r="D15" s="428">
        <f t="shared" si="3"/>
        <v>5.7343999999999999</v>
      </c>
      <c r="H15" s="428"/>
      <c r="I15" s="305">
        <v>30</v>
      </c>
      <c r="J15" s="305">
        <v>5</v>
      </c>
      <c r="K15" s="429">
        <f>I15-J15</f>
        <v>25</v>
      </c>
      <c r="L15" s="305">
        <f t="shared" si="1"/>
        <v>8.9599999999999991</v>
      </c>
      <c r="M15" s="429">
        <f>L15/N15</f>
        <v>4.4799999999999995</v>
      </c>
      <c r="N15" s="433">
        <v>2</v>
      </c>
      <c r="O15" s="424">
        <v>3</v>
      </c>
      <c r="P15" s="428">
        <v>2</v>
      </c>
      <c r="Q15" s="424">
        <f t="shared" si="6"/>
        <v>6</v>
      </c>
      <c r="R15" s="432">
        <f t="shared" si="2"/>
        <v>0.24</v>
      </c>
    </row>
    <row r="16" spans="1:18" x14ac:dyDescent="0.3">
      <c r="A16" s="305" t="s">
        <v>447</v>
      </c>
      <c r="B16" s="426">
        <v>8.0000000000000002E-3</v>
      </c>
      <c r="C16" s="427">
        <f t="shared" si="0"/>
        <v>2.048</v>
      </c>
      <c r="D16" s="428">
        <f t="shared" si="3"/>
        <v>32.768000000000001</v>
      </c>
      <c r="H16" s="428"/>
      <c r="I16" s="305">
        <v>17</v>
      </c>
      <c r="J16" s="305">
        <v>8</v>
      </c>
      <c r="K16" s="429">
        <f t="shared" si="8"/>
        <v>9</v>
      </c>
      <c r="L16" s="305">
        <f t="shared" si="1"/>
        <v>18.432000000000002</v>
      </c>
      <c r="M16" s="429">
        <f t="shared" si="7"/>
        <v>3.6864000000000003</v>
      </c>
      <c r="N16" s="433">
        <v>5</v>
      </c>
      <c r="O16" s="424">
        <v>6</v>
      </c>
      <c r="P16" s="428">
        <v>4</v>
      </c>
      <c r="Q16" s="424">
        <f t="shared" si="6"/>
        <v>24</v>
      </c>
      <c r="R16" s="432">
        <f t="shared" si="2"/>
        <v>2.6666666666666665</v>
      </c>
    </row>
    <row r="17" spans="1:29" x14ac:dyDescent="0.3">
      <c r="A17" s="305" t="s">
        <v>448</v>
      </c>
      <c r="B17" s="426">
        <v>1.5E-3</v>
      </c>
      <c r="C17" s="427">
        <f t="shared" si="0"/>
        <v>0.38400000000000001</v>
      </c>
      <c r="D17" s="428">
        <f t="shared" si="3"/>
        <v>6.1440000000000001</v>
      </c>
      <c r="H17" s="428"/>
      <c r="I17" s="305">
        <v>16</v>
      </c>
      <c r="J17" s="305">
        <v>1</v>
      </c>
      <c r="K17" s="429">
        <f t="shared" si="8"/>
        <v>15</v>
      </c>
      <c r="L17" s="305">
        <f t="shared" si="1"/>
        <v>5.76</v>
      </c>
      <c r="M17" s="429">
        <f t="shared" si="7"/>
        <v>2.88</v>
      </c>
      <c r="N17" s="433">
        <v>2</v>
      </c>
      <c r="O17" s="424">
        <v>2</v>
      </c>
      <c r="P17" s="428">
        <v>2</v>
      </c>
      <c r="Q17" s="424">
        <f t="shared" si="6"/>
        <v>4</v>
      </c>
      <c r="R17" s="432">
        <f t="shared" si="2"/>
        <v>0.26666666666666666</v>
      </c>
    </row>
    <row r="18" spans="1:29" x14ac:dyDescent="0.3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454</v>
      </c>
      <c r="F21" s="424" t="s">
        <v>454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 t="shared" ref="D22:D30" si="9">B9*$D$20</f>
        <v>598.23</v>
      </c>
      <c r="E22" s="428"/>
      <c r="F22" s="428">
        <f>K9*C9</f>
        <v>143.36000000000001</v>
      </c>
      <c r="G22" s="429">
        <f t="shared" ref="G22:G30" si="10">F22*$K$21</f>
        <v>1970.64</v>
      </c>
      <c r="H22" s="431">
        <f>G22/K$19</f>
        <v>4.3750000000000004E-3</v>
      </c>
      <c r="I22" s="428">
        <f t="shared" ref="I22:I30" si="11">Q9*$K$21</f>
        <v>4398.75</v>
      </c>
      <c r="J22" s="431">
        <f>I22/K$19</f>
        <v>9.765625E-3</v>
      </c>
      <c r="K22" s="430"/>
      <c r="L22" s="431">
        <f t="shared" ref="L22:L30" si="12">K22/K$19</f>
        <v>0</v>
      </c>
      <c r="M22" s="431"/>
      <c r="N22" s="305">
        <f t="shared" ref="N22:N30" si="13">F22*$O$21</f>
        <v>1659.8400000000001</v>
      </c>
      <c r="O22" s="305">
        <v>6511</v>
      </c>
      <c r="P22" s="431">
        <f t="shared" ref="P22:P30" si="14">O22/O$19</f>
        <v>1.9613336225178329E-2</v>
      </c>
      <c r="R22" s="305">
        <f t="shared" ref="R22:R30" si="15">F22*$S$21</f>
        <v>16620.800000000003</v>
      </c>
      <c r="S22" s="305">
        <v>50813</v>
      </c>
      <c r="T22" s="431">
        <f t="shared" ref="T22:T30" si="16">S22/S$19</f>
        <v>2.1949080793420415E-2</v>
      </c>
      <c r="W22" s="305">
        <v>18509</v>
      </c>
      <c r="X22" s="431">
        <f t="shared" ref="X22:X30" si="17">W22/W$19</f>
        <v>8.5976402824228908E-3</v>
      </c>
      <c r="Z22" s="305">
        <v>21511</v>
      </c>
      <c r="AA22" s="431">
        <f t="shared" ref="AA22:AA30" si="18">Z22/Z$19</f>
        <v>8.4655647382920109E-3</v>
      </c>
      <c r="AB22" s="305">
        <v>20101</v>
      </c>
      <c r="AC22" s="431">
        <f t="shared" ref="AC22:AC30" si="19">AB22/AB$19</f>
        <v>6.7127564078588104E-3</v>
      </c>
    </row>
    <row r="23" spans="1:29" x14ac:dyDescent="0.3">
      <c r="D23" s="428">
        <f t="shared" si="9"/>
        <v>598.23</v>
      </c>
      <c r="E23" s="428"/>
      <c r="F23" s="428">
        <f t="shared" ref="F23:F30" si="20">K10*C10</f>
        <v>61.44</v>
      </c>
      <c r="G23" s="429">
        <f t="shared" si="10"/>
        <v>844.56</v>
      </c>
      <c r="H23" s="431">
        <f t="shared" ref="H23:H30" si="21">G23/K$19</f>
        <v>1.8749999999999999E-3</v>
      </c>
      <c r="I23" s="428">
        <f t="shared" si="11"/>
        <v>879.75</v>
      </c>
      <c r="J23" s="431">
        <f t="shared" ref="J23:J30" si="22">I23/K$19</f>
        <v>1.953125E-3</v>
      </c>
      <c r="K23" s="430"/>
      <c r="L23" s="431">
        <f t="shared" si="12"/>
        <v>0</v>
      </c>
      <c r="N23" s="305">
        <f t="shared" si="13"/>
        <v>711.36</v>
      </c>
      <c r="P23" s="431">
        <f t="shared" si="14"/>
        <v>0</v>
      </c>
      <c r="R23" s="305">
        <f t="shared" si="15"/>
        <v>7123.2</v>
      </c>
      <c r="T23" s="431">
        <f t="shared" si="16"/>
        <v>0</v>
      </c>
      <c r="X23" s="431">
        <f t="shared" si="17"/>
        <v>0</v>
      </c>
      <c r="AA23" s="431">
        <f t="shared" si="18"/>
        <v>0</v>
      </c>
      <c r="AC23" s="431">
        <f t="shared" si="19"/>
        <v>0</v>
      </c>
    </row>
    <row r="24" spans="1:29" x14ac:dyDescent="0.3">
      <c r="D24" s="428">
        <f t="shared" si="9"/>
        <v>598.23</v>
      </c>
      <c r="E24" s="428"/>
      <c r="F24" s="428">
        <f t="shared" si="20"/>
        <v>81.92</v>
      </c>
      <c r="G24" s="429">
        <f t="shared" si="10"/>
        <v>1126.08</v>
      </c>
      <c r="H24" s="431">
        <f t="shared" si="21"/>
        <v>2.5000000000000001E-3</v>
      </c>
      <c r="I24" s="428">
        <f t="shared" si="11"/>
        <v>1099.6875</v>
      </c>
      <c r="J24" s="431">
        <f t="shared" si="22"/>
        <v>2.44140625E-3</v>
      </c>
      <c r="K24" s="430">
        <v>939</v>
      </c>
      <c r="L24" s="431">
        <f t="shared" si="12"/>
        <v>2.0846653878942882E-3</v>
      </c>
      <c r="N24" s="305">
        <f t="shared" si="13"/>
        <v>948.48</v>
      </c>
      <c r="P24" s="431">
        <f t="shared" si="14"/>
        <v>0</v>
      </c>
      <c r="R24" s="305">
        <f t="shared" si="15"/>
        <v>9497.6</v>
      </c>
      <c r="T24" s="431">
        <f t="shared" si="16"/>
        <v>0</v>
      </c>
      <c r="X24" s="431">
        <f t="shared" si="17"/>
        <v>0</v>
      </c>
      <c r="AA24" s="431">
        <f t="shared" si="18"/>
        <v>0</v>
      </c>
      <c r="AC24" s="431">
        <f t="shared" si="19"/>
        <v>0</v>
      </c>
    </row>
    <row r="25" spans="1:29" x14ac:dyDescent="0.3">
      <c r="D25" s="428">
        <f t="shared" si="9"/>
        <v>598.23</v>
      </c>
      <c r="E25" s="428"/>
      <c r="F25" s="428">
        <f t="shared" si="20"/>
        <v>286.72000000000003</v>
      </c>
      <c r="G25" s="429">
        <f t="shared" si="10"/>
        <v>3941.28</v>
      </c>
      <c r="H25" s="431">
        <f t="shared" si="21"/>
        <v>8.7500000000000008E-3</v>
      </c>
      <c r="I25" s="428">
        <f t="shared" si="11"/>
        <v>3848.90625</v>
      </c>
      <c r="J25" s="431">
        <f t="shared" si="22"/>
        <v>8.544921875E-3</v>
      </c>
      <c r="K25" s="430">
        <v>2749</v>
      </c>
      <c r="L25" s="431">
        <f t="shared" si="12"/>
        <v>6.1030299801079855E-3</v>
      </c>
      <c r="N25" s="305">
        <f t="shared" si="13"/>
        <v>3319.6800000000003</v>
      </c>
      <c r="O25" s="424">
        <v>2699</v>
      </c>
      <c r="P25" s="431">
        <f t="shared" si="14"/>
        <v>8.1303017158280318E-3</v>
      </c>
      <c r="R25" s="305">
        <f t="shared" si="15"/>
        <v>33241.600000000006</v>
      </c>
      <c r="S25" s="424">
        <v>19441</v>
      </c>
      <c r="T25" s="431">
        <f t="shared" si="16"/>
        <v>8.3976950722233733E-3</v>
      </c>
      <c r="W25" s="424">
        <v>13749</v>
      </c>
      <c r="X25" s="431">
        <f t="shared" si="17"/>
        <v>6.3865663322185059E-3</v>
      </c>
      <c r="Z25" s="424">
        <v>15221</v>
      </c>
      <c r="AA25" s="431">
        <f t="shared" si="18"/>
        <v>5.9901613537977176E-3</v>
      </c>
      <c r="AB25" s="424">
        <v>14406</v>
      </c>
      <c r="AC25" s="431">
        <f t="shared" si="19"/>
        <v>4.8109033785191796E-3</v>
      </c>
    </row>
    <row r="26" spans="1:29" x14ac:dyDescent="0.3">
      <c r="D26" s="428">
        <f t="shared" si="9"/>
        <v>358.93799999999999</v>
      </c>
      <c r="E26" s="428"/>
      <c r="F26" s="428">
        <f t="shared" si="20"/>
        <v>79.872</v>
      </c>
      <c r="G26" s="429">
        <f t="shared" si="10"/>
        <v>1097.9280000000001</v>
      </c>
      <c r="H26" s="431">
        <f t="shared" si="21"/>
        <v>2.4375000000000004E-3</v>
      </c>
      <c r="I26" s="428">
        <f t="shared" si="11"/>
        <v>1319.625</v>
      </c>
      <c r="J26" s="431">
        <f t="shared" si="22"/>
        <v>2.9296875E-3</v>
      </c>
      <c r="K26" s="430">
        <v>1118</v>
      </c>
      <c r="L26" s="431">
        <f t="shared" si="12"/>
        <v>2.4820616652458083E-3</v>
      </c>
      <c r="N26" s="305">
        <f t="shared" si="13"/>
        <v>924.76800000000003</v>
      </c>
      <c r="O26" s="424">
        <v>1142</v>
      </c>
      <c r="P26" s="431">
        <f t="shared" si="14"/>
        <v>3.4400906111432426E-3</v>
      </c>
      <c r="R26" s="305">
        <f t="shared" si="15"/>
        <v>9260.16</v>
      </c>
      <c r="S26" s="424">
        <v>10442</v>
      </c>
      <c r="T26" s="431">
        <f t="shared" si="16"/>
        <v>4.5105052180523875E-3</v>
      </c>
      <c r="W26" s="424">
        <v>7146</v>
      </c>
      <c r="X26" s="431">
        <f t="shared" si="17"/>
        <v>3.3193979933110367E-3</v>
      </c>
      <c r="Z26" s="424">
        <v>8389</v>
      </c>
      <c r="AA26" s="431">
        <f t="shared" si="18"/>
        <v>3.3014561196379379E-3</v>
      </c>
      <c r="AB26" s="424">
        <v>6983</v>
      </c>
      <c r="AC26" s="431">
        <f t="shared" si="19"/>
        <v>2.3319823887407629E-3</v>
      </c>
    </row>
    <row r="27" spans="1:29" x14ac:dyDescent="0.3">
      <c r="D27" s="428">
        <f t="shared" si="9"/>
        <v>89.734499999999997</v>
      </c>
      <c r="E27" s="428">
        <v>61</v>
      </c>
      <c r="F27" s="428">
        <f t="shared" si="20"/>
        <v>11.136000000000001</v>
      </c>
      <c r="G27" s="429">
        <f t="shared" si="10"/>
        <v>153.07650000000001</v>
      </c>
      <c r="H27" s="431">
        <f t="shared" si="21"/>
        <v>3.3984375000000003E-4</v>
      </c>
      <c r="I27" s="428">
        <f t="shared" si="11"/>
        <v>164.953125</v>
      </c>
      <c r="J27" s="431">
        <f t="shared" si="22"/>
        <v>3.662109375E-4</v>
      </c>
      <c r="K27" s="430">
        <v>175</v>
      </c>
      <c r="L27" s="431">
        <f t="shared" si="12"/>
        <v>3.8851591361182153E-4</v>
      </c>
      <c r="N27" s="305">
        <f t="shared" si="13"/>
        <v>128.934</v>
      </c>
      <c r="O27" s="424">
        <v>74</v>
      </c>
      <c r="P27" s="431">
        <f t="shared" si="14"/>
        <v>2.2291305186042029E-4</v>
      </c>
      <c r="R27" s="305">
        <f t="shared" si="15"/>
        <v>1291.0800000000002</v>
      </c>
      <c r="S27" s="424">
        <v>993</v>
      </c>
      <c r="T27" s="431">
        <f t="shared" si="16"/>
        <v>4.2893427327389593E-4</v>
      </c>
      <c r="W27" s="424">
        <v>1031</v>
      </c>
      <c r="X27" s="431">
        <f t="shared" si="17"/>
        <v>4.7891118543292455E-4</v>
      </c>
      <c r="Z27" s="424">
        <v>1089</v>
      </c>
      <c r="AA27" s="431">
        <f t="shared" si="18"/>
        <v>4.2857142857142855E-4</v>
      </c>
      <c r="AB27" s="424">
        <v>615</v>
      </c>
      <c r="AC27" s="431">
        <f t="shared" si="19"/>
        <v>2.0538009008672049E-4</v>
      </c>
    </row>
    <row r="28" spans="1:29" x14ac:dyDescent="0.3">
      <c r="D28" s="428">
        <f t="shared" si="9"/>
        <v>83.752200000000002</v>
      </c>
      <c r="E28" s="428">
        <v>57</v>
      </c>
      <c r="F28" s="428">
        <f t="shared" si="20"/>
        <v>8.9599999999999991</v>
      </c>
      <c r="G28" s="429">
        <f t="shared" si="10"/>
        <v>123.16499999999999</v>
      </c>
      <c r="H28" s="431">
        <f t="shared" si="21"/>
        <v>2.7343749999999997E-4</v>
      </c>
      <c r="I28" s="428">
        <f t="shared" si="11"/>
        <v>82.4765625</v>
      </c>
      <c r="J28" s="431">
        <f t="shared" si="22"/>
        <v>1.8310546875E-4</v>
      </c>
      <c r="K28" s="430">
        <v>111</v>
      </c>
      <c r="L28" s="431">
        <f t="shared" si="12"/>
        <v>2.4643009377664109E-4</v>
      </c>
      <c r="N28" s="305">
        <f t="shared" si="13"/>
        <v>103.74</v>
      </c>
      <c r="O28" s="424">
        <v>52</v>
      </c>
      <c r="P28" s="431">
        <f t="shared" si="14"/>
        <v>1.5664160401002505E-4</v>
      </c>
      <c r="R28" s="305">
        <f t="shared" si="15"/>
        <v>1038.8</v>
      </c>
      <c r="S28" s="424">
        <v>418</v>
      </c>
      <c r="T28" s="431">
        <f t="shared" si="16"/>
        <v>1.8055843527541642E-4</v>
      </c>
      <c r="W28" s="424">
        <v>680</v>
      </c>
      <c r="X28" s="431">
        <f t="shared" si="17"/>
        <v>3.1586770717205502E-4</v>
      </c>
      <c r="Z28" s="424">
        <v>537</v>
      </c>
      <c r="AA28" s="431">
        <f t="shared" si="18"/>
        <v>2.1133412042502952E-4</v>
      </c>
      <c r="AB28" s="424">
        <v>349</v>
      </c>
      <c r="AC28" s="431">
        <f t="shared" si="19"/>
        <v>1.1654902673213895E-4</v>
      </c>
    </row>
    <row r="29" spans="1:29" x14ac:dyDescent="0.3">
      <c r="D29" s="428">
        <f t="shared" si="9"/>
        <v>478.584</v>
      </c>
      <c r="E29" s="428">
        <v>322</v>
      </c>
      <c r="F29" s="428">
        <f t="shared" si="20"/>
        <v>18.432000000000002</v>
      </c>
      <c r="G29" s="429">
        <f t="shared" si="10"/>
        <v>253.36800000000002</v>
      </c>
      <c r="H29" s="431">
        <f t="shared" si="21"/>
        <v>5.6250000000000007E-4</v>
      </c>
      <c r="I29" s="428">
        <f t="shared" si="11"/>
        <v>329.90625</v>
      </c>
      <c r="J29" s="431">
        <f t="shared" si="22"/>
        <v>7.32421875E-4</v>
      </c>
      <c r="K29" s="430">
        <v>322</v>
      </c>
      <c r="L29" s="431">
        <f t="shared" si="12"/>
        <v>7.1486928104575159E-4</v>
      </c>
      <c r="N29" s="305">
        <f t="shared" si="13"/>
        <v>213.40800000000002</v>
      </c>
      <c r="O29" s="424">
        <v>296</v>
      </c>
      <c r="P29" s="431">
        <f t="shared" si="14"/>
        <v>8.9165220744168118E-4</v>
      </c>
      <c r="R29" s="305">
        <f t="shared" si="15"/>
        <v>2136.96</v>
      </c>
      <c r="S29" s="424">
        <v>3067</v>
      </c>
      <c r="T29" s="431">
        <f t="shared" si="16"/>
        <v>1.3248151219849332E-3</v>
      </c>
      <c r="W29" s="424">
        <v>2023</v>
      </c>
      <c r="X29" s="431">
        <f t="shared" si="17"/>
        <v>9.3970642883686359E-4</v>
      </c>
      <c r="Z29" s="424">
        <v>2242</v>
      </c>
      <c r="AA29" s="431">
        <f t="shared" si="18"/>
        <v>8.8232979142070051E-4</v>
      </c>
      <c r="AB29" s="424">
        <v>1664</v>
      </c>
      <c r="AC29" s="431">
        <f t="shared" si="19"/>
        <v>5.5569507301512664E-4</v>
      </c>
    </row>
    <row r="30" spans="1:29" x14ac:dyDescent="0.3">
      <c r="D30" s="428">
        <f t="shared" si="9"/>
        <v>89.734499999999997</v>
      </c>
      <c r="E30" s="428">
        <v>96</v>
      </c>
      <c r="F30" s="428">
        <f t="shared" si="20"/>
        <v>5.76</v>
      </c>
      <c r="G30" s="429">
        <f t="shared" si="10"/>
        <v>79.177499999999995</v>
      </c>
      <c r="H30" s="431">
        <f t="shared" si="21"/>
        <v>1.7578124999999999E-4</v>
      </c>
      <c r="I30" s="428">
        <f t="shared" si="11"/>
        <v>54.984375</v>
      </c>
      <c r="J30" s="431">
        <f t="shared" si="22"/>
        <v>1.220703125E-4</v>
      </c>
      <c r="K30" s="430">
        <v>96</v>
      </c>
      <c r="L30" s="431">
        <f t="shared" si="12"/>
        <v>2.1312872975277067E-4</v>
      </c>
      <c r="N30" s="305">
        <f t="shared" si="13"/>
        <v>66.69</v>
      </c>
      <c r="O30" s="424">
        <v>45</v>
      </c>
      <c r="P30" s="431">
        <f t="shared" si="14"/>
        <v>1.3555523423944477E-4</v>
      </c>
      <c r="R30" s="305">
        <f t="shared" si="15"/>
        <v>667.8</v>
      </c>
      <c r="S30" s="424">
        <v>404</v>
      </c>
      <c r="T30" s="431">
        <f t="shared" si="16"/>
        <v>1.7451102356762734E-4</v>
      </c>
      <c r="W30" s="424">
        <v>470</v>
      </c>
      <c r="X30" s="431">
        <f t="shared" si="17"/>
        <v>2.1832032701597919E-4</v>
      </c>
      <c r="Z30" s="424">
        <v>365</v>
      </c>
      <c r="AA30" s="431">
        <f t="shared" si="18"/>
        <v>1.4364423455332547E-4</v>
      </c>
      <c r="AB30" s="424">
        <v>254</v>
      </c>
      <c r="AC30" s="431">
        <f t="shared" si="19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458</v>
      </c>
    </row>
    <row r="2" spans="1:8" x14ac:dyDescent="0.3">
      <c r="A2" t="s">
        <v>461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462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463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464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465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466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467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468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469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470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471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472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473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474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475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476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477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478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479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480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481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482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483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484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485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486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487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488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489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490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491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492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493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494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495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496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497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498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499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500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501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502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503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504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505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506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507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508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509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510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511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512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513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514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515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516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517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518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519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520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521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522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523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524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525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526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527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528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529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530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531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532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533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534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535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536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537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538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539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540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541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542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543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544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545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546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547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548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549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550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551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552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7</vt:i4>
      </vt:variant>
    </vt:vector>
  </HeadingPairs>
  <TitlesOfParts>
    <vt:vector size="51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2012-07-10T03:17:31Z</dcterms:modified>
</cp:coreProperties>
</file>