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<sst xmlns="http://schemas.openxmlformats.org/spreadsheetml/2006/main" count="490" uniqueCount="56">
  <si>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</si>
  <si>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</si>
  <si>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</si>
  <si>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</si>
  <si>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</si>
  <si>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</si>
  <si>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Habibovic Sandin</t>
  </si>
  <si>
    <t xml:space="preserve">Jahn Kevin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</si>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</sst>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6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6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0" xfId="23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3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2" borderId="1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1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6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2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4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5" borderId="17" xfId="23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2" xfId="24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4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4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5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5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0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3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9" borderId="16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7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0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1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1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5" xfId="21"/>
    <cellStyle name="Excel Built-in 40% - Accent6" xfId="22"/>
    <cellStyle name="Excel Built-in 20% - Accent3" xfId="23"/>
    <cellStyle name="Excel Built-in 20% - Accent4" xfId="24"/>
    <cellStyle name="Excel Built-in 20% - Accent5" xfId="25"/>
    <cellStyle name="Excel Built-in 20% - Accent6" xfId="26"/>
    <cellStyle name="Excel Built-in 40% - Accent2" xfId="27"/>
    <cellStyle name="Excel Built-in 20% - Accent2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4" activeCellId="0" sqref="L4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0.083333333333334</v>
      </c>
      <c r="D2" s="11" t="n">
        <f aca="false">C2+Sprint_3!D2</f>
        <v>1.44722222222223</v>
      </c>
      <c r="E2" s="12" t="s">
        <v>6</v>
      </c>
      <c r="F2" s="13" t="n">
        <f aca="false" t="array" ref="F2:F2">SUM(E5:E77*(MOD(ROW(E5:E77)-2,3)=0))</f>
        <v>0.083333333333334</v>
      </c>
      <c r="G2" s="14" t="n">
        <f aca="false">F2+Sprint_3!J2</f>
        <v>1.18263888888889</v>
      </c>
      <c r="H2" s="15" t="s">
        <v>7</v>
      </c>
      <c r="I2" s="16" t="n">
        <f aca="false" t="array" ref="I2:I2">SUM(H5:H77*(MOD(ROW(H5:H77)-2,3)=0))</f>
        <v>0.083333333333334</v>
      </c>
      <c r="J2" s="17" t="n">
        <f aca="false">I2+Sprint_3!M2</f>
        <v>1.41388888888889</v>
      </c>
      <c r="K2" s="18" t="s">
        <v>2</v>
      </c>
      <c r="L2" s="19" t="n">
        <f aca="false">C2+F2+I2</f>
        <v>0.250000000000002</v>
      </c>
    </row>
    <row r="3" customFormat="false" ht="15" hidden="false" customHeight="true" outlineLevel="0" collapsed="false">
      <c r="A3" s="20"/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4.04375000000001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/>
      <c r="B6" s="21"/>
      <c r="C6" s="22" t="s">
        <v>9</v>
      </c>
      <c r="D6" s="22"/>
      <c r="E6" s="23"/>
      <c r="F6" s="24" t="s">
        <v>9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/>
      <c r="C7" s="22"/>
      <c r="D7" s="22"/>
      <c r="E7" s="28"/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</v>
      </c>
      <c r="C8" s="31"/>
      <c r="D8" s="32"/>
      <c r="E8" s="33" t="n">
        <f aca="false">E7-E6</f>
        <v>0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/>
      <c r="B9" s="21"/>
      <c r="C9" s="22" t="s">
        <v>10</v>
      </c>
      <c r="D9" s="22"/>
      <c r="E9" s="23"/>
      <c r="F9" s="24" t="s">
        <v>9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/>
      <c r="C10" s="22"/>
      <c r="D10" s="22"/>
      <c r="E10" s="28"/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</v>
      </c>
      <c r="C11" s="31"/>
      <c r="D11" s="32"/>
      <c r="E11" s="33" t="n">
        <f aca="false">E10-E9</f>
        <v>0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/>
      <c r="B12" s="21"/>
      <c r="C12" s="22" t="s">
        <v>9</v>
      </c>
      <c r="D12" s="22"/>
      <c r="E12" s="23"/>
      <c r="F12" s="24" t="s">
        <v>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/>
      <c r="C13" s="22"/>
      <c r="D13" s="22"/>
      <c r="E13" s="28"/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33" t="n">
        <f aca="false">E13-E12</f>
        <v>0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/>
      <c r="B15" s="21"/>
      <c r="C15" s="22" t="s">
        <v>9</v>
      </c>
      <c r="D15" s="22"/>
      <c r="E15" s="23"/>
      <c r="F15" s="24" t="s">
        <v>9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/>
      <c r="C16" s="22"/>
      <c r="D16" s="22"/>
      <c r="E16" s="28"/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33" t="n">
        <f aca="false">E16-E15</f>
        <v>0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/>
      <c r="B18" s="21"/>
      <c r="C18" s="22" t="s">
        <v>9</v>
      </c>
      <c r="D18" s="22"/>
      <c r="E18" s="23"/>
      <c r="F18" s="24" t="s">
        <v>9</v>
      </c>
      <c r="G18" s="24"/>
      <c r="H18" s="43"/>
      <c r="I18" s="26" t="s">
        <v>9</v>
      </c>
      <c r="J18" s="26"/>
    </row>
    <row r="19" customFormat="false" ht="14.25" hidden="false" customHeight="false" outlineLevel="0" collapsed="false">
      <c r="A19" s="20"/>
      <c r="B19" s="27"/>
      <c r="C19" s="22"/>
      <c r="D19" s="22"/>
      <c r="E19" s="28"/>
      <c r="F19" s="24"/>
      <c r="G19" s="24"/>
      <c r="H19" s="29"/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</v>
      </c>
      <c r="I20" s="41"/>
      <c r="J20" s="42"/>
    </row>
    <row r="21" customFormat="false" ht="15" hidden="false" customHeight="true" outlineLevel="0" collapsed="false">
      <c r="A21" s="20"/>
      <c r="B21" s="21"/>
      <c r="C21" s="22" t="s">
        <v>9</v>
      </c>
      <c r="D21" s="22"/>
      <c r="E21" s="23"/>
      <c r="F21" s="24" t="s">
        <v>9</v>
      </c>
      <c r="G21" s="24"/>
      <c r="H21" s="25"/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/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</v>
      </c>
      <c r="I23" s="47"/>
      <c r="J23" s="48"/>
    </row>
    <row r="24" customFormat="false" ht="15" hidden="false" customHeight="true" outlineLevel="0" collapsed="false">
      <c r="A24" s="20"/>
      <c r="B24" s="21"/>
      <c r="C24" s="22" t="s">
        <v>9</v>
      </c>
      <c r="D24" s="22"/>
      <c r="E24" s="23"/>
      <c r="F24" s="24" t="s">
        <v>9</v>
      </c>
      <c r="G24" s="24"/>
      <c r="H24" s="25"/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/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9" min="2" style="0" width="17.31"/>
  </cols>
  <sheetData>
    <row r="1" customFormat="false" ht="14.25" hidden="false" customHeight="false" outlineLevel="0" collapsed="false">
      <c r="A1" s="49"/>
      <c r="B1" s="50" t="s">
        <v>5</v>
      </c>
      <c r="C1" s="51" t="n">
        <f aca="false" t="array" ref="C1:C1">SUM(B4:B22*(MOD(ROW(B4:B22)-1,3)=0))</f>
        <v>0.333333333333334</v>
      </c>
      <c r="D1" s="52" t="s">
        <v>11</v>
      </c>
      <c r="E1" s="53" t="n">
        <f aca="false" t="array" ref="E1:E1">SUM(D4:D22*(MOD(ROW(D4:D22)-1,3)=0))</f>
        <v>0.333333333333334</v>
      </c>
      <c r="F1" s="54" t="s">
        <v>6</v>
      </c>
      <c r="G1" s="55" t="n">
        <f aca="false" t="array" ref="G1:G1">SUM(F4:F22*(MOD(ROW(F4:F22)-1,3)=0))</f>
        <v>0.333333333333334</v>
      </c>
      <c r="H1" s="56" t="s">
        <v>7</v>
      </c>
      <c r="I1" s="57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58" t="n">
        <v>44535</v>
      </c>
      <c r="B2" s="59" t="n">
        <v>0.833333333333333</v>
      </c>
      <c r="C2" s="60"/>
      <c r="D2" s="61" t="n">
        <v>0.833333333333333</v>
      </c>
      <c r="E2" s="62" t="s">
        <v>10</v>
      </c>
      <c r="F2" s="23" t="n">
        <v>0.833333333333333</v>
      </c>
      <c r="G2" s="63" t="s">
        <v>10</v>
      </c>
      <c r="H2" s="39" t="n">
        <v>0.833333333333333</v>
      </c>
      <c r="I2" s="64" t="s">
        <v>10</v>
      </c>
    </row>
    <row r="3" customFormat="false" ht="14.25" hidden="false" customHeight="false" outlineLevel="0" collapsed="false">
      <c r="A3" s="58"/>
      <c r="B3" s="27" t="n">
        <v>1</v>
      </c>
      <c r="C3" s="60"/>
      <c r="D3" s="65" t="n">
        <v>1</v>
      </c>
      <c r="E3" s="62"/>
      <c r="F3" s="28" t="n">
        <v>1</v>
      </c>
      <c r="G3" s="63"/>
      <c r="H3" s="66" t="n">
        <v>1</v>
      </c>
      <c r="I3" s="64"/>
    </row>
    <row r="4" customFormat="false" ht="14.25" hidden="false" customHeight="false" outlineLevel="0" collapsed="false">
      <c r="A4" s="58"/>
      <c r="B4" s="67" t="n">
        <f aca="false">B3-B2</f>
        <v>0.166666666666667</v>
      </c>
      <c r="C4" s="67"/>
      <c r="D4" s="68" t="n">
        <f aca="false">D3-D2</f>
        <v>0.166666666666667</v>
      </c>
      <c r="E4" s="68"/>
      <c r="F4" s="69" t="n">
        <f aca="false">F3-F2</f>
        <v>0.166666666666667</v>
      </c>
      <c r="G4" s="69"/>
      <c r="H4" s="70" t="n">
        <f aca="false">H3-H2</f>
        <v>0.166666666666667</v>
      </c>
      <c r="I4" s="70"/>
    </row>
    <row r="5" customFormat="false" ht="14.25" hidden="false" customHeight="false" outlineLevel="0" collapsed="false">
      <c r="A5" s="58" t="n">
        <v>44542</v>
      </c>
      <c r="B5" s="59" t="n">
        <v>0.833333333333333</v>
      </c>
      <c r="C5" s="60"/>
      <c r="D5" s="61" t="n">
        <v>0.833333333333333</v>
      </c>
      <c r="E5" s="62" t="s">
        <v>10</v>
      </c>
      <c r="F5" s="23" t="n">
        <v>0.833333333333333</v>
      </c>
      <c r="G5" s="63" t="s">
        <v>10</v>
      </c>
      <c r="H5" s="39" t="n">
        <v>0.833333333333333</v>
      </c>
      <c r="I5" s="64" t="s">
        <v>10</v>
      </c>
    </row>
    <row r="6" customFormat="false" ht="14.25" hidden="false" customHeight="false" outlineLevel="0" collapsed="false">
      <c r="A6" s="58"/>
      <c r="B6" s="27" t="n">
        <v>1</v>
      </c>
      <c r="C6" s="60"/>
      <c r="D6" s="65" t="n">
        <v>1</v>
      </c>
      <c r="E6" s="62"/>
      <c r="F6" s="28" t="n">
        <v>1</v>
      </c>
      <c r="G6" s="63"/>
      <c r="H6" s="66" t="n">
        <v>1</v>
      </c>
      <c r="I6" s="64"/>
    </row>
    <row r="7" customFormat="false" ht="14.25" hidden="false" customHeight="false" outlineLevel="0" collapsed="false">
      <c r="A7" s="58"/>
      <c r="B7" s="67" t="n">
        <f aca="false">B6-B5</f>
        <v>0.166666666666667</v>
      </c>
      <c r="C7" s="67"/>
      <c r="D7" s="68" t="n">
        <f aca="false">D6-D5</f>
        <v>0.166666666666667</v>
      </c>
      <c r="E7" s="68"/>
      <c r="F7" s="69" t="n">
        <f aca="false">F6-F5</f>
        <v>0.166666666666667</v>
      </c>
      <c r="G7" s="69"/>
      <c r="H7" s="70" t="n">
        <f aca="false">H6-H5</f>
        <v>0.166666666666667</v>
      </c>
      <c r="I7" s="70"/>
    </row>
    <row r="8" customFormat="false" ht="14.25" hidden="false" customHeight="false" outlineLevel="0" collapsed="false">
      <c r="A8" s="58"/>
      <c r="B8" s="21"/>
      <c r="C8" s="60" t="s">
        <v>10</v>
      </c>
      <c r="D8" s="61"/>
      <c r="E8" s="62" t="s">
        <v>10</v>
      </c>
      <c r="F8" s="23"/>
      <c r="G8" s="63" t="s">
        <v>10</v>
      </c>
      <c r="H8" s="39"/>
      <c r="I8" s="64" t="s">
        <v>10</v>
      </c>
    </row>
    <row r="9" customFormat="false" ht="14.25" hidden="false" customHeight="false" outlineLevel="0" collapsed="false">
      <c r="A9" s="58"/>
      <c r="B9" s="27"/>
      <c r="C9" s="60"/>
      <c r="D9" s="65"/>
      <c r="E9" s="62"/>
      <c r="F9" s="28"/>
      <c r="G9" s="63"/>
      <c r="H9" s="66"/>
      <c r="I9" s="64"/>
    </row>
    <row r="10" customFormat="false" ht="14.25" hidden="false" customHeight="false" outlineLevel="0" collapsed="false">
      <c r="A10" s="58"/>
      <c r="B10" s="67" t="n">
        <f aca="false">(B9-B8)</f>
        <v>0</v>
      </c>
      <c r="C10" s="67"/>
      <c r="D10" s="68" t="n">
        <f aca="false">D9-D8</f>
        <v>0</v>
      </c>
      <c r="E10" s="68"/>
      <c r="F10" s="69" t="n">
        <f aca="false">F9-F8</f>
        <v>0</v>
      </c>
      <c r="G10" s="69"/>
      <c r="H10" s="70" t="n">
        <f aca="false">H9-H8</f>
        <v>0</v>
      </c>
      <c r="I10" s="70"/>
    </row>
    <row r="11" customFormat="false" ht="14.25" hidden="false" customHeight="false" outlineLevel="0" collapsed="false">
      <c r="A11" s="58"/>
      <c r="B11" s="21"/>
      <c r="C11" s="60" t="s">
        <v>10</v>
      </c>
      <c r="D11" s="61"/>
      <c r="E11" s="62" t="s">
        <v>10</v>
      </c>
      <c r="F11" s="23"/>
      <c r="G11" s="63" t="s">
        <v>10</v>
      </c>
      <c r="H11" s="39"/>
      <c r="I11" s="64" t="s">
        <v>10</v>
      </c>
    </row>
    <row r="12" customFormat="false" ht="14.25" hidden="false" customHeight="false" outlineLevel="0" collapsed="false">
      <c r="A12" s="58"/>
      <c r="B12" s="27"/>
      <c r="C12" s="60"/>
      <c r="D12" s="65"/>
      <c r="E12" s="62"/>
      <c r="F12" s="28"/>
      <c r="G12" s="63"/>
      <c r="H12" s="66"/>
      <c r="I12" s="64"/>
    </row>
    <row r="13" customFormat="false" ht="14.25" hidden="false" customHeight="false" outlineLevel="0" collapsed="false">
      <c r="A13" s="58"/>
      <c r="B13" s="67" t="n">
        <f aca="false">(B12-B11)</f>
        <v>0</v>
      </c>
      <c r="C13" s="67"/>
      <c r="D13" s="68" t="n">
        <f aca="false">D12-D11</f>
        <v>0</v>
      </c>
      <c r="E13" s="68"/>
      <c r="F13" s="69" t="n">
        <f aca="false">F12-F11</f>
        <v>0</v>
      </c>
      <c r="G13" s="69"/>
      <c r="H13" s="70" t="n">
        <f aca="false">H12-H11</f>
        <v>0</v>
      </c>
      <c r="I13" s="70"/>
    </row>
    <row r="14" customFormat="false" ht="14.25" hidden="false" customHeight="false" outlineLevel="0" collapsed="false">
      <c r="A14" s="58"/>
      <c r="B14" s="21"/>
      <c r="C14" s="60" t="s">
        <v>10</v>
      </c>
      <c r="D14" s="61"/>
      <c r="E14" s="62" t="s">
        <v>10</v>
      </c>
      <c r="F14" s="23"/>
      <c r="G14" s="63" t="s">
        <v>10</v>
      </c>
      <c r="H14" s="39"/>
      <c r="I14" s="64" t="s">
        <v>10</v>
      </c>
    </row>
    <row r="15" customFormat="false" ht="14.25" hidden="false" customHeight="false" outlineLevel="0" collapsed="false">
      <c r="A15" s="58"/>
      <c r="B15" s="27"/>
      <c r="C15" s="60"/>
      <c r="D15" s="65"/>
      <c r="E15" s="62"/>
      <c r="F15" s="28"/>
      <c r="G15" s="63"/>
      <c r="H15" s="66"/>
      <c r="I15" s="64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8" t="n">
        <f aca="false">D15-D14</f>
        <v>0</v>
      </c>
      <c r="E16" s="68"/>
      <c r="F16" s="69" t="n">
        <f aca="false">F15-F14</f>
        <v>0</v>
      </c>
      <c r="G16" s="69"/>
      <c r="H16" s="70" t="n">
        <f aca="false">H15-H14</f>
        <v>0</v>
      </c>
      <c r="I16" s="70"/>
    </row>
    <row r="17" customFormat="false" ht="14.25" hidden="false" customHeight="false" outlineLevel="0" collapsed="false">
      <c r="A17" s="58"/>
      <c r="B17" s="21"/>
      <c r="C17" s="60" t="s">
        <v>10</v>
      </c>
      <c r="D17" s="61"/>
      <c r="E17" s="62" t="s">
        <v>10</v>
      </c>
      <c r="F17" s="23"/>
      <c r="G17" s="63" t="s">
        <v>10</v>
      </c>
      <c r="H17" s="39"/>
      <c r="I17" s="64" t="s">
        <v>10</v>
      </c>
    </row>
    <row r="18" customFormat="false" ht="14.25" hidden="false" customHeight="false" outlineLevel="0" collapsed="false">
      <c r="A18" s="58"/>
      <c r="B18" s="27"/>
      <c r="C18" s="60"/>
      <c r="D18" s="65"/>
      <c r="E18" s="62"/>
      <c r="F18" s="28"/>
      <c r="G18" s="63"/>
      <c r="H18" s="66"/>
      <c r="I18" s="64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8" t="n">
        <f aca="false">D18-D17</f>
        <v>0</v>
      </c>
      <c r="E19" s="68"/>
      <c r="F19" s="69" t="n">
        <f aca="false">F18-F17</f>
        <v>0</v>
      </c>
      <c r="G19" s="69"/>
      <c r="H19" s="70" t="n">
        <f aca="false">H18-H17</f>
        <v>0</v>
      </c>
      <c r="I19" s="70"/>
    </row>
    <row r="20" customFormat="false" ht="14.25" hidden="false" customHeight="false" outlineLevel="0" collapsed="false">
      <c r="A20" s="58"/>
      <c r="B20" s="21"/>
      <c r="C20" s="60" t="s">
        <v>10</v>
      </c>
      <c r="D20" s="61"/>
      <c r="E20" s="62" t="s">
        <v>10</v>
      </c>
      <c r="F20" s="23"/>
      <c r="G20" s="63" t="s">
        <v>10</v>
      </c>
      <c r="H20" s="39"/>
      <c r="I20" s="64" t="s">
        <v>10</v>
      </c>
    </row>
    <row r="21" customFormat="false" ht="14.25" hidden="false" customHeight="false" outlineLevel="0" collapsed="false">
      <c r="A21" s="58"/>
      <c r="B21" s="27"/>
      <c r="C21" s="60"/>
      <c r="D21" s="65"/>
      <c r="E21" s="62"/>
      <c r="F21" s="28"/>
      <c r="G21" s="63"/>
      <c r="H21" s="66"/>
      <c r="I21" s="64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8" t="n">
        <f aca="false">D21-D20</f>
        <v>0</v>
      </c>
      <c r="E22" s="68"/>
      <c r="F22" s="69" t="n">
        <f aca="false">F21-F20</f>
        <v>0</v>
      </c>
      <c r="G22" s="69"/>
      <c r="H22" s="70" t="n">
        <f aca="false">H21-H20</f>
        <v>0</v>
      </c>
      <c r="I22" s="70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49"/>
      <c r="B1" s="71" t="s">
        <v>5</v>
      </c>
      <c r="C1" s="72" t="n">
        <f aca="false" t="array" ref="C1:C1">SUM(B4:B22*(MOD(ROW(B4:B22)-1,3)=0))</f>
        <v>0.7625</v>
      </c>
      <c r="D1" s="73" t="n">
        <f aca="false" t="array" ref="D1:D1">SUM(B4:B22*(MOD(ROW(B4:B22)-1,3)=0))+Sprint_1!C1</f>
        <v>1.09583333333333</v>
      </c>
      <c r="E1" s="74" t="s">
        <v>11</v>
      </c>
      <c r="F1" s="75" t="n">
        <f aca="false" t="array" ref="F1:F1">SUM(E4:E22*(MOD(ROW(E4:E22)-1,3)=0))</f>
        <v>0.604166666666668</v>
      </c>
      <c r="G1" s="76" t="n">
        <f aca="false" t="array" ref="G1:G1">SUM(E4:E22*(MOD(ROW(E4:E22)-1,3)=0))+Sprint_1!E1</f>
        <v>0.937500000000002</v>
      </c>
      <c r="H1" s="77" t="s">
        <v>6</v>
      </c>
      <c r="I1" s="78" t="n">
        <f aca="false" t="array" ref="I1:I1">SUM(H4:H22*(MOD(ROW(H4:H22)-1,3)=0))</f>
        <v>0.500000000000001</v>
      </c>
      <c r="J1" s="79" t="n">
        <f aca="false" t="array" ref="J1:J1">SUM(H4:H22*(MOD(ROW(H4:H22)-1,3)=0))+Sprint_1!G1</f>
        <v>0.833333333333335</v>
      </c>
      <c r="K1" s="80" t="s">
        <v>7</v>
      </c>
      <c r="L1" s="81" t="n">
        <f aca="false" t="array" ref="L1:L1">SUM(K4:K22*(MOD(ROW(K4:K22)-1,3)=0))</f>
        <v>0.729166666666668</v>
      </c>
      <c r="M1" s="82" t="n">
        <f aca="false" t="array" ref="M1:M1">SUM(K4:K22*(MOD(ROW(K4:K22)-1,3)=0))+Sprint_1!I1</f>
        <v>1.0625</v>
      </c>
      <c r="N1" s="83"/>
    </row>
    <row r="2" customFormat="false" ht="14.25" hidden="false" customHeight="false" outlineLevel="0" collapsed="false">
      <c r="A2" s="58" t="n">
        <v>44543</v>
      </c>
      <c r="B2" s="21" t="n">
        <v>0.333333333333333</v>
      </c>
      <c r="C2" s="84" t="s">
        <v>12</v>
      </c>
      <c r="D2" s="84"/>
      <c r="E2" s="61" t="n">
        <v>0.333333333333333</v>
      </c>
      <c r="F2" s="85" t="s">
        <v>10</v>
      </c>
      <c r="G2" s="85"/>
      <c r="H2" s="23" t="n">
        <v>0.333333333333333</v>
      </c>
      <c r="I2" s="86" t="s">
        <v>10</v>
      </c>
      <c r="J2" s="86"/>
      <c r="K2" s="25" t="n">
        <v>0.333333333333333</v>
      </c>
      <c r="L2" s="87" t="s">
        <v>10</v>
      </c>
      <c r="M2" s="87"/>
    </row>
    <row r="3" customFormat="false" ht="14.25" hidden="false" customHeight="false" outlineLevel="0" collapsed="false">
      <c r="A3" s="58"/>
      <c r="B3" s="27" t="n">
        <v>0.491666666666667</v>
      </c>
      <c r="C3" s="84"/>
      <c r="D3" s="84"/>
      <c r="E3" s="65" t="n">
        <v>0.416666666666667</v>
      </c>
      <c r="F3" s="85"/>
      <c r="G3" s="85"/>
      <c r="H3" s="28" t="n">
        <v>0.416666666666667</v>
      </c>
      <c r="I3" s="86"/>
      <c r="J3" s="86"/>
      <c r="K3" s="29" t="n">
        <v>0.416666666666667</v>
      </c>
      <c r="L3" s="87"/>
      <c r="M3" s="87"/>
    </row>
    <row r="4" customFormat="false" ht="14.25" hidden="false" customHeight="false" outlineLevel="0" collapsed="false">
      <c r="A4" s="58"/>
      <c r="B4" s="67" t="n">
        <f aca="false">B3-B2</f>
        <v>0.158333333333334</v>
      </c>
      <c r="C4" s="67"/>
      <c r="D4" s="67"/>
      <c r="E4" s="68" t="n">
        <f aca="false">E3-E2</f>
        <v>0.083333333333334</v>
      </c>
      <c r="F4" s="68"/>
      <c r="G4" s="68"/>
      <c r="H4" s="69" t="n">
        <f aca="false">H3-H2</f>
        <v>0.083333333333334</v>
      </c>
      <c r="I4" s="69"/>
      <c r="J4" s="69"/>
      <c r="K4" s="88" t="n">
        <f aca="false">K3-K2</f>
        <v>0.083333333333334</v>
      </c>
      <c r="L4" s="88"/>
      <c r="M4" s="88"/>
    </row>
    <row r="5" customFormat="false" ht="14.25" hidden="false" customHeight="false" outlineLevel="0" collapsed="false">
      <c r="A5" s="58" t="n">
        <v>44568</v>
      </c>
      <c r="B5" s="21"/>
      <c r="C5" s="84" t="s">
        <v>10</v>
      </c>
      <c r="D5" s="84"/>
      <c r="E5" s="61" t="n">
        <v>0.895833333333333</v>
      </c>
      <c r="F5" s="85" t="s">
        <v>13</v>
      </c>
      <c r="G5" s="85"/>
      <c r="H5" s="23"/>
      <c r="I5" s="86" t="s">
        <v>10</v>
      </c>
      <c r="J5" s="86"/>
      <c r="K5" s="39" t="n">
        <v>0.333333333333333</v>
      </c>
      <c r="L5" s="89" t="s">
        <v>14</v>
      </c>
      <c r="M5" s="89"/>
    </row>
    <row r="6" customFormat="false" ht="14.25" hidden="false" customHeight="false" outlineLevel="0" collapsed="false">
      <c r="A6" s="58"/>
      <c r="B6" s="27"/>
      <c r="C6" s="84"/>
      <c r="D6" s="84"/>
      <c r="E6" s="65" t="n">
        <v>0.979166666666667</v>
      </c>
      <c r="F6" s="85"/>
      <c r="G6" s="85"/>
      <c r="H6" s="28"/>
      <c r="I6" s="86"/>
      <c r="J6" s="86"/>
      <c r="K6" s="29" t="n">
        <v>0.625</v>
      </c>
      <c r="L6" s="89"/>
      <c r="M6" s="89"/>
    </row>
    <row r="7" customFormat="false" ht="14.25" hidden="false" customHeight="false" outlineLevel="0" collapsed="false">
      <c r="A7" s="58"/>
      <c r="B7" s="67" t="n">
        <f aca="false">B6-B5</f>
        <v>0</v>
      </c>
      <c r="C7" s="67"/>
      <c r="D7" s="67"/>
      <c r="E7" s="68" t="n">
        <f aca="false">E6-E5</f>
        <v>0.0833333333333339</v>
      </c>
      <c r="F7" s="68"/>
      <c r="G7" s="68"/>
      <c r="H7" s="69" t="n">
        <f aca="false">H6-H5</f>
        <v>0</v>
      </c>
      <c r="I7" s="69"/>
      <c r="J7" s="69"/>
      <c r="K7" s="70" t="n">
        <f aca="false">K6-K5</f>
        <v>0.291666666666667</v>
      </c>
      <c r="L7" s="70"/>
      <c r="M7" s="70"/>
    </row>
    <row r="8" customFormat="false" ht="14.25" hidden="false" customHeight="false" outlineLevel="0" collapsed="false">
      <c r="A8" s="58" t="n">
        <v>44569</v>
      </c>
      <c r="B8" s="21" t="n">
        <v>0.729166666666667</v>
      </c>
      <c r="C8" s="84" t="s">
        <v>15</v>
      </c>
      <c r="D8" s="84"/>
      <c r="E8" s="61" t="n">
        <v>0.770833333333333</v>
      </c>
      <c r="F8" s="85" t="s">
        <v>16</v>
      </c>
      <c r="G8" s="85"/>
      <c r="H8" s="23" t="n">
        <v>0.770833333333333</v>
      </c>
      <c r="I8" s="86" t="s">
        <v>10</v>
      </c>
      <c r="J8" s="86"/>
      <c r="K8" s="43" t="n">
        <v>0.770833333333333</v>
      </c>
      <c r="L8" s="90" t="s">
        <v>10</v>
      </c>
      <c r="M8" s="90"/>
    </row>
    <row r="9" customFormat="false" ht="14.25" hidden="false" customHeight="false" outlineLevel="0" collapsed="false">
      <c r="A9" s="58"/>
      <c r="B9" s="27" t="n">
        <v>1</v>
      </c>
      <c r="C9" s="84"/>
      <c r="D9" s="84"/>
      <c r="E9" s="65" t="n">
        <v>0.916666666666667</v>
      </c>
      <c r="F9" s="85"/>
      <c r="G9" s="85"/>
      <c r="H9" s="28" t="n">
        <v>0.9375</v>
      </c>
      <c r="I9" s="86"/>
      <c r="J9" s="86"/>
      <c r="K9" s="29" t="n">
        <v>0.916666666666667</v>
      </c>
      <c r="L9" s="90"/>
      <c r="M9" s="90"/>
    </row>
    <row r="10" customFormat="false" ht="14.25" hidden="false" customHeight="false" outlineLevel="0" collapsed="false">
      <c r="A10" s="58"/>
      <c r="B10" s="67" t="n">
        <f aca="false">(B9-B8)</f>
        <v>0.270833333333333</v>
      </c>
      <c r="C10" s="67"/>
      <c r="D10" s="67"/>
      <c r="E10" s="68" t="n">
        <f aca="false">E9-E8</f>
        <v>0.145833333333334</v>
      </c>
      <c r="F10" s="68"/>
      <c r="G10" s="68"/>
      <c r="H10" s="69" t="n">
        <f aca="false">H9-H8</f>
        <v>0.166666666666667</v>
      </c>
      <c r="I10" s="69"/>
      <c r="J10" s="69"/>
      <c r="K10" s="70" t="n">
        <f aca="false">K9-K8</f>
        <v>0.145833333333334</v>
      </c>
      <c r="L10" s="70"/>
      <c r="M10" s="70"/>
    </row>
    <row r="11" customFormat="false" ht="14.25" hidden="false" customHeight="false" outlineLevel="0" collapsed="false">
      <c r="A11" s="58" t="n">
        <v>44805</v>
      </c>
      <c r="B11" s="21" t="n">
        <v>0.666666666666667</v>
      </c>
      <c r="C11" s="84" t="s">
        <v>15</v>
      </c>
      <c r="D11" s="84"/>
      <c r="E11" s="61" t="n">
        <v>0.666666666666667</v>
      </c>
      <c r="F11" s="85" t="s">
        <v>17</v>
      </c>
      <c r="G11" s="85"/>
      <c r="H11" s="23" t="n">
        <v>0.75</v>
      </c>
      <c r="I11" s="86" t="s">
        <v>10</v>
      </c>
      <c r="J11" s="86"/>
      <c r="K11" s="43" t="n">
        <v>0.75</v>
      </c>
      <c r="L11" s="91" t="s">
        <v>10</v>
      </c>
      <c r="M11" s="91"/>
    </row>
    <row r="12" customFormat="false" ht="14.25" hidden="false" customHeight="false" outlineLevel="0" collapsed="false">
      <c r="A12" s="58"/>
      <c r="B12" s="27" t="n">
        <v>1</v>
      </c>
      <c r="C12" s="84"/>
      <c r="D12" s="84"/>
      <c r="E12" s="65" t="n">
        <v>0.958333333333333</v>
      </c>
      <c r="F12" s="85"/>
      <c r="G12" s="85"/>
      <c r="H12" s="28" t="n">
        <v>1</v>
      </c>
      <c r="I12" s="86"/>
      <c r="J12" s="86"/>
      <c r="K12" s="44" t="n">
        <v>0.958333333333333</v>
      </c>
      <c r="L12" s="91"/>
      <c r="M12" s="91"/>
    </row>
    <row r="13" customFormat="false" ht="14.25" hidden="false" customHeight="false" outlineLevel="0" collapsed="false">
      <c r="A13" s="58"/>
      <c r="B13" s="67" t="n">
        <f aca="false">(B12-B11)</f>
        <v>0.333333333333333</v>
      </c>
      <c r="C13" s="67"/>
      <c r="D13" s="67"/>
      <c r="E13" s="68" t="n">
        <f aca="false">E12-E11</f>
        <v>0.291666666666666</v>
      </c>
      <c r="F13" s="68"/>
      <c r="G13" s="68"/>
      <c r="H13" s="69" t="n">
        <f aca="false">H12-H11</f>
        <v>0.25</v>
      </c>
      <c r="I13" s="69"/>
      <c r="J13" s="69"/>
      <c r="K13" s="46" t="n">
        <f aca="false">K12-K11</f>
        <v>0.208333333333333</v>
      </c>
      <c r="L13" s="46"/>
      <c r="M13" s="46"/>
    </row>
    <row r="14" customFormat="false" ht="14.25" hidden="false" customHeight="false" outlineLevel="0" collapsed="false">
      <c r="A14" s="58"/>
      <c r="B14" s="21"/>
      <c r="C14" s="84" t="s">
        <v>10</v>
      </c>
      <c r="D14" s="84"/>
      <c r="E14" s="61"/>
      <c r="F14" s="85" t="s">
        <v>10</v>
      </c>
      <c r="G14" s="85"/>
      <c r="H14" s="23"/>
      <c r="I14" s="86" t="s">
        <v>10</v>
      </c>
      <c r="J14" s="86"/>
      <c r="K14" s="25"/>
      <c r="L14" s="87" t="s">
        <v>10</v>
      </c>
      <c r="M14" s="87"/>
    </row>
    <row r="15" customFormat="false" ht="14.25" hidden="false" customHeight="false" outlineLevel="0" collapsed="false">
      <c r="A15" s="58"/>
      <c r="B15" s="27"/>
      <c r="C15" s="84"/>
      <c r="D15" s="84"/>
      <c r="E15" s="65"/>
      <c r="F15" s="85"/>
      <c r="G15" s="85"/>
      <c r="H15" s="28"/>
      <c r="I15" s="86"/>
      <c r="J15" s="86"/>
      <c r="K15" s="29"/>
      <c r="L15" s="87"/>
      <c r="M15" s="87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7"/>
      <c r="E16" s="68" t="n">
        <f aca="false">E15-E14</f>
        <v>0</v>
      </c>
      <c r="F16" s="68"/>
      <c r="G16" s="68"/>
      <c r="H16" s="69" t="n">
        <f aca="false">H15-H14</f>
        <v>0</v>
      </c>
      <c r="I16" s="69"/>
      <c r="J16" s="69"/>
      <c r="K16" s="70" t="n">
        <f aca="false">K15-K14</f>
        <v>0</v>
      </c>
      <c r="L16" s="70"/>
      <c r="M16" s="70"/>
    </row>
    <row r="17" customFormat="false" ht="14.25" hidden="false" customHeight="false" outlineLevel="0" collapsed="false">
      <c r="A17" s="58"/>
      <c r="B17" s="21"/>
      <c r="C17" s="84" t="s">
        <v>10</v>
      </c>
      <c r="D17" s="84"/>
      <c r="E17" s="61"/>
      <c r="F17" s="85" t="s">
        <v>10</v>
      </c>
      <c r="G17" s="85"/>
      <c r="H17" s="23"/>
      <c r="I17" s="86" t="s">
        <v>10</v>
      </c>
      <c r="J17" s="86"/>
      <c r="K17" s="43"/>
      <c r="L17" s="90" t="s">
        <v>10</v>
      </c>
      <c r="M17" s="90"/>
    </row>
    <row r="18" customFormat="false" ht="14.25" hidden="false" customHeight="false" outlineLevel="0" collapsed="false">
      <c r="A18" s="58"/>
      <c r="B18" s="27"/>
      <c r="C18" s="84"/>
      <c r="D18" s="84"/>
      <c r="E18" s="65"/>
      <c r="F18" s="85"/>
      <c r="G18" s="85"/>
      <c r="H18" s="28"/>
      <c r="I18" s="86"/>
      <c r="J18" s="86"/>
      <c r="K18" s="29"/>
      <c r="L18" s="90"/>
      <c r="M18" s="90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7"/>
      <c r="E19" s="68" t="n">
        <f aca="false">E18-E17</f>
        <v>0</v>
      </c>
      <c r="F19" s="68"/>
      <c r="G19" s="68"/>
      <c r="H19" s="69" t="n">
        <f aca="false">H18-H17</f>
        <v>0</v>
      </c>
      <c r="I19" s="69"/>
      <c r="J19" s="69"/>
      <c r="K19" s="70" t="n">
        <f aca="false">K18-K17</f>
        <v>0</v>
      </c>
      <c r="L19" s="70"/>
      <c r="M19" s="70"/>
    </row>
    <row r="20" customFormat="false" ht="14.25" hidden="false" customHeight="false" outlineLevel="0" collapsed="false">
      <c r="A20" s="58"/>
      <c r="B20" s="21"/>
      <c r="C20" s="84" t="s">
        <v>10</v>
      </c>
      <c r="D20" s="84"/>
      <c r="E20" s="61"/>
      <c r="F20" s="85" t="s">
        <v>10</v>
      </c>
      <c r="G20" s="85"/>
      <c r="H20" s="23"/>
      <c r="I20" s="86" t="s">
        <v>10</v>
      </c>
      <c r="J20" s="86"/>
      <c r="K20" s="25"/>
      <c r="L20" s="89" t="s">
        <v>10</v>
      </c>
      <c r="M20" s="89"/>
    </row>
    <row r="21" customFormat="false" ht="14.25" hidden="false" customHeight="false" outlineLevel="0" collapsed="false">
      <c r="A21" s="58"/>
      <c r="B21" s="27"/>
      <c r="C21" s="84"/>
      <c r="D21" s="84"/>
      <c r="E21" s="65"/>
      <c r="F21" s="85"/>
      <c r="G21" s="85"/>
      <c r="H21" s="28"/>
      <c r="I21" s="86"/>
      <c r="J21" s="86"/>
      <c r="K21" s="44"/>
      <c r="L21" s="89"/>
      <c r="M21" s="89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7"/>
      <c r="E22" s="68" t="n">
        <f aca="false">E21-E20</f>
        <v>0</v>
      </c>
      <c r="F22" s="68"/>
      <c r="G22" s="68"/>
      <c r="H22" s="69" t="n">
        <f aca="false">H21-H20</f>
        <v>0</v>
      </c>
      <c r="I22" s="69"/>
      <c r="J22" s="69"/>
      <c r="K22" s="48" t="n">
        <f aca="false">K21-K20</f>
        <v>0</v>
      </c>
      <c r="L22" s="48"/>
      <c r="M22" s="4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9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83"/>
    </row>
    <row r="2" customFormat="false" ht="14.25" hidden="false" customHeight="false" outlineLevel="0" collapsed="false">
      <c r="A2" s="92"/>
      <c r="B2" s="101" t="s">
        <v>5</v>
      </c>
      <c r="C2" s="102" t="n">
        <f aca="false" t="array" ref="C2:C2">SUM(B5:B23*(MOD(ROW(B5:B23)-2,3)=0))</f>
        <v>0.268055555555557</v>
      </c>
      <c r="D2" s="103" t="n">
        <f aca="false">C2+Sprint_2!D1</f>
        <v>1.36388888888889</v>
      </c>
      <c r="E2" s="104" t="s">
        <v>11</v>
      </c>
      <c r="F2" s="105" t="n">
        <f aca="false" t="array" ref="F2:F2">SUM(E5:E23*(MOD(ROW(E5:E23)-2,3)=0))</f>
        <v>0.236805555555557</v>
      </c>
      <c r="G2" s="106" t="n">
        <f aca="false">F2+Sprint_2!G1</f>
        <v>1.17430555555556</v>
      </c>
      <c r="H2" s="107" t="s">
        <v>6</v>
      </c>
      <c r="I2" s="108" t="n">
        <f aca="false" t="array" ref="I2:I2">SUM(H5:H23*(MOD(ROW(H5:H23)-2,3)=0))</f>
        <v>0.265972222222223</v>
      </c>
      <c r="J2" s="109" t="n">
        <f aca="false">I2+Sprint_2!J1</f>
        <v>1.09930555555556</v>
      </c>
      <c r="K2" s="110" t="s">
        <v>7</v>
      </c>
      <c r="L2" s="111" t="n">
        <f aca="false" t="array" ref="L2:L2">SUM(K5:K23*(MOD(ROW(K5:K23)-2,3)=0))</f>
        <v>0.268055555555557</v>
      </c>
      <c r="M2" s="112" t="n">
        <f aca="false">L2+Sprint_2!M1</f>
        <v>1.33055555555556</v>
      </c>
    </row>
    <row r="3" customFormat="false" ht="15" hidden="false" customHeight="true" outlineLevel="0" collapsed="false">
      <c r="A3" s="20" t="n">
        <v>44571</v>
      </c>
      <c r="B3" s="21" t="n">
        <v>0.333333333333333</v>
      </c>
      <c r="C3" s="113" t="s">
        <v>18</v>
      </c>
      <c r="D3" s="113"/>
      <c r="E3" s="61" t="n">
        <v>0.333333333333333</v>
      </c>
      <c r="F3" s="114" t="s">
        <v>19</v>
      </c>
      <c r="G3" s="114"/>
      <c r="H3" s="23" t="n">
        <v>0.333333333333333</v>
      </c>
      <c r="I3" s="115" t="s">
        <v>19</v>
      </c>
      <c r="J3" s="115"/>
      <c r="K3" s="25" t="n">
        <v>0.333333333333333</v>
      </c>
      <c r="L3" s="116" t="s">
        <v>19</v>
      </c>
      <c r="M3" s="116"/>
    </row>
    <row r="4" customFormat="false" ht="14.25" hidden="false" customHeight="false" outlineLevel="0" collapsed="false">
      <c r="A4" s="20"/>
      <c r="B4" s="27" t="n">
        <v>0.416666666666667</v>
      </c>
      <c r="C4" s="113"/>
      <c r="D4" s="113"/>
      <c r="E4" s="65" t="n">
        <v>0.416666666666667</v>
      </c>
      <c r="F4" s="114"/>
      <c r="G4" s="114"/>
      <c r="H4" s="28" t="n">
        <v>0.416666666666667</v>
      </c>
      <c r="I4" s="115"/>
      <c r="J4" s="115"/>
      <c r="K4" s="29" t="n">
        <v>0.416666666666667</v>
      </c>
      <c r="L4" s="116"/>
      <c r="M4" s="11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44583</v>
      </c>
      <c r="B6" s="21" t="n">
        <v>0.791666666666667</v>
      </c>
      <c r="C6" s="113" t="s">
        <v>20</v>
      </c>
      <c r="D6" s="113"/>
      <c r="E6" s="61" t="n">
        <v>0.822916666666667</v>
      </c>
      <c r="F6" s="114" t="s">
        <v>20</v>
      </c>
      <c r="G6" s="114"/>
      <c r="H6" s="23" t="n">
        <v>0.791666666666667</v>
      </c>
      <c r="I6" s="115" t="s">
        <v>20</v>
      </c>
      <c r="J6" s="115"/>
      <c r="K6" s="39" t="n">
        <v>0.791666666666667</v>
      </c>
      <c r="L6" s="116" t="s">
        <v>20</v>
      </c>
      <c r="M6" s="116"/>
    </row>
    <row r="7" customFormat="false" ht="14.25" hidden="false" customHeight="false" outlineLevel="0" collapsed="false">
      <c r="A7" s="20"/>
      <c r="B7" s="27" t="n">
        <v>0.897916666666667</v>
      </c>
      <c r="C7" s="113"/>
      <c r="D7" s="113"/>
      <c r="E7" s="65" t="n">
        <v>0.897916666666667</v>
      </c>
      <c r="F7" s="114"/>
      <c r="G7" s="114"/>
      <c r="H7" s="28" t="n">
        <v>0.895833333333333</v>
      </c>
      <c r="I7" s="115"/>
      <c r="J7" s="115"/>
      <c r="K7" s="29" t="n">
        <v>0.897916666666667</v>
      </c>
      <c r="L7" s="116"/>
      <c r="M7" s="116"/>
    </row>
    <row r="8" customFormat="false" ht="14.25" hidden="false" customHeight="false" outlineLevel="0" collapsed="false">
      <c r="A8" s="20"/>
      <c r="B8" s="30" t="n">
        <f aca="false">B7-B6</f>
        <v>0.10625</v>
      </c>
      <c r="C8" s="31"/>
      <c r="D8" s="32"/>
      <c r="E8" s="117" t="n">
        <f aca="false">E7-E6</f>
        <v>0.0750000000000001</v>
      </c>
      <c r="F8" s="118"/>
      <c r="G8" s="119"/>
      <c r="H8" s="33" t="n">
        <f aca="false">H7-H6</f>
        <v>0.104166666666666</v>
      </c>
      <c r="I8" s="34"/>
      <c r="J8" s="35"/>
      <c r="K8" s="40" t="n">
        <f aca="false">K7-K6</f>
        <v>0.10625</v>
      </c>
      <c r="L8" s="41"/>
      <c r="M8" s="42"/>
    </row>
    <row r="9" customFormat="false" ht="15" hidden="false" customHeight="true" outlineLevel="0" collapsed="false">
      <c r="A9" s="20" t="n">
        <v>44584</v>
      </c>
      <c r="B9" s="21" t="n">
        <v>0.756944444444444</v>
      </c>
      <c r="C9" s="113" t="s">
        <v>21</v>
      </c>
      <c r="D9" s="113"/>
      <c r="E9" s="61" t="n">
        <v>0.756944444444444</v>
      </c>
      <c r="F9" s="114" t="s">
        <v>21</v>
      </c>
      <c r="G9" s="114"/>
      <c r="H9" s="23" t="n">
        <v>0.756944444444444</v>
      </c>
      <c r="I9" s="115" t="s">
        <v>21</v>
      </c>
      <c r="J9" s="115"/>
      <c r="K9" s="43" t="n">
        <v>0.756944444444444</v>
      </c>
      <c r="L9" s="116" t="s">
        <v>21</v>
      </c>
      <c r="M9" s="116"/>
    </row>
    <row r="10" customFormat="false" ht="14.25" hidden="false" customHeight="false" outlineLevel="0" collapsed="false">
      <c r="A10" s="20"/>
      <c r="B10" s="27" t="n">
        <v>0.835416666666667</v>
      </c>
      <c r="C10" s="113"/>
      <c r="D10" s="113"/>
      <c r="E10" s="65" t="n">
        <v>0.835416666666667</v>
      </c>
      <c r="F10" s="114"/>
      <c r="G10" s="114"/>
      <c r="H10" s="28" t="n">
        <v>0.835416666666667</v>
      </c>
      <c r="I10" s="115"/>
      <c r="J10" s="115"/>
      <c r="K10" s="29" t="n">
        <v>0.835416666666667</v>
      </c>
      <c r="L10" s="116"/>
      <c r="M10" s="116"/>
    </row>
    <row r="11" customFormat="false" ht="14.25" hidden="false" customHeight="false" outlineLevel="0" collapsed="false">
      <c r="A11" s="20"/>
      <c r="B11" s="30" t="n">
        <f aca="false">(B10-B9)</f>
        <v>0.0784722222222231</v>
      </c>
      <c r="C11" s="31"/>
      <c r="D11" s="32"/>
      <c r="E11" s="117" t="n">
        <f aca="false">E10-E9</f>
        <v>0.0784722222222231</v>
      </c>
      <c r="F11" s="118"/>
      <c r="G11" s="119"/>
      <c r="H11" s="33" t="n">
        <f aca="false">H10-H9</f>
        <v>0.0784722222222231</v>
      </c>
      <c r="I11" s="34"/>
      <c r="J11" s="35"/>
      <c r="K11" s="40" t="n">
        <f aca="false">K10-K9</f>
        <v>0.0784722222222231</v>
      </c>
      <c r="L11" s="41"/>
      <c r="M11" s="42"/>
    </row>
    <row r="12" customFormat="false" ht="15" hidden="false" customHeight="true" outlineLevel="0" collapsed="false">
      <c r="A12" s="20"/>
      <c r="B12" s="21"/>
      <c r="C12" s="113" t="s">
        <v>10</v>
      </c>
      <c r="D12" s="113"/>
      <c r="E12" s="61"/>
      <c r="F12" s="114" t="s">
        <v>10</v>
      </c>
      <c r="G12" s="114"/>
      <c r="H12" s="23"/>
      <c r="I12" s="115" t="s">
        <v>10</v>
      </c>
      <c r="J12" s="115"/>
      <c r="K12" s="43"/>
      <c r="L12" s="116" t="s">
        <v>10</v>
      </c>
      <c r="M12" s="116"/>
    </row>
    <row r="13" customFormat="false" ht="14.25" hidden="false" customHeight="false" outlineLevel="0" collapsed="false">
      <c r="A13" s="20"/>
      <c r="B13" s="27"/>
      <c r="C13" s="113"/>
      <c r="D13" s="113"/>
      <c r="E13" s="65"/>
      <c r="F13" s="114"/>
      <c r="G13" s="114"/>
      <c r="H13" s="28"/>
      <c r="I13" s="115"/>
      <c r="J13" s="115"/>
      <c r="K13" s="44"/>
      <c r="L13" s="116"/>
      <c r="M13" s="11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5" hidden="false" customHeight="true" outlineLevel="0" collapsed="false">
      <c r="A15" s="20"/>
      <c r="B15" s="21"/>
      <c r="C15" s="113" t="s">
        <v>10</v>
      </c>
      <c r="D15" s="113"/>
      <c r="E15" s="61"/>
      <c r="F15" s="114" t="s">
        <v>10</v>
      </c>
      <c r="G15" s="114"/>
      <c r="H15" s="23"/>
      <c r="I15" s="115" t="s">
        <v>10</v>
      </c>
      <c r="J15" s="115"/>
      <c r="K15" s="25"/>
      <c r="L15" s="116" t="s">
        <v>10</v>
      </c>
      <c r="M15" s="116"/>
    </row>
    <row r="16" customFormat="false" ht="14.25" hidden="false" customHeight="false" outlineLevel="0" collapsed="false">
      <c r="A16" s="20"/>
      <c r="B16" s="27"/>
      <c r="C16" s="113"/>
      <c r="D16" s="113"/>
      <c r="E16" s="65"/>
      <c r="F16" s="114"/>
      <c r="G16" s="114"/>
      <c r="H16" s="28"/>
      <c r="I16" s="115"/>
      <c r="J16" s="115"/>
      <c r="K16" s="29"/>
      <c r="L16" s="116"/>
      <c r="M16" s="11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</v>
      </c>
      <c r="L17" s="41"/>
      <c r="M17" s="42"/>
    </row>
    <row r="18" customFormat="false" ht="15" hidden="false" customHeight="true" outlineLevel="0" collapsed="false">
      <c r="A18" s="20"/>
      <c r="B18" s="21"/>
      <c r="C18" s="113" t="s">
        <v>10</v>
      </c>
      <c r="D18" s="113"/>
      <c r="E18" s="61"/>
      <c r="F18" s="114" t="s">
        <v>10</v>
      </c>
      <c r="G18" s="114"/>
      <c r="H18" s="23"/>
      <c r="I18" s="115" t="s">
        <v>10</v>
      </c>
      <c r="J18" s="115"/>
      <c r="K18" s="43"/>
      <c r="L18" s="116" t="s">
        <v>10</v>
      </c>
      <c r="M18" s="116"/>
    </row>
    <row r="19" customFormat="false" ht="14.25" hidden="false" customHeight="false" outlineLevel="0" collapsed="false">
      <c r="A19" s="20"/>
      <c r="B19" s="27"/>
      <c r="C19" s="113"/>
      <c r="D19" s="113"/>
      <c r="E19" s="65"/>
      <c r="F19" s="114"/>
      <c r="G19" s="114"/>
      <c r="H19" s="28"/>
      <c r="I19" s="115"/>
      <c r="J19" s="115"/>
      <c r="K19" s="29"/>
      <c r="L19" s="116"/>
      <c r="M19" s="11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</v>
      </c>
      <c r="I20" s="34"/>
      <c r="J20" s="35"/>
      <c r="K20" s="40" t="n">
        <f aca="false">K19-K18</f>
        <v>0</v>
      </c>
      <c r="L20" s="41"/>
      <c r="M20" s="42"/>
    </row>
    <row r="21" customFormat="false" ht="15" hidden="false" customHeight="true" outlineLevel="0" collapsed="false">
      <c r="A21" s="20"/>
      <c r="B21" s="21"/>
      <c r="C21" s="113" t="s">
        <v>10</v>
      </c>
      <c r="D21" s="113"/>
      <c r="E21" s="61"/>
      <c r="F21" s="114" t="s">
        <v>10</v>
      </c>
      <c r="G21" s="114"/>
      <c r="H21" s="23"/>
      <c r="I21" s="115" t="s">
        <v>10</v>
      </c>
      <c r="J21" s="115"/>
      <c r="K21" s="25"/>
      <c r="L21" s="116" t="s">
        <v>10</v>
      </c>
      <c r="M21" s="116"/>
    </row>
    <row r="22" customFormat="false" ht="14.25" hidden="false" customHeight="false" outlineLevel="0" collapsed="false">
      <c r="A22" s="20"/>
      <c r="B22" s="27"/>
      <c r="C22" s="113"/>
      <c r="D22" s="113"/>
      <c r="E22" s="65"/>
      <c r="F22" s="114"/>
      <c r="G22" s="114"/>
      <c r="H22" s="28"/>
      <c r="I22" s="115"/>
      <c r="J22" s="115"/>
      <c r="K22" s="44"/>
      <c r="L22" s="116"/>
      <c r="M22" s="11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30" customFormat="false" ht="14.25" hidden="false" customHeight="false" outlineLevel="0" collapsed="false">
      <c r="A30" s="18" t="s">
        <v>2</v>
      </c>
      <c r="B30" s="19" t="n">
        <f aca="false">C2+F2+I2+L2</f>
        <v>1.03888888888889</v>
      </c>
    </row>
    <row r="31" customFormat="false" ht="14.25" hidden="false" customHeight="false" outlineLevel="0" collapsed="false">
      <c r="A31" s="18" t="s">
        <v>3</v>
      </c>
      <c r="B31" s="1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120" t="s">
        <v>1</v>
      </c>
      <c r="F1" s="121" t="s">
        <v>2</v>
      </c>
      <c r="G1" s="120" t="s">
        <v>22</v>
      </c>
      <c r="H1" s="4" t="s">
        <v>1</v>
      </c>
      <c r="I1" s="5" t="s">
        <v>2</v>
      </c>
      <c r="J1" s="4" t="s">
        <v>22</v>
      </c>
      <c r="K1" s="6" t="s">
        <v>1</v>
      </c>
      <c r="L1" s="6" t="s">
        <v>2</v>
      </c>
      <c r="M1" s="7" t="s">
        <v>22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0.975694444444445</v>
      </c>
      <c r="D2" s="11" t="n">
        <f aca="false">C2+Sprint_3!D2</f>
        <v>2.33958333333334</v>
      </c>
      <c r="E2" s="122" t="s">
        <v>11</v>
      </c>
      <c r="F2" s="123" t="n">
        <f aca="false" t="array" ref="F2:F2">SUM(E5:E41*(MOD(ROW(E5:E41)-2,3)=0))</f>
        <v>0.739583333333334</v>
      </c>
      <c r="G2" s="124" t="n">
        <f aca="false">F2+Sprint_3!G2</f>
        <v>1.91388888888889</v>
      </c>
      <c r="H2" s="12" t="s">
        <v>6</v>
      </c>
      <c r="I2" s="13" t="n">
        <f aca="false" t="array" ref="I2:I2">SUM(H5:H41*(MOD(ROW(H5:H41)-2,3)=0))</f>
        <v>0.934027777777778</v>
      </c>
      <c r="J2" s="14" t="n">
        <f aca="false">I2+Sprint_3!J2</f>
        <v>2.03333333333334</v>
      </c>
      <c r="K2" s="15" t="s">
        <v>7</v>
      </c>
      <c r="L2" s="16" t="n">
        <f aca="false" t="array" ref="L2:L2">SUM(K5:K41*(MOD(ROW(K5:K41)-2,3)=0))</f>
        <v>1.15625</v>
      </c>
      <c r="M2" s="17" t="n">
        <f aca="false">L2+Sprint_3!M2</f>
        <v>2.48680555555556</v>
      </c>
      <c r="N2" s="18" t="s">
        <v>2</v>
      </c>
      <c r="O2" s="19" t="n">
        <f aca="false">C2+F2+I2+L2</f>
        <v>3.80555555555556</v>
      </c>
    </row>
    <row r="3" customFormat="false" ht="15" hidden="false" customHeight="true" outlineLevel="0" collapsed="false">
      <c r="A3" s="20" t="n">
        <v>44585</v>
      </c>
      <c r="B3" s="21" t="n">
        <v>0.333333333333333</v>
      </c>
      <c r="C3" s="22" t="s">
        <v>23</v>
      </c>
      <c r="D3" s="22"/>
      <c r="E3" s="61" t="n">
        <v>0.333333333333333</v>
      </c>
      <c r="F3" s="125" t="s">
        <v>23</v>
      </c>
      <c r="G3" s="125"/>
      <c r="H3" s="23" t="n">
        <v>0.333333333333333</v>
      </c>
      <c r="I3" s="24" t="s">
        <v>23</v>
      </c>
      <c r="J3" s="24"/>
      <c r="K3" s="25" t="n">
        <v>0.333333333333333</v>
      </c>
      <c r="L3" s="26" t="s">
        <v>23</v>
      </c>
      <c r="M3" s="26"/>
      <c r="N3" s="18" t="s">
        <v>3</v>
      </c>
      <c r="O3" s="19" t="n">
        <f aca="false">D2+G2+J2+M2</f>
        <v>8.77361111111113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 t="n">
        <v>0.416666666666667</v>
      </c>
      <c r="F4" s="125"/>
      <c r="G4" s="125"/>
      <c r="H4" s="28" t="n">
        <v>0.416666666666667</v>
      </c>
      <c r="I4" s="24"/>
      <c r="J4" s="24"/>
      <c r="K4" s="29" t="n">
        <v>0.416666666666667</v>
      </c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44585</v>
      </c>
      <c r="B6" s="21" t="n">
        <v>0.6875</v>
      </c>
      <c r="C6" s="22" t="s">
        <v>24</v>
      </c>
      <c r="D6" s="22"/>
      <c r="E6" s="61" t="n">
        <v>0.6875</v>
      </c>
      <c r="F6" s="125" t="s">
        <v>24</v>
      </c>
      <c r="G6" s="125"/>
      <c r="H6" s="23" t="n">
        <v>0.6875</v>
      </c>
      <c r="I6" s="24" t="s">
        <v>24</v>
      </c>
      <c r="J6" s="24"/>
      <c r="K6" s="39" t="n">
        <v>0.6875</v>
      </c>
      <c r="L6" s="26" t="s">
        <v>25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 t="n">
        <v>0.71875</v>
      </c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0.03125</v>
      </c>
      <c r="C8" s="31"/>
      <c r="D8" s="32"/>
      <c r="E8" s="117" t="n">
        <f aca="false">E7-E6</f>
        <v>0.03125</v>
      </c>
      <c r="F8" s="118"/>
      <c r="G8" s="119"/>
      <c r="H8" s="33" t="n">
        <f aca="false">H7-H6</f>
        <v>0.03125</v>
      </c>
      <c r="I8" s="34"/>
      <c r="J8" s="35"/>
      <c r="K8" s="40" t="n">
        <f aca="false">K7-K6</f>
        <v>0.03125</v>
      </c>
      <c r="L8" s="41"/>
      <c r="M8" s="42"/>
    </row>
    <row r="9" customFormat="false" ht="15" hidden="false" customHeight="true" outlineLevel="0" collapsed="false">
      <c r="A9" s="20" t="n">
        <v>44586</v>
      </c>
      <c r="B9" s="21" t="n">
        <v>0.583333333333333</v>
      </c>
      <c r="C9" s="22" t="s">
        <v>26</v>
      </c>
      <c r="D9" s="22"/>
      <c r="E9" s="61"/>
      <c r="F9" s="125" t="s">
        <v>27</v>
      </c>
      <c r="G9" s="125"/>
      <c r="H9" s="23"/>
      <c r="I9" s="24" t="s">
        <v>9</v>
      </c>
      <c r="J9" s="24"/>
      <c r="K9" s="43"/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0.6875</v>
      </c>
      <c r="C10" s="22"/>
      <c r="D10" s="22"/>
      <c r="E10" s="65"/>
      <c r="F10" s="125"/>
      <c r="G10" s="125"/>
      <c r="H10" s="28"/>
      <c r="I10" s="24"/>
      <c r="J10" s="24"/>
      <c r="K10" s="29"/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0.104166666666667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</v>
      </c>
      <c r="I11" s="34"/>
      <c r="J11" s="35"/>
      <c r="K11" s="40" t="n">
        <f aca="false">K10-K9</f>
        <v>0</v>
      </c>
      <c r="L11" s="41"/>
      <c r="M11" s="42"/>
    </row>
    <row r="12" customFormat="false" ht="15" hidden="false" customHeight="true" outlineLevel="0" collapsed="false">
      <c r="A12" s="20" t="n">
        <v>44588</v>
      </c>
      <c r="B12" s="21" t="n">
        <v>0.854166666666667</v>
      </c>
      <c r="C12" s="22" t="s">
        <v>28</v>
      </c>
      <c r="D12" s="22"/>
      <c r="E12" s="61"/>
      <c r="F12" s="125" t="s">
        <v>9</v>
      </c>
      <c r="G12" s="125"/>
      <c r="H12" s="23"/>
      <c r="I12" s="24" t="s">
        <v>9</v>
      </c>
      <c r="J12" s="24"/>
      <c r="K12" s="43"/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0.895833333333333</v>
      </c>
      <c r="C13" s="22"/>
      <c r="D13" s="22"/>
      <c r="E13" s="65"/>
      <c r="F13" s="125"/>
      <c r="G13" s="125"/>
      <c r="H13" s="28"/>
      <c r="I13" s="24"/>
      <c r="J13" s="24"/>
      <c r="K13" s="44"/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0.0416666666666661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3.5" hidden="false" customHeight="true" outlineLevel="0" collapsed="false">
      <c r="A15" s="20" t="n">
        <v>44591</v>
      </c>
      <c r="B15" s="21"/>
      <c r="C15" s="22" t="s">
        <v>9</v>
      </c>
      <c r="D15" s="22"/>
      <c r="E15" s="61"/>
      <c r="F15" s="125" t="s">
        <v>9</v>
      </c>
      <c r="G15" s="125"/>
      <c r="H15" s="23"/>
      <c r="I15" s="24" t="s">
        <v>9</v>
      </c>
      <c r="J15" s="24"/>
      <c r="K15" s="25" t="n">
        <v>0.333333333333333</v>
      </c>
      <c r="L15" s="26" t="s">
        <v>29</v>
      </c>
      <c r="M15" s="26"/>
    </row>
    <row r="16" customFormat="false" ht="14.25" hidden="false" customHeight="false" outlineLevel="0" collapsed="false">
      <c r="A16" s="20"/>
      <c r="B16" s="27"/>
      <c r="C16" s="22"/>
      <c r="D16" s="22"/>
      <c r="E16" s="65"/>
      <c r="F16" s="125"/>
      <c r="G16" s="125"/>
      <c r="H16" s="28"/>
      <c r="I16" s="24"/>
      <c r="J16" s="24"/>
      <c r="K16" s="29" t="n">
        <v>0.416666666666667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0.083333333333334</v>
      </c>
      <c r="L17" s="41"/>
      <c r="M17" s="42"/>
    </row>
    <row r="18" customFormat="false" ht="15" hidden="false" customHeight="true" outlineLevel="0" collapsed="false">
      <c r="A18" s="20" t="n">
        <v>44591</v>
      </c>
      <c r="B18" s="21" t="n">
        <v>0.708333333333333</v>
      </c>
      <c r="C18" s="22" t="s">
        <v>30</v>
      </c>
      <c r="D18" s="22"/>
      <c r="E18" s="61" t="n">
        <v>0.708333333333333</v>
      </c>
      <c r="F18" s="125" t="s">
        <v>30</v>
      </c>
      <c r="G18" s="125"/>
      <c r="H18" s="23" t="n">
        <v>0.618055555555556</v>
      </c>
      <c r="I18" s="24" t="s">
        <v>31</v>
      </c>
      <c r="J18" s="24"/>
      <c r="K18" s="43" t="n">
        <v>0.708333333333333</v>
      </c>
      <c r="L18" s="26" t="s">
        <v>30</v>
      </c>
      <c r="M18" s="26"/>
    </row>
    <row r="19" customFormat="false" ht="14.25" hidden="false" customHeight="false" outlineLevel="0" collapsed="false">
      <c r="A19" s="20"/>
      <c r="B19" s="27" t="n">
        <v>0.927083333333333</v>
      </c>
      <c r="C19" s="22"/>
      <c r="D19" s="22"/>
      <c r="E19" s="65" t="n">
        <v>0.927083333333333</v>
      </c>
      <c r="F19" s="125"/>
      <c r="G19" s="125"/>
      <c r="H19" s="28" t="n">
        <v>0.927083333333333</v>
      </c>
      <c r="I19" s="24"/>
      <c r="J19" s="24"/>
      <c r="K19" s="29" t="n">
        <v>0.927083333333333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0.21875</v>
      </c>
      <c r="C20" s="31"/>
      <c r="D20" s="32"/>
      <c r="E20" s="117" t="n">
        <f aca="false">E19-E18</f>
        <v>0.21875</v>
      </c>
      <c r="F20" s="118"/>
      <c r="G20" s="119"/>
      <c r="H20" s="33" t="n">
        <f aca="false">H19-H18</f>
        <v>0.309027777777777</v>
      </c>
      <c r="I20" s="34"/>
      <c r="J20" s="35"/>
      <c r="K20" s="40" t="n">
        <f aca="false">K19-K18</f>
        <v>0.21875</v>
      </c>
      <c r="L20" s="41"/>
      <c r="M20" s="42"/>
    </row>
    <row r="21" customFormat="false" ht="15" hidden="false" customHeight="true" outlineLevel="0" collapsed="false">
      <c r="A21" s="20" t="n">
        <v>44592</v>
      </c>
      <c r="B21" s="21" t="n">
        <v>0.375</v>
      </c>
      <c r="C21" s="22" t="s">
        <v>30</v>
      </c>
      <c r="D21" s="22"/>
      <c r="E21" s="61" t="n">
        <v>0.375</v>
      </c>
      <c r="F21" s="125" t="s">
        <v>30</v>
      </c>
      <c r="G21" s="125"/>
      <c r="H21" s="23" t="n">
        <v>0.375</v>
      </c>
      <c r="I21" s="24" t="s">
        <v>31</v>
      </c>
      <c r="J21" s="24"/>
      <c r="K21" s="25" t="n">
        <v>0.375</v>
      </c>
      <c r="L21" s="26" t="s">
        <v>30</v>
      </c>
      <c r="M21" s="26"/>
    </row>
    <row r="22" customFormat="false" ht="14.25" hidden="false" customHeight="false" outlineLevel="0" collapsed="false">
      <c r="A22" s="20"/>
      <c r="B22" s="27" t="n">
        <v>0.416666666666667</v>
      </c>
      <c r="C22" s="22"/>
      <c r="D22" s="22"/>
      <c r="E22" s="65" t="n">
        <v>0.416666666666667</v>
      </c>
      <c r="F22" s="125"/>
      <c r="G22" s="125"/>
      <c r="H22" s="28" t="n">
        <v>0.416666666666667</v>
      </c>
      <c r="I22" s="24"/>
      <c r="J22" s="24"/>
      <c r="K22" s="44" t="n">
        <v>0.416666666666667</v>
      </c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0.041666666666667</v>
      </c>
      <c r="C23" s="31"/>
      <c r="D23" s="32"/>
      <c r="E23" s="117" t="n">
        <f aca="false">E22-E21</f>
        <v>0.041666666666667</v>
      </c>
      <c r="F23" s="118"/>
      <c r="G23" s="119"/>
      <c r="H23" s="33" t="n">
        <f aca="false">H22-H21</f>
        <v>0.041666666666667</v>
      </c>
      <c r="I23" s="34"/>
      <c r="J23" s="35"/>
      <c r="K23" s="47" t="n">
        <f aca="false">K22-K21</f>
        <v>0.041666666666667</v>
      </c>
      <c r="L23" s="47"/>
      <c r="M23" s="48"/>
    </row>
    <row r="24" customFormat="false" ht="15" hidden="false" customHeight="true" outlineLevel="0" collapsed="false">
      <c r="A24" s="20" t="n">
        <v>44592</v>
      </c>
      <c r="B24" s="21" t="n">
        <v>0.625</v>
      </c>
      <c r="C24" s="22" t="s">
        <v>30</v>
      </c>
      <c r="D24" s="22"/>
      <c r="E24" s="61" t="n">
        <v>0.625</v>
      </c>
      <c r="F24" s="125" t="s">
        <v>30</v>
      </c>
      <c r="G24" s="125"/>
      <c r="H24" s="23" t="n">
        <v>0.625</v>
      </c>
      <c r="I24" s="24" t="s">
        <v>32</v>
      </c>
      <c r="J24" s="24"/>
      <c r="K24" s="25" t="n">
        <v>0.625</v>
      </c>
      <c r="L24" s="26" t="s">
        <v>30</v>
      </c>
      <c r="M24" s="26"/>
    </row>
    <row r="25" customFormat="false" ht="14.25" hidden="false" customHeight="false" outlineLevel="0" collapsed="false">
      <c r="A25" s="20"/>
      <c r="B25" s="27" t="n">
        <v>0.75</v>
      </c>
      <c r="C25" s="22"/>
      <c r="D25" s="22"/>
      <c r="E25" s="65" t="n">
        <v>0.75</v>
      </c>
      <c r="F25" s="125"/>
      <c r="G25" s="125"/>
      <c r="H25" s="28" t="n">
        <v>0.708333333333333</v>
      </c>
      <c r="I25" s="24"/>
      <c r="J25" s="24"/>
      <c r="K25" s="29" t="n">
        <v>0.75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117" t="n">
        <f aca="false">E25-E24</f>
        <v>0.125</v>
      </c>
      <c r="F26" s="118"/>
      <c r="G26" s="119"/>
      <c r="H26" s="33" t="n">
        <f aca="false">H25-H24</f>
        <v>0.083333333333333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44594</v>
      </c>
      <c r="B27" s="21" t="n">
        <v>0.5</v>
      </c>
      <c r="C27" s="22" t="s">
        <v>9</v>
      </c>
      <c r="D27" s="22"/>
      <c r="E27" s="61" t="n">
        <v>0.5</v>
      </c>
      <c r="F27" s="125" t="s">
        <v>9</v>
      </c>
      <c r="G27" s="125"/>
      <c r="H27" s="23" t="n">
        <v>0.5</v>
      </c>
      <c r="I27" s="24" t="s">
        <v>9</v>
      </c>
      <c r="J27" s="24"/>
      <c r="K27" s="43" t="n">
        <v>0.5</v>
      </c>
      <c r="L27" s="26" t="s">
        <v>9</v>
      </c>
      <c r="M27" s="26"/>
    </row>
    <row r="28" customFormat="false" ht="14.25" hidden="false" customHeight="false" outlineLevel="0" collapsed="false">
      <c r="A28" s="20"/>
      <c r="B28" s="27" t="n">
        <v>0.53125</v>
      </c>
      <c r="C28" s="22"/>
      <c r="D28" s="22"/>
      <c r="E28" s="65" t="n">
        <v>0.53125</v>
      </c>
      <c r="F28" s="125"/>
      <c r="G28" s="125"/>
      <c r="H28" s="28" t="n">
        <v>0.53125</v>
      </c>
      <c r="I28" s="24"/>
      <c r="J28" s="24"/>
      <c r="K28" s="29" t="n">
        <v>0.53125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0.03125</v>
      </c>
      <c r="C29" s="31"/>
      <c r="D29" s="32"/>
      <c r="E29" s="117" t="n">
        <f aca="false">E28-E27</f>
        <v>0.03125</v>
      </c>
      <c r="F29" s="118"/>
      <c r="G29" s="119"/>
      <c r="H29" s="33" t="n">
        <f aca="false">H28-H27</f>
        <v>0.03125</v>
      </c>
      <c r="I29" s="34"/>
      <c r="J29" s="35"/>
      <c r="K29" s="40" t="n">
        <f aca="false">K28-K27</f>
        <v>0.03125</v>
      </c>
      <c r="L29" s="41"/>
      <c r="M29" s="42"/>
    </row>
    <row r="30" customFormat="false" ht="15" hidden="false" customHeight="true" outlineLevel="0" collapsed="false">
      <c r="A30" s="20" t="n">
        <v>44597</v>
      </c>
      <c r="B30" s="21" t="n">
        <v>0.75</v>
      </c>
      <c r="C30" s="22" t="s">
        <v>33</v>
      </c>
      <c r="D30" s="22"/>
      <c r="E30" s="61" t="n">
        <v>0.75</v>
      </c>
      <c r="F30" s="125" t="s">
        <v>9</v>
      </c>
      <c r="G30" s="125"/>
      <c r="H30" s="23" t="n">
        <v>0.75</v>
      </c>
      <c r="I30" s="24" t="s">
        <v>34</v>
      </c>
      <c r="J30" s="24"/>
      <c r="K30" s="25" t="n">
        <v>0.75</v>
      </c>
      <c r="L30" s="26" t="s">
        <v>9</v>
      </c>
      <c r="M30" s="26"/>
    </row>
    <row r="31" customFormat="false" ht="14.25" hidden="false" customHeight="false" outlineLevel="0" collapsed="false">
      <c r="A31" s="20"/>
      <c r="B31" s="27" t="n">
        <v>0.958333333333333</v>
      </c>
      <c r="C31" s="22"/>
      <c r="D31" s="22"/>
      <c r="E31" s="65" t="n">
        <v>0.958333333333333</v>
      </c>
      <c r="F31" s="125"/>
      <c r="G31" s="125"/>
      <c r="H31" s="28" t="n">
        <v>0.9375</v>
      </c>
      <c r="I31" s="24"/>
      <c r="J31" s="24"/>
      <c r="K31" s="44" t="n">
        <v>0.958333333333333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0.208333333333333</v>
      </c>
      <c r="C32" s="31"/>
      <c r="D32" s="32"/>
      <c r="E32" s="117" t="n">
        <f aca="false">E31-E30</f>
        <v>0.208333333333333</v>
      </c>
      <c r="F32" s="118"/>
      <c r="G32" s="119"/>
      <c r="H32" s="33" t="n">
        <f aca="false">H31-H30</f>
        <v>0.1875</v>
      </c>
      <c r="I32" s="34"/>
      <c r="J32" s="35"/>
      <c r="K32" s="47" t="n">
        <f aca="false">K31-K30</f>
        <v>0.208333333333333</v>
      </c>
      <c r="L32" s="47"/>
      <c r="M32" s="48"/>
    </row>
    <row r="33" customFormat="false" ht="15" hidden="false" customHeight="true" outlineLevel="0" collapsed="false">
      <c r="A33" s="20" t="n">
        <v>44598</v>
      </c>
      <c r="B33" s="21" t="n">
        <v>0.895833333333333</v>
      </c>
      <c r="C33" s="22" t="s">
        <v>35</v>
      </c>
      <c r="D33" s="22"/>
      <c r="E33" s="61"/>
      <c r="F33" s="125" t="s">
        <v>9</v>
      </c>
      <c r="G33" s="125"/>
      <c r="H33" s="23" t="n">
        <v>0.833333333333333</v>
      </c>
      <c r="I33" s="24" t="s">
        <v>34</v>
      </c>
      <c r="J33" s="24"/>
      <c r="K33" s="25" t="n">
        <v>0.416666666666667</v>
      </c>
      <c r="L33" s="26" t="s">
        <v>36</v>
      </c>
      <c r="M33" s="26"/>
    </row>
    <row r="34" customFormat="false" ht="14.25" hidden="false" customHeight="false" outlineLevel="0" collapsed="false">
      <c r="A34" s="20"/>
      <c r="B34" s="27" t="n">
        <v>0.986111111111111</v>
      </c>
      <c r="C34" s="22"/>
      <c r="D34" s="22"/>
      <c r="E34" s="65"/>
      <c r="F34" s="125"/>
      <c r="G34" s="125"/>
      <c r="H34" s="28" t="n">
        <v>1</v>
      </c>
      <c r="I34" s="24"/>
      <c r="J34" s="24"/>
      <c r="K34" s="29" t="n">
        <v>0.75</v>
      </c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0.090277777777778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0.166666666666667</v>
      </c>
      <c r="I35" s="34"/>
      <c r="J35" s="35"/>
      <c r="K35" s="40" t="n">
        <f aca="false">K34-K33</f>
        <v>0.333333333333333</v>
      </c>
      <c r="L35" s="41"/>
      <c r="M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/>
      <c r="L36" s="26" t="s">
        <v>9</v>
      </c>
      <c r="M36" s="26"/>
    </row>
    <row r="37" customFormat="false" ht="14.25" hidden="false" customHeight="false" outlineLevel="0" collapsed="false">
      <c r="A37" s="20"/>
      <c r="B37" s="27"/>
      <c r="C37" s="22"/>
      <c r="D37" s="22"/>
      <c r="E37" s="65"/>
      <c r="F37" s="125"/>
      <c r="G37" s="125"/>
      <c r="H37" s="28"/>
      <c r="I37" s="24"/>
      <c r="J37" s="24"/>
      <c r="K37" s="29"/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</v>
      </c>
      <c r="L38" s="41"/>
      <c r="M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61"/>
      <c r="F39" s="125" t="s">
        <v>9</v>
      </c>
      <c r="G39" s="125"/>
      <c r="H39" s="23"/>
      <c r="I39" s="24" t="s">
        <v>9</v>
      </c>
      <c r="J39" s="24"/>
      <c r="K39" s="25"/>
      <c r="L39" s="26" t="s">
        <v>9</v>
      </c>
      <c r="M39" s="26"/>
    </row>
    <row r="40" customFormat="false" ht="14.25" hidden="false" customHeight="false" outlineLevel="0" collapsed="false">
      <c r="A40" s="20"/>
      <c r="B40" s="27"/>
      <c r="C40" s="22"/>
      <c r="D40" s="22"/>
      <c r="E40" s="65"/>
      <c r="F40" s="125"/>
      <c r="G40" s="125"/>
      <c r="H40" s="28"/>
      <c r="I40" s="24"/>
      <c r="J40" s="24"/>
      <c r="K40" s="44"/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</v>
      </c>
      <c r="I41" s="34"/>
      <c r="J41" s="35"/>
      <c r="K41" s="47" t="n">
        <f aca="false">K40-K39</f>
        <v>0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20" t="s">
        <v>1</v>
      </c>
      <c r="F1" s="121" t="s">
        <v>2</v>
      </c>
      <c r="G1" s="120" t="s">
        <v>3</v>
      </c>
      <c r="H1" s="4" t="s">
        <v>1</v>
      </c>
      <c r="I1" s="5" t="s">
        <v>2</v>
      </c>
      <c r="J1" s="4" t="s">
        <v>3</v>
      </c>
      <c r="K1" s="6" t="s">
        <v>1</v>
      </c>
      <c r="L1" s="6" t="s">
        <v>2</v>
      </c>
      <c r="M1" s="7" t="s">
        <v>3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1.21875</v>
      </c>
      <c r="D2" s="11" t="n">
        <f aca="false">C2+Sprint_4!D2</f>
        <v>3.55833333333334</v>
      </c>
      <c r="E2" s="122" t="s">
        <v>11</v>
      </c>
      <c r="F2" s="123" t="n">
        <f aca="false" t="array" ref="F2:F2">SUM(E5:E41*(MOD(ROW(E5:E41)-2,3)=0))</f>
        <v>0</v>
      </c>
      <c r="G2" s="124" t="n">
        <f aca="false">F2+Sprint_4!G2</f>
        <v>1.91388888888889</v>
      </c>
      <c r="H2" s="12" t="s">
        <v>6</v>
      </c>
      <c r="I2" s="13" t="n">
        <f aca="false" t="array" ref="I2:I2">SUM(H5:H41*(MOD(ROW(H5:H41)-2,3)=0))</f>
        <v>1.07638888888889</v>
      </c>
      <c r="J2" s="14" t="n">
        <f aca="false">I2+Sprint_4!J2</f>
        <v>3.10972222222223</v>
      </c>
      <c r="K2" s="15" t="s">
        <v>7</v>
      </c>
      <c r="L2" s="16" t="n">
        <f aca="false" t="array" ref="L2:L2">SUM(K5:K41*(MOD(ROW(K5:K41)-2,3)=0))</f>
        <v>1.3125</v>
      </c>
      <c r="M2" s="17" t="n">
        <f aca="false">L2+Sprint_4!M2</f>
        <v>3.79930555555556</v>
      </c>
      <c r="N2" s="18" t="s">
        <v>2</v>
      </c>
      <c r="O2" s="19" t="n">
        <f aca="false">C2+F2+I2+L2</f>
        <v>3.60763888888889</v>
      </c>
    </row>
    <row r="3" customFormat="false" ht="15" hidden="false" customHeight="true" outlineLevel="0" collapsed="false">
      <c r="A3" s="20" t="n">
        <v>44599</v>
      </c>
      <c r="B3" s="21" t="n">
        <v>0.333333333333333</v>
      </c>
      <c r="C3" s="22" t="s">
        <v>8</v>
      </c>
      <c r="D3" s="22"/>
      <c r="E3" s="61"/>
      <c r="F3" s="125" t="s">
        <v>9</v>
      </c>
      <c r="G3" s="125"/>
      <c r="H3" s="23" t="n">
        <v>0.333333333333333</v>
      </c>
      <c r="I3" s="24" t="s">
        <v>8</v>
      </c>
      <c r="J3" s="24"/>
      <c r="K3" s="25"/>
      <c r="L3" s="26" t="s">
        <v>27</v>
      </c>
      <c r="M3" s="26"/>
      <c r="N3" s="18" t="s">
        <v>3</v>
      </c>
      <c r="O3" s="19" t="n">
        <f aca="false">D2+G2+J2+M2</f>
        <v>12.38125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/>
      <c r="F4" s="125"/>
      <c r="G4" s="125"/>
      <c r="H4" s="28" t="n">
        <v>0.416666666666667</v>
      </c>
      <c r="I4" s="24"/>
      <c r="J4" s="24"/>
      <c r="K4" s="29"/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</v>
      </c>
      <c r="L5" s="37"/>
      <c r="M5" s="38"/>
    </row>
    <row r="6" customFormat="false" ht="15" hidden="false" customHeight="true" outlineLevel="0" collapsed="false">
      <c r="A6" s="20" t="n">
        <v>44599</v>
      </c>
      <c r="B6" s="21" t="n">
        <v>0.607638888888889</v>
      </c>
      <c r="C6" s="22" t="s">
        <v>9</v>
      </c>
      <c r="D6" s="22"/>
      <c r="E6" s="61"/>
      <c r="F6" s="125" t="s">
        <v>9</v>
      </c>
      <c r="G6" s="125"/>
      <c r="H6" s="23" t="n">
        <v>0.607638888888889</v>
      </c>
      <c r="I6" s="24" t="s">
        <v>9</v>
      </c>
      <c r="J6" s="24"/>
      <c r="K6" s="39" t="n">
        <v>0.607638888888889</v>
      </c>
      <c r="L6" s="26" t="s">
        <v>10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/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117" t="n">
        <f aca="false">E7-E6</f>
        <v>0</v>
      </c>
      <c r="F8" s="118"/>
      <c r="G8" s="119"/>
      <c r="H8" s="33" t="n">
        <f aca="false">H7-H6</f>
        <v>0.111111111111111</v>
      </c>
      <c r="I8" s="34"/>
      <c r="J8" s="35"/>
      <c r="K8" s="40" t="n">
        <f aca="false">K7-K6</f>
        <v>0.111111111111111</v>
      </c>
      <c r="L8" s="41"/>
      <c r="M8" s="42"/>
    </row>
    <row r="9" customFormat="false" ht="15" hidden="false" customHeight="true" outlineLevel="0" collapsed="false">
      <c r="A9" s="20" t="n">
        <v>44601</v>
      </c>
      <c r="B9" s="21" t="n">
        <v>0.493055555555556</v>
      </c>
      <c r="C9" s="22" t="s">
        <v>10</v>
      </c>
      <c r="D9" s="22"/>
      <c r="E9" s="61"/>
      <c r="F9" s="125" t="s">
        <v>27</v>
      </c>
      <c r="G9" s="125"/>
      <c r="H9" s="23" t="n">
        <v>0.493055555555556</v>
      </c>
      <c r="I9" s="24" t="s">
        <v>9</v>
      </c>
      <c r="J9" s="24"/>
      <c r="K9" s="43" t="n">
        <v>0.493055555555556</v>
      </c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65"/>
      <c r="F10" s="125"/>
      <c r="G10" s="125"/>
      <c r="H10" s="28" t="n">
        <v>0.527777777777778</v>
      </c>
      <c r="I10" s="24"/>
      <c r="J10" s="24"/>
      <c r="K10" s="29" t="n">
        <v>0.527777777777778</v>
      </c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0.034722222222222</v>
      </c>
      <c r="I11" s="34"/>
      <c r="J11" s="35"/>
      <c r="K11" s="40" t="n">
        <f aca="false">K10-K9</f>
        <v>0.034722222222222</v>
      </c>
      <c r="L11" s="41"/>
      <c r="M11" s="42"/>
    </row>
    <row r="12" customFormat="false" ht="15" hidden="false" customHeight="true" outlineLevel="0" collapsed="false">
      <c r="A12" s="20" t="n">
        <v>44606</v>
      </c>
      <c r="B12" s="21" t="n">
        <v>0.333333333333333</v>
      </c>
      <c r="C12" s="22" t="s">
        <v>9</v>
      </c>
      <c r="D12" s="22"/>
      <c r="E12" s="61"/>
      <c r="F12" s="125" t="s">
        <v>9</v>
      </c>
      <c r="G12" s="125"/>
      <c r="H12" s="23" t="n">
        <v>0.333333333333333</v>
      </c>
      <c r="I12" s="24" t="s">
        <v>9</v>
      </c>
      <c r="J12" s="24"/>
      <c r="K12" s="43" t="n">
        <v>0.333333333333333</v>
      </c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0.40625</v>
      </c>
      <c r="C13" s="22"/>
      <c r="D13" s="22"/>
      <c r="E13" s="65"/>
      <c r="F13" s="125"/>
      <c r="G13" s="125"/>
      <c r="H13" s="28" t="n">
        <v>0.40625</v>
      </c>
      <c r="I13" s="24"/>
      <c r="J13" s="24"/>
      <c r="K13" s="44" t="n">
        <v>0.40625</v>
      </c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0.072916666666667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0.072916666666667</v>
      </c>
      <c r="I14" s="34"/>
      <c r="J14" s="35"/>
      <c r="K14" s="45" t="n">
        <f aca="false">K13-K12</f>
        <v>0.072916666666667</v>
      </c>
      <c r="L14" s="45"/>
      <c r="M14" s="46"/>
    </row>
    <row r="15" customFormat="false" ht="15" hidden="false" customHeight="true" outlineLevel="0" collapsed="false">
      <c r="A15" s="20" t="n">
        <v>44606</v>
      </c>
      <c r="B15" s="21" t="n">
        <v>0.607638888888889</v>
      </c>
      <c r="C15" s="22" t="s">
        <v>9</v>
      </c>
      <c r="D15" s="22"/>
      <c r="E15" s="61"/>
      <c r="F15" s="125" t="s">
        <v>9</v>
      </c>
      <c r="G15" s="125"/>
      <c r="H15" s="23" t="n">
        <v>0.607638888888889</v>
      </c>
      <c r="I15" s="24" t="s">
        <v>9</v>
      </c>
      <c r="J15" s="24"/>
      <c r="K15" s="25" t="n">
        <v>0.607638888888889</v>
      </c>
      <c r="L15" s="26" t="s">
        <v>9</v>
      </c>
      <c r="M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65"/>
      <c r="F16" s="125"/>
      <c r="G16" s="125"/>
      <c r="H16" s="28" t="n">
        <v>0.770833333333333</v>
      </c>
      <c r="I16" s="24"/>
      <c r="J16" s="24"/>
      <c r="K16" s="29" t="n">
        <v>0.71875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0.163194444444444</v>
      </c>
      <c r="I17" s="34"/>
      <c r="J17" s="35"/>
      <c r="K17" s="40" t="n">
        <f aca="false">K16-K15</f>
        <v>0.111111111111111</v>
      </c>
      <c r="L17" s="41"/>
      <c r="M17" s="42"/>
    </row>
    <row r="18" customFormat="false" ht="15" hidden="false" customHeight="true" outlineLevel="0" collapsed="false">
      <c r="A18" s="20" t="n">
        <v>44608</v>
      </c>
      <c r="B18" s="21" t="n">
        <v>0.493055555555556</v>
      </c>
      <c r="C18" s="22" t="s">
        <v>9</v>
      </c>
      <c r="D18" s="22"/>
      <c r="E18" s="61"/>
      <c r="F18" s="125" t="s">
        <v>9</v>
      </c>
      <c r="G18" s="125"/>
      <c r="H18" s="23" t="n">
        <v>0.493055555555556</v>
      </c>
      <c r="I18" s="24" t="s">
        <v>37</v>
      </c>
      <c r="J18" s="24"/>
      <c r="K18" s="43" t="n">
        <v>0.493055555555556</v>
      </c>
      <c r="L18" s="26" t="s">
        <v>9</v>
      </c>
      <c r="M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65"/>
      <c r="F19" s="125"/>
      <c r="G19" s="125"/>
      <c r="H19" s="28" t="n">
        <v>0.527777777777778</v>
      </c>
      <c r="I19" s="24"/>
      <c r="J19" s="24"/>
      <c r="K19" s="29" t="n">
        <v>0.527777777777778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0.034722222222222</v>
      </c>
      <c r="I20" s="34"/>
      <c r="J20" s="35"/>
      <c r="K20" s="40" t="n">
        <f aca="false">K19-K18</f>
        <v>0.034722222222222</v>
      </c>
      <c r="L20" s="41"/>
      <c r="M20" s="42"/>
    </row>
    <row r="21" customFormat="false" ht="15" hidden="false" customHeight="true" outlineLevel="0" collapsed="false">
      <c r="A21" s="20" t="n">
        <v>44613</v>
      </c>
      <c r="B21" s="21" t="n">
        <v>0.666666666666667</v>
      </c>
      <c r="C21" s="22" t="s">
        <v>38</v>
      </c>
      <c r="D21" s="22"/>
      <c r="E21" s="61"/>
      <c r="F21" s="125" t="s">
        <v>9</v>
      </c>
      <c r="G21" s="125"/>
      <c r="H21" s="23"/>
      <c r="I21" s="24" t="s">
        <v>9</v>
      </c>
      <c r="J21" s="24"/>
      <c r="K21" s="25"/>
      <c r="L21" s="26" t="s">
        <v>9</v>
      </c>
      <c r="M21" s="26"/>
    </row>
    <row r="22" customFormat="false" ht="14.25" hidden="false" customHeight="false" outlineLevel="0" collapsed="false">
      <c r="A22" s="20"/>
      <c r="B22" s="27" t="n">
        <v>0.902777777777778</v>
      </c>
      <c r="C22" s="22"/>
      <c r="D22" s="22"/>
      <c r="E22" s="65"/>
      <c r="F22" s="125"/>
      <c r="G22" s="125"/>
      <c r="H22" s="28"/>
      <c r="I22" s="24"/>
      <c r="J22" s="24"/>
      <c r="K22" s="44"/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0.236111111111111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24" customFormat="false" ht="15" hidden="false" customHeight="true" outlineLevel="0" collapsed="false">
      <c r="A24" s="20" t="n">
        <v>44617</v>
      </c>
      <c r="B24" s="21" t="n">
        <v>0.583333333333333</v>
      </c>
      <c r="C24" s="22" t="s">
        <v>39</v>
      </c>
      <c r="D24" s="22"/>
      <c r="E24" s="61"/>
      <c r="F24" s="125" t="s">
        <v>9</v>
      </c>
      <c r="G24" s="125"/>
      <c r="H24" s="23"/>
      <c r="I24" s="24" t="s">
        <v>9</v>
      </c>
      <c r="J24" s="24"/>
      <c r="K24" s="25" t="n">
        <v>0.541666666666667</v>
      </c>
      <c r="L24" s="26" t="s">
        <v>40</v>
      </c>
      <c r="M24" s="26"/>
    </row>
    <row r="25" customFormat="false" ht="14.25" hidden="false" customHeight="false" outlineLevel="0" collapsed="false">
      <c r="A25" s="20"/>
      <c r="B25" s="27" t="n">
        <v>0.638888888888889</v>
      </c>
      <c r="C25" s="22"/>
      <c r="D25" s="22"/>
      <c r="E25" s="65"/>
      <c r="F25" s="125"/>
      <c r="G25" s="125"/>
      <c r="H25" s="28"/>
      <c r="I25" s="24"/>
      <c r="J25" s="24"/>
      <c r="K25" s="29" t="n">
        <v>0.666666666666667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0.0555555555555559</v>
      </c>
      <c r="C26" s="31"/>
      <c r="D26" s="32"/>
      <c r="E26" s="117" t="n">
        <f aca="false">E25-E24</f>
        <v>0</v>
      </c>
      <c r="F26" s="118"/>
      <c r="G26" s="119"/>
      <c r="H26" s="33" t="n">
        <f aca="false">H25-H24</f>
        <v>0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44618</v>
      </c>
      <c r="B27" s="21"/>
      <c r="C27" s="22" t="s">
        <v>9</v>
      </c>
      <c r="D27" s="22"/>
      <c r="E27" s="61"/>
      <c r="F27" s="125" t="s">
        <v>9</v>
      </c>
      <c r="G27" s="125"/>
      <c r="H27" s="23"/>
      <c r="I27" s="24" t="s">
        <v>9</v>
      </c>
      <c r="J27" s="24"/>
      <c r="K27" s="43" t="n">
        <v>0.666666666666667</v>
      </c>
      <c r="L27" s="26" t="s">
        <v>41</v>
      </c>
      <c r="M27" s="26"/>
    </row>
    <row r="28" customFormat="false" ht="14.25" hidden="false" customHeight="false" outlineLevel="0" collapsed="false">
      <c r="A28" s="20"/>
      <c r="B28" s="27"/>
      <c r="C28" s="22"/>
      <c r="D28" s="22"/>
      <c r="E28" s="65"/>
      <c r="F28" s="125"/>
      <c r="G28" s="125"/>
      <c r="H28" s="28"/>
      <c r="I28" s="24"/>
      <c r="J28" s="24"/>
      <c r="K28" s="29" t="n">
        <v>0.791666666666667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117" t="n">
        <f aca="false">E28-E27</f>
        <v>0</v>
      </c>
      <c r="F29" s="118"/>
      <c r="G29" s="119"/>
      <c r="H29" s="33" t="n">
        <f aca="false">H28-H27</f>
        <v>0</v>
      </c>
      <c r="I29" s="34"/>
      <c r="J29" s="35"/>
      <c r="K29" s="40" t="n">
        <f aca="false">K28-K27</f>
        <v>0.125</v>
      </c>
      <c r="L29" s="41"/>
      <c r="M29" s="42"/>
    </row>
    <row r="30" customFormat="false" ht="15" hidden="false" customHeight="true" outlineLevel="0" collapsed="false">
      <c r="A30" s="20" t="n">
        <v>44619</v>
      </c>
      <c r="B30" s="21"/>
      <c r="C30" s="22" t="s">
        <v>9</v>
      </c>
      <c r="D30" s="22"/>
      <c r="E30" s="61"/>
      <c r="F30" s="125" t="s">
        <v>9</v>
      </c>
      <c r="G30" s="125"/>
      <c r="H30" s="23" t="n">
        <v>0.75</v>
      </c>
      <c r="I30" s="24" t="s">
        <v>42</v>
      </c>
      <c r="J30" s="24"/>
      <c r="K30" s="25" t="n">
        <v>0.333333333333333</v>
      </c>
      <c r="L30" s="26" t="s">
        <v>41</v>
      </c>
      <c r="M30" s="26"/>
    </row>
    <row r="31" customFormat="false" ht="14.25" hidden="false" customHeight="false" outlineLevel="0" collapsed="false">
      <c r="A31" s="20"/>
      <c r="B31" s="27"/>
      <c r="C31" s="22"/>
      <c r="D31" s="22"/>
      <c r="E31" s="65"/>
      <c r="F31" s="125"/>
      <c r="G31" s="125"/>
      <c r="H31" s="28" t="n">
        <v>0.916666666666667</v>
      </c>
      <c r="I31" s="24"/>
      <c r="J31" s="24"/>
      <c r="K31" s="44" t="n">
        <v>0.5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117" t="n">
        <f aca="false">E31-E30</f>
        <v>0</v>
      </c>
      <c r="F32" s="118"/>
      <c r="G32" s="119"/>
      <c r="H32" s="33" t="n">
        <f aca="false">H31-H30</f>
        <v>0.166666666666667</v>
      </c>
      <c r="I32" s="34"/>
      <c r="J32" s="35"/>
      <c r="K32" s="47" t="n">
        <f aca="false">K31-K30</f>
        <v>0.166666666666667</v>
      </c>
      <c r="L32" s="47"/>
      <c r="M32" s="48"/>
    </row>
    <row r="33" customFormat="false" ht="15" hidden="false" customHeight="true" outlineLevel="0" collapsed="false">
      <c r="A33" s="20" t="n">
        <v>44620</v>
      </c>
      <c r="B33" s="21" t="n">
        <v>0.416666666666667</v>
      </c>
      <c r="C33" s="22" t="s">
        <v>43</v>
      </c>
      <c r="D33" s="22"/>
      <c r="E33" s="61"/>
      <c r="F33" s="125" t="s">
        <v>9</v>
      </c>
      <c r="G33" s="125"/>
      <c r="H33" s="23" t="n">
        <v>0.333333333333333</v>
      </c>
      <c r="I33" s="24" t="s">
        <v>42</v>
      </c>
      <c r="J33" s="24"/>
      <c r="K33" s="25"/>
      <c r="L33" s="26" t="s">
        <v>9</v>
      </c>
      <c r="M33" s="26"/>
    </row>
    <row r="34" customFormat="false" ht="14.25" hidden="false" customHeight="false" outlineLevel="0" collapsed="false">
      <c r="A34" s="20"/>
      <c r="B34" s="27" t="n">
        <v>0.625</v>
      </c>
      <c r="C34" s="22"/>
      <c r="D34" s="22"/>
      <c r="E34" s="65"/>
      <c r="F34" s="125"/>
      <c r="G34" s="125"/>
      <c r="H34" s="28" t="n">
        <v>0.458333333333333</v>
      </c>
      <c r="I34" s="24"/>
      <c r="J34" s="24"/>
      <c r="K34" s="29"/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0.208333333333333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0.125</v>
      </c>
      <c r="I35" s="34"/>
      <c r="J35" s="35"/>
      <c r="K35" s="40" t="n">
        <f aca="false">K34-K33</f>
        <v>0</v>
      </c>
      <c r="L35" s="41"/>
      <c r="M35" s="42"/>
    </row>
    <row r="36" customFormat="false" ht="15" hidden="false" customHeight="true" outlineLevel="0" collapsed="false">
      <c r="A36" s="20" t="n">
        <v>44624</v>
      </c>
      <c r="B36" s="21" t="n">
        <v>0.708333333333333</v>
      </c>
      <c r="C36" s="22" t="s">
        <v>44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 t="n">
        <v>0.75</v>
      </c>
      <c r="L36" s="26" t="s">
        <v>9</v>
      </c>
      <c r="M36" s="26"/>
    </row>
    <row r="37" customFormat="false" ht="14.25" hidden="false" customHeight="false" outlineLevel="0" collapsed="false">
      <c r="A37" s="20"/>
      <c r="B37" s="27" t="n">
        <v>0.916666666666667</v>
      </c>
      <c r="C37" s="22"/>
      <c r="D37" s="22"/>
      <c r="E37" s="65"/>
      <c r="F37" s="125"/>
      <c r="G37" s="125"/>
      <c r="H37" s="28"/>
      <c r="I37" s="24"/>
      <c r="J37" s="24"/>
      <c r="K37" s="29" t="n">
        <v>0.916666666666667</v>
      </c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0.208333333333334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0.166666666666667</v>
      </c>
      <c r="L38" s="41"/>
      <c r="M38" s="42"/>
    </row>
    <row r="39" customFormat="false" ht="15" hidden="false" customHeight="true" outlineLevel="0" collapsed="false">
      <c r="A39" s="20" t="n">
        <v>44626</v>
      </c>
      <c r="B39" s="21" t="n">
        <v>0.541666666666667</v>
      </c>
      <c r="C39" s="22" t="s">
        <v>45</v>
      </c>
      <c r="D39" s="22"/>
      <c r="E39" s="61"/>
      <c r="F39" s="125" t="s">
        <v>9</v>
      </c>
      <c r="G39" s="125"/>
      <c r="H39" s="23" t="n">
        <v>0.590277777777778</v>
      </c>
      <c r="I39" s="24" t="s">
        <v>46</v>
      </c>
      <c r="J39" s="24"/>
      <c r="K39" s="25" t="n">
        <v>0.520833333333333</v>
      </c>
      <c r="L39" s="26" t="s">
        <v>9</v>
      </c>
      <c r="M39" s="26"/>
    </row>
    <row r="40" customFormat="false" ht="14.25" hidden="false" customHeight="false" outlineLevel="0" collapsed="false">
      <c r="A40" s="20"/>
      <c r="B40" s="27" t="n">
        <v>0.604166666666667</v>
      </c>
      <c r="C40" s="22"/>
      <c r="D40" s="22"/>
      <c r="E40" s="65"/>
      <c r="F40" s="125"/>
      <c r="G40" s="125"/>
      <c r="H40" s="28" t="n">
        <v>0.875</v>
      </c>
      <c r="I40" s="24"/>
      <c r="J40" s="24"/>
      <c r="K40" s="44" t="n">
        <v>0.885416666666667</v>
      </c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0.0625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0.284722222222222</v>
      </c>
      <c r="I41" s="34"/>
      <c r="J41" s="35"/>
      <c r="K41" s="47" t="n">
        <f aca="false">K40-K39</f>
        <v>0.364583333333334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6" t="s">
        <v>3</v>
      </c>
      <c r="K1" s="126" t="s">
        <v>4</v>
      </c>
      <c r="L1" s="126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0.73263888888889</v>
      </c>
      <c r="D2" s="11" t="n">
        <f aca="false">C2+Sprint_5!D2</f>
        <v>4.29097222222223</v>
      </c>
      <c r="E2" s="12" t="s">
        <v>6</v>
      </c>
      <c r="F2" s="13" t="n">
        <f aca="false" t="array" ref="F2:F2">SUM(E5:E41*(MOD(ROW(E5:E41)-2,3)=0))</f>
        <v>0.590277777777779</v>
      </c>
      <c r="G2" s="14" t="n">
        <f aca="false">F2+Sprint_5!J2</f>
        <v>3.7</v>
      </c>
      <c r="H2" s="15" t="s">
        <v>7</v>
      </c>
      <c r="I2" s="16" t="n">
        <f aca="false" t="array" ref="I2:I2">SUM(H5:H41*(MOD(ROW(H5:H41)-2,3)=0))</f>
        <v>0.979166666666668</v>
      </c>
      <c r="J2" s="127" t="n">
        <f aca="false">I2+Sprint_5!M2</f>
        <v>4.77847222222223</v>
      </c>
      <c r="K2" s="128" t="s">
        <v>2</v>
      </c>
      <c r="L2" s="129" t="n">
        <f aca="false">C2+F2+I2</f>
        <v>2.30208333333334</v>
      </c>
    </row>
    <row r="3" customFormat="false" ht="15" hidden="false" customHeight="true" outlineLevel="0" collapsed="false">
      <c r="A3" s="20" t="n">
        <v>44627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30" t="s">
        <v>3</v>
      </c>
      <c r="L3" s="131" t="n">
        <f aca="false">D2+Sprint_5!G2+G2+J2</f>
        <v>14.6833333333334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44629</v>
      </c>
      <c r="B6" s="21" t="n">
        <v>0.645833333333333</v>
      </c>
      <c r="C6" s="22" t="s">
        <v>43</v>
      </c>
      <c r="D6" s="22"/>
      <c r="E6" s="23" t="n">
        <v>0.493055555555556</v>
      </c>
      <c r="F6" s="24" t="s">
        <v>47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0.75</v>
      </c>
      <c r="C7" s="22"/>
      <c r="D7" s="22"/>
      <c r="E7" s="28" t="n">
        <v>0.527777777777778</v>
      </c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0.104166666666667</v>
      </c>
      <c r="C8" s="31"/>
      <c r="D8" s="32"/>
      <c r="E8" s="33" t="n">
        <f aca="false">E7-E6</f>
        <v>0.0347222222222222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 t="n">
        <v>44634</v>
      </c>
      <c r="B9" s="21" t="n">
        <v>0.333333333333333</v>
      </c>
      <c r="C9" s="22" t="s">
        <v>10</v>
      </c>
      <c r="D9" s="22"/>
      <c r="E9" s="23" t="n">
        <v>0.333333333333333</v>
      </c>
      <c r="F9" s="24" t="s">
        <v>48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0.416666666666667</v>
      </c>
      <c r="C10" s="22"/>
      <c r="D10" s="22"/>
      <c r="E10" s="28" t="n">
        <v>0.416666666666667</v>
      </c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0.083333333333334</v>
      </c>
      <c r="C11" s="31"/>
      <c r="D11" s="32"/>
      <c r="E11" s="33" t="n">
        <f aca="false">E10-E9</f>
        <v>0.0833333333333334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 t="n">
        <v>44634</v>
      </c>
      <c r="B12" s="21" t="n">
        <v>0.607638888888889</v>
      </c>
      <c r="C12" s="22" t="s">
        <v>9</v>
      </c>
      <c r="D12" s="22"/>
      <c r="E12" s="23" t="n">
        <v>0.666666666666667</v>
      </c>
      <c r="F12" s="24" t="s">
        <v>49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0.71875</v>
      </c>
      <c r="C13" s="22"/>
      <c r="D13" s="22"/>
      <c r="E13" s="28" t="n">
        <v>0.708333333333333</v>
      </c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0.111111111111111</v>
      </c>
      <c r="C14" s="31"/>
      <c r="D14" s="32"/>
      <c r="E14" s="33" t="n">
        <f aca="false">E13-E12</f>
        <v>0.0416666666666667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 t="n">
        <v>44636</v>
      </c>
      <c r="B15" s="21" t="n">
        <v>0.493055555555556</v>
      </c>
      <c r="C15" s="22" t="s">
        <v>9</v>
      </c>
      <c r="D15" s="22"/>
      <c r="E15" s="23" t="n">
        <v>0.493055555555556</v>
      </c>
      <c r="F15" s="24" t="s">
        <v>50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0.604166666666667</v>
      </c>
      <c r="C16" s="22"/>
      <c r="D16" s="22"/>
      <c r="E16" s="28" t="n">
        <v>0.527777777777778</v>
      </c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0.0347222222222222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 t="n">
        <v>44638</v>
      </c>
      <c r="B18" s="21" t="n">
        <v>0.916666666666667</v>
      </c>
      <c r="C18" s="22" t="s">
        <v>9</v>
      </c>
      <c r="D18" s="22"/>
      <c r="E18" s="23"/>
      <c r="F18" s="24" t="s">
        <v>9</v>
      </c>
      <c r="G18" s="24"/>
      <c r="H18" s="43" t="n">
        <v>0.583333333333333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0.958333333333333</v>
      </c>
      <c r="C19" s="22"/>
      <c r="D19" s="22"/>
      <c r="E19" s="28"/>
      <c r="F19" s="24"/>
      <c r="G19" s="24"/>
      <c r="H19" s="29" t="n">
        <v>0.833333333333333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0.0416666666666661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0.25</v>
      </c>
      <c r="I20" s="41"/>
      <c r="J20" s="42"/>
    </row>
    <row r="21" customFormat="false" ht="15" hidden="false" customHeight="true" outlineLevel="0" collapsed="false">
      <c r="A21" s="20" t="n">
        <v>44639</v>
      </c>
      <c r="B21" s="21" t="n">
        <v>0.84375</v>
      </c>
      <c r="C21" s="22" t="s">
        <v>9</v>
      </c>
      <c r="D21" s="22"/>
      <c r="E21" s="23"/>
      <c r="F21" s="24" t="s">
        <v>9</v>
      </c>
      <c r="G21" s="24"/>
      <c r="H21" s="25" t="n">
        <v>0.583333333333333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 t="n">
        <v>0.916666666666667</v>
      </c>
      <c r="C22" s="22"/>
      <c r="D22" s="22"/>
      <c r="E22" s="28"/>
      <c r="F22" s="24"/>
      <c r="G22" s="24"/>
      <c r="H22" s="44" t="n">
        <v>0.833333333333333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0.072916666666667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0.25</v>
      </c>
      <c r="I23" s="47"/>
      <c r="J23" s="48"/>
    </row>
    <row r="24" customFormat="false" ht="15" hidden="false" customHeight="true" outlineLevel="0" collapsed="false">
      <c r="A24" s="20" t="n">
        <v>44640</v>
      </c>
      <c r="B24" s="21" t="n">
        <v>0.791666666666667</v>
      </c>
      <c r="C24" s="22" t="s">
        <v>51</v>
      </c>
      <c r="D24" s="22"/>
      <c r="E24" s="23" t="n">
        <v>0.666666666666667</v>
      </c>
      <c r="F24" s="24" t="s">
        <v>52</v>
      </c>
      <c r="G24" s="24"/>
      <c r="H24" s="25" t="n">
        <v>0.458333333333333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 t="n">
        <v>0.916666666666667</v>
      </c>
      <c r="C25" s="22"/>
      <c r="D25" s="22"/>
      <c r="E25" s="28" t="n">
        <v>0.979166666666667</v>
      </c>
      <c r="F25" s="24"/>
      <c r="G25" s="24"/>
      <c r="H25" s="29" t="n">
        <v>0.854166666666667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33" t="n">
        <f aca="false">E25-E24</f>
        <v>0.3125</v>
      </c>
      <c r="F26" s="34"/>
      <c r="G26" s="35"/>
      <c r="H26" s="40" t="n">
        <f aca="false">H25-H24</f>
        <v>0.395833333333334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7" activeCellId="0" sqref="K27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0.458333333333334</v>
      </c>
      <c r="D2" s="11" t="n">
        <f aca="false">C2+Sprint_6!D2</f>
        <v>4.74930555555556</v>
      </c>
      <c r="E2" s="12" t="s">
        <v>6</v>
      </c>
      <c r="F2" s="13" t="n">
        <f aca="false" t="array" ref="F2:F2">SUM(E5:E77*(MOD(ROW(E5:E77)-2,3)=0))</f>
        <v>0.458333333333334</v>
      </c>
      <c r="G2" s="14" t="n">
        <f aca="false">F2+Sprint_6!G2</f>
        <v>4.15833333333334</v>
      </c>
      <c r="H2" s="15" t="s">
        <v>7</v>
      </c>
      <c r="I2" s="16" t="n">
        <f aca="false" t="array" ref="I2:I2">SUM(H5:H77*(MOD(ROW(H5:H77)-2,3)=0))</f>
        <v>0.895833333333334</v>
      </c>
      <c r="J2" s="17" t="n">
        <f aca="false">I2+Sprint_6!J2</f>
        <v>5.67430555555556</v>
      </c>
      <c r="K2" s="18" t="s">
        <v>2</v>
      </c>
      <c r="L2" s="19" t="n">
        <f aca="false">C2+F2+I2</f>
        <v>1.8125</v>
      </c>
    </row>
    <row r="3" customFormat="false" ht="15" hidden="false" customHeight="true" outlineLevel="0" collapsed="false">
      <c r="A3" s="20" t="n">
        <v>44641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14.5819444444445</v>
      </c>
    </row>
    <row r="4" customFormat="false" ht="1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44641</v>
      </c>
      <c r="B6" s="21" t="n">
        <v>0.607638888888889</v>
      </c>
      <c r="C6" s="22" t="s">
        <v>51</v>
      </c>
      <c r="D6" s="22"/>
      <c r="E6" s="23" t="n">
        <v>0.607638888888889</v>
      </c>
      <c r="F6" s="24" t="s">
        <v>9</v>
      </c>
      <c r="G6" s="24"/>
      <c r="H6" s="39" t="n">
        <v>0.607638888888889</v>
      </c>
      <c r="I6" s="26" t="s">
        <v>10</v>
      </c>
      <c r="J6" s="26"/>
    </row>
    <row r="7" customFormat="false" ht="15" hidden="false" customHeight="false" outlineLevel="0" collapsed="false">
      <c r="A7" s="20"/>
      <c r="B7" s="27" t="n">
        <v>0.71875</v>
      </c>
      <c r="C7" s="22"/>
      <c r="D7" s="22"/>
      <c r="E7" s="28" t="n">
        <v>0.71875</v>
      </c>
      <c r="F7" s="24"/>
      <c r="G7" s="24"/>
      <c r="H7" s="29" t="n">
        <v>0.71875</v>
      </c>
      <c r="I7" s="26"/>
      <c r="J7" s="26"/>
    </row>
    <row r="8" customFormat="false" ht="15" hidden="false" customHeight="false" outlineLevel="0" collapsed="false">
      <c r="A8" s="20"/>
      <c r="B8" s="30" t="n">
        <f aca="false">B7-B6</f>
        <v>0.111111111111111</v>
      </c>
      <c r="C8" s="31"/>
      <c r="D8" s="32"/>
      <c r="E8" s="33" t="n">
        <f aca="false">E7-E6</f>
        <v>0.111111111111111</v>
      </c>
      <c r="F8" s="34"/>
      <c r="G8" s="35"/>
      <c r="H8" s="40" t="n">
        <f aca="false">H7-H6</f>
        <v>0.111111111111111</v>
      </c>
      <c r="I8" s="41"/>
      <c r="J8" s="42"/>
    </row>
    <row r="9" customFormat="false" ht="15" hidden="false" customHeight="true" outlineLevel="0" collapsed="false">
      <c r="A9" s="20" t="n">
        <v>44643</v>
      </c>
      <c r="B9" s="21" t="n">
        <v>0.493055555555556</v>
      </c>
      <c r="C9" s="22" t="s">
        <v>53</v>
      </c>
      <c r="D9" s="22"/>
      <c r="E9" s="23" t="n">
        <v>0.493055555555556</v>
      </c>
      <c r="F9" s="24" t="s">
        <v>9</v>
      </c>
      <c r="G9" s="24"/>
      <c r="H9" s="43" t="n">
        <v>0.493055555555556</v>
      </c>
      <c r="I9" s="26" t="s">
        <v>9</v>
      </c>
      <c r="J9" s="26"/>
    </row>
    <row r="10" customFormat="false" ht="15" hidden="false" customHeight="false" outlineLevel="0" collapsed="false">
      <c r="A10" s="20"/>
      <c r="B10" s="27" t="n">
        <v>0.527777777777778</v>
      </c>
      <c r="C10" s="22"/>
      <c r="D10" s="22"/>
      <c r="E10" s="28" t="n">
        <v>0.527777777777778</v>
      </c>
      <c r="F10" s="24"/>
      <c r="G10" s="24"/>
      <c r="H10" s="29" t="n">
        <v>0.527777777777778</v>
      </c>
      <c r="I10" s="26"/>
      <c r="J10" s="26"/>
    </row>
    <row r="11" customFormat="false" ht="15" hidden="false" customHeight="false" outlineLevel="0" collapsed="false">
      <c r="A11" s="20"/>
      <c r="B11" s="30" t="n">
        <f aca="false">(B10-B9)</f>
        <v>0.0347222222222222</v>
      </c>
      <c r="C11" s="31"/>
      <c r="D11" s="32"/>
      <c r="E11" s="33" t="n">
        <f aca="false">E10-E9</f>
        <v>0.0347222222222222</v>
      </c>
      <c r="F11" s="34"/>
      <c r="G11" s="35"/>
      <c r="H11" s="40" t="n">
        <f aca="false">H10-H9</f>
        <v>0.0347222222222222</v>
      </c>
      <c r="I11" s="41"/>
      <c r="J11" s="42"/>
    </row>
    <row r="12" customFormat="false" ht="15" hidden="false" customHeight="true" outlineLevel="0" collapsed="false">
      <c r="A12" s="20" t="n">
        <v>44648</v>
      </c>
      <c r="B12" s="21" t="n">
        <v>0.333333333333333</v>
      </c>
      <c r="C12" s="22" t="s">
        <v>54</v>
      </c>
      <c r="D12" s="22"/>
      <c r="E12" s="23" t="n">
        <v>0.333333333333333</v>
      </c>
      <c r="F12" s="24" t="s">
        <v>9</v>
      </c>
      <c r="G12" s="24"/>
      <c r="H12" s="43" t="n">
        <v>0.333333333333333</v>
      </c>
      <c r="I12" s="26" t="s">
        <v>9</v>
      </c>
      <c r="J12" s="26"/>
    </row>
    <row r="13" customFormat="false" ht="15" hidden="false" customHeight="false" outlineLevel="0" collapsed="false">
      <c r="A13" s="20"/>
      <c r="B13" s="27" t="n">
        <v>0.416666666666667</v>
      </c>
      <c r="C13" s="22"/>
      <c r="D13" s="22"/>
      <c r="E13" s="28" t="n">
        <v>0.416666666666667</v>
      </c>
      <c r="F13" s="24"/>
      <c r="G13" s="24"/>
      <c r="H13" s="44" t="n">
        <v>0.416666666666667</v>
      </c>
      <c r="I13" s="26"/>
      <c r="J13" s="26"/>
    </row>
    <row r="14" customFormat="false" ht="15" hidden="false" customHeight="false" outlineLevel="0" collapsed="false">
      <c r="A14" s="20"/>
      <c r="B14" s="30" t="n">
        <f aca="false">(B13-B12)</f>
        <v>0.0833333333333334</v>
      </c>
      <c r="C14" s="31"/>
      <c r="D14" s="32"/>
      <c r="E14" s="33" t="n">
        <f aca="false">E13-E12</f>
        <v>0.0833333333333334</v>
      </c>
      <c r="F14" s="34"/>
      <c r="G14" s="35"/>
      <c r="H14" s="45" t="n">
        <f aca="false">H13-H12</f>
        <v>0.0833333333333334</v>
      </c>
      <c r="I14" s="45"/>
      <c r="J14" s="46"/>
    </row>
    <row r="15" customFormat="false" ht="15" hidden="false" customHeight="true" outlineLevel="0" collapsed="false">
      <c r="A15" s="20" t="n">
        <v>44648</v>
      </c>
      <c r="B15" s="21" t="n">
        <v>0.607638888888889</v>
      </c>
      <c r="C15" s="22" t="s">
        <v>55</v>
      </c>
      <c r="D15" s="22"/>
      <c r="E15" s="23" t="n">
        <v>0.607638888888889</v>
      </c>
      <c r="F15" s="24" t="s">
        <v>9</v>
      </c>
      <c r="G15" s="24"/>
      <c r="H15" s="25" t="n">
        <v>0.607638888888889</v>
      </c>
      <c r="I15" s="26" t="s">
        <v>9</v>
      </c>
      <c r="J15" s="26"/>
    </row>
    <row r="16" customFormat="false" ht="15" hidden="false" customHeight="false" outlineLevel="0" collapsed="false">
      <c r="A16" s="20"/>
      <c r="B16" s="27" t="n">
        <v>0.71875</v>
      </c>
      <c r="C16" s="22"/>
      <c r="D16" s="22"/>
      <c r="E16" s="28" t="n">
        <v>0.71875</v>
      </c>
      <c r="F16" s="24"/>
      <c r="G16" s="24"/>
      <c r="H16" s="29" t="n">
        <v>0.71875</v>
      </c>
      <c r="I16" s="26"/>
      <c r="J16" s="26"/>
    </row>
    <row r="17" customFormat="false" ht="1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0.111111111111111</v>
      </c>
      <c r="F17" s="34"/>
      <c r="G17" s="35"/>
      <c r="H17" s="40" t="n">
        <f aca="false">H16-H15</f>
        <v>0.111111111111111</v>
      </c>
      <c r="I17" s="41"/>
      <c r="J17" s="42"/>
    </row>
    <row r="18" customFormat="false" ht="15" hidden="false" customHeight="true" outlineLevel="0" collapsed="false">
      <c r="A18" s="20" t="n">
        <v>44650</v>
      </c>
      <c r="B18" s="21" t="n">
        <v>0.493055555555556</v>
      </c>
      <c r="C18" s="22" t="s">
        <v>55</v>
      </c>
      <c r="D18" s="22"/>
      <c r="E18" s="23" t="n">
        <v>0.493055555555556</v>
      </c>
      <c r="F18" s="24" t="s">
        <v>9</v>
      </c>
      <c r="G18" s="24"/>
      <c r="H18" s="43" t="n">
        <v>0.493055555555556</v>
      </c>
      <c r="I18" s="26" t="s">
        <v>9</v>
      </c>
      <c r="J18" s="26"/>
    </row>
    <row r="19" customFormat="false" ht="15" hidden="false" customHeight="false" outlineLevel="0" collapsed="false">
      <c r="A19" s="20"/>
      <c r="B19" s="27" t="n">
        <v>0.527777777777778</v>
      </c>
      <c r="C19" s="22"/>
      <c r="D19" s="22"/>
      <c r="E19" s="28" t="n">
        <v>0.527777777777778</v>
      </c>
      <c r="F19" s="24"/>
      <c r="G19" s="24"/>
      <c r="H19" s="29" t="n">
        <v>0.527777777777778</v>
      </c>
      <c r="I19" s="26"/>
      <c r="J19" s="26"/>
    </row>
    <row r="20" customFormat="false" ht="15" hidden="false" customHeight="false" outlineLevel="0" collapsed="false">
      <c r="A20" s="20"/>
      <c r="B20" s="30" t="n">
        <f aca="false">(B19-B18)</f>
        <v>0.0347222222222222</v>
      </c>
      <c r="C20" s="31"/>
      <c r="D20" s="32"/>
      <c r="E20" s="33" t="n">
        <f aca="false">E19-E18</f>
        <v>0.0347222222222222</v>
      </c>
      <c r="F20" s="34"/>
      <c r="G20" s="35"/>
      <c r="H20" s="40" t="n">
        <f aca="false">H19-H18</f>
        <v>0.0347222222222222</v>
      </c>
      <c r="I20" s="41"/>
      <c r="J20" s="42"/>
    </row>
    <row r="21" customFormat="false" ht="15" hidden="false" customHeight="true" outlineLevel="0" collapsed="false">
      <c r="A21" s="20" t="n">
        <v>44621</v>
      </c>
      <c r="B21" s="21"/>
      <c r="C21" s="22" t="s">
        <v>9</v>
      </c>
      <c r="D21" s="22"/>
      <c r="E21" s="23"/>
      <c r="F21" s="24" t="s">
        <v>9</v>
      </c>
      <c r="G21" s="24"/>
      <c r="H21" s="25" t="n">
        <v>0.791666666666667</v>
      </c>
      <c r="I21" s="26" t="s">
        <v>9</v>
      </c>
      <c r="J21" s="26"/>
    </row>
    <row r="22" customFormat="false" ht="1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 t="n">
        <v>0.916666666666667</v>
      </c>
      <c r="I22" s="26"/>
      <c r="J22" s="26"/>
    </row>
    <row r="23" customFormat="false" ht="1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0.125</v>
      </c>
      <c r="I23" s="47"/>
      <c r="J23" s="48"/>
    </row>
    <row r="24" customFormat="false" ht="15" hidden="false" customHeight="true" outlineLevel="0" collapsed="false">
      <c r="A24" s="20" t="n">
        <v>44622</v>
      </c>
      <c r="B24" s="21"/>
      <c r="C24" s="22" t="s">
        <v>9</v>
      </c>
      <c r="D24" s="22"/>
      <c r="E24" s="23"/>
      <c r="F24" s="24" t="s">
        <v>9</v>
      </c>
      <c r="G24" s="24"/>
      <c r="H24" s="25" t="n">
        <v>0.333333333333333</v>
      </c>
      <c r="I24" s="26" t="s">
        <v>9</v>
      </c>
      <c r="J24" s="26"/>
    </row>
    <row r="25" customFormat="false" ht="1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 t="n">
        <v>0.479166666666667</v>
      </c>
      <c r="I25" s="26"/>
      <c r="J25" s="26"/>
    </row>
    <row r="26" customFormat="false" ht="1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0.145833333333333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 t="n">
        <v>0.5</v>
      </c>
      <c r="I27" s="26" t="s">
        <v>9</v>
      </c>
      <c r="J27" s="26"/>
    </row>
    <row r="28" customFormat="false" ht="1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 t="n">
        <v>0.666666666666667</v>
      </c>
      <c r="I28" s="26"/>
      <c r="J28" s="26"/>
    </row>
    <row r="29" customFormat="false" ht="1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0.166666666666667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2022-04-03T19:35:48Z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