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FBEA8F29-FE81-4604-A351-4BDE3482F87C}" xr6:coauthVersionLast="47" xr6:coauthVersionMax="47" xr10:uidLastSave="{00000000-0000-0000-0000-000000000000}"/>
  <bookViews>
    <workbookView xWindow="-110" yWindow="-110" windowWidth="38620" windowHeight="21220" tabRatio="500" activeTab="4" xr2:uid="{00000000-000D-0000-FFFF-FFFF00000000}"/>
  </bookViews>
  <sheets>
    <sheet name="Vorlage" sheetId="13" r:id="rId1"/>
    <sheet name="Sprint_1" sheetId="2" r:id="rId2"/>
    <sheet name="Sprint_2" sheetId="3" r:id="rId3"/>
    <sheet name="Sprint_3" sheetId="11" r:id="rId4"/>
    <sheet name="Sprint_4" sheetId="1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13" l="1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M2" i="13" s="1"/>
  <c r="H8" i="13"/>
  <c r="I2" i="13" s="1" a="1"/>
  <c r="I2" i="13" s="1"/>
  <c r="J2" i="13" s="1"/>
  <c r="E8" i="13"/>
  <c r="F2" i="13" s="1" a="1"/>
  <c r="F2" i="13" s="1"/>
  <c r="G2" i="13" s="1"/>
  <c r="B8" i="13"/>
  <c r="C2" i="13" s="1" a="1"/>
  <c r="C2" i="13" s="1"/>
  <c r="K5" i="13"/>
  <c r="H5" i="13"/>
  <c r="E5" i="13"/>
  <c r="B5" i="13"/>
  <c r="L2" i="12" a="1"/>
  <c r="L2" i="12" s="1"/>
  <c r="M2" i="12" s="1"/>
  <c r="I2" i="12" a="1"/>
  <c r="I2" i="12" s="1"/>
  <c r="F2" i="12" a="1"/>
  <c r="F2" i="12" s="1"/>
  <c r="C2" i="12" a="1"/>
  <c r="C2" i="12" s="1"/>
  <c r="O2" i="12" s="1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C2" i="11" a="1"/>
  <c r="C2" i="11" s="1"/>
  <c r="B30" i="11" s="1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E8" i="12"/>
  <c r="B8" i="12"/>
  <c r="K5" i="12"/>
  <c r="H5" i="12"/>
  <c r="E5" i="12"/>
  <c r="B5" i="12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L2" i="11" a="1"/>
  <c r="L2" i="11" s="1"/>
  <c r="M2" i="11" s="1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D2" i="13" l="1"/>
  <c r="O3" i="13" s="1"/>
  <c r="O2" i="13"/>
  <c r="J2" i="12"/>
  <c r="G2" i="12"/>
  <c r="D2" i="11"/>
  <c r="B31" i="11" l="1"/>
  <c r="D2" i="12"/>
  <c r="O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<sst xmlns="http://schemas.openxmlformats.org/spreadsheetml/2006/main" count="253" uniqueCount="35">
  <si>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</si>
  <si>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</si>
  <si>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</si>
  <si>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</si>
  <si>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</si>
  <si>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</si>
  <si>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</si>
  <si>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</si>
  <si>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</si>
  <si>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</si>
  <si>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</si>
  <si>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</si>
  <si>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</si>
  <si>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</si>
  <si>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</si>
  <si>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</si>
  <si>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</si>
  <si>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</si>
  <si>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</si>
  <si>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</si>
  <si>
    <t>Aufgabe: Storyboard, #32</t>
  </si>
  <si>
    <t>TEAM</t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</si>
  <si>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</si>
  <si>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</si>
  <si>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</si>
  <si>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</si>
  <si>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  <r>
      <rPr>
        <sz val="11"/>
        <color rgb="FF000000"/>
        <rFont val="Calibri"/>
        <family val="2"/>
      </rPr>
      <t>, Storyboard</t>
    </r>
  </si>
  <si>
    <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</si>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</sst>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5" tint="0.39997558519241921"/>
        <bgColor rgb="FFFFE699"/>
      </patternFill>
    </fill>
    <fill>
      <patternFill patternType="solid">
        <fgColor theme="5" tint="0.39997558519241921"/>
        <bgColor rgb="FFFFF2CC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9" tint="0.39997558519241921"/>
        <bgColor rgb="FFE2F0D9"/>
      </patternFill>
    </fill>
    <fill>
      <patternFill patternType="solid">
        <fgColor theme="9" tint="0.39997558519241921"/>
        <bgColor rgb="FFFFF2CC"/>
      </patternFill>
    </fill>
  </fills>
  <borders count="3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217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7" borderId="24" xfId="0" applyFont="1" applyFill="1" applyBorder="1"/>
    <xf numFmtId="0" fontId="2" fillId="17" borderId="21" xfId="0" applyFont="1" applyFill="1" applyBorder="1"/>
    <xf numFmtId="165" fontId="0" fillId="20" borderId="31" xfId="0" applyNumberFormat="1" applyFill="1" applyBorder="1"/>
    <xf numFmtId="0" fontId="2" fillId="19" borderId="31" xfId="0" applyFont="1" applyFill="1" applyBorder="1"/>
    <xf numFmtId="0" fontId="2" fillId="22" borderId="8" xfId="0" applyFont="1" applyFill="1" applyBorder="1" applyAlignment="1">
      <alignment horizontal="center"/>
    </xf>
    <xf numFmtId="0" fontId="2" fillId="22" borderId="21" xfId="0" applyFont="1" applyFill="1" applyBorder="1" applyAlignment="1">
      <alignment horizontal="center"/>
    </xf>
    <xf numFmtId="0" fontId="2" fillId="23" borderId="21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5" borderId="24" xfId="0" applyFont="1" applyFill="1" applyBorder="1"/>
    <xf numFmtId="0" fontId="2" fillId="25" borderId="21" xfId="0" applyFont="1" applyFill="1" applyBorder="1"/>
    <xf numFmtId="164" fontId="0" fillId="26" borderId="8" xfId="2" applyNumberFormat="1" applyFont="1" applyFill="1" applyBorder="1" applyAlignment="1" applyProtection="1"/>
    <xf numFmtId="165" fontId="1" fillId="26" borderId="30" xfId="2" applyNumberFormat="1" applyFill="1" applyBorder="1" applyAlignment="1" applyProtection="1">
      <alignment horizontal="center"/>
    </xf>
    <xf numFmtId="165" fontId="1" fillId="26" borderId="1" xfId="2" applyNumberFormat="1" applyFill="1" applyBorder="1" applyAlignment="1" applyProtection="1">
      <alignment horizontal="center"/>
    </xf>
    <xf numFmtId="0" fontId="0" fillId="27" borderId="24" xfId="3" applyFont="1" applyFill="1" applyBorder="1" applyAlignment="1" applyProtection="1"/>
    <xf numFmtId="165" fontId="1" fillId="28" borderId="30" xfId="2" applyNumberFormat="1" applyFill="1" applyBorder="1" applyAlignment="1" applyProtection="1">
      <alignment horizontal="center"/>
    </xf>
    <xf numFmtId="165" fontId="1" fillId="28" borderId="1" xfId="2" applyNumberFormat="1" applyFill="1" applyBorder="1" applyAlignment="1" applyProtection="1">
      <alignment horizontal="center"/>
    </xf>
    <xf numFmtId="0" fontId="0" fillId="29" borderId="29" xfId="4" applyFont="1" applyFill="1" applyBorder="1" applyAlignment="1" applyProtection="1"/>
    <xf numFmtId="165" fontId="1" fillId="30" borderId="0" xfId="2" applyNumberFormat="1" applyFill="1" applyBorder="1" applyAlignment="1" applyProtection="1">
      <alignment horizontal="center"/>
    </xf>
    <xf numFmtId="165" fontId="1" fillId="30" borderId="28" xfId="2" applyNumberFormat="1" applyFill="1" applyBorder="1" applyAlignment="1" applyProtection="1">
      <alignment horizontal="center"/>
    </xf>
    <xf numFmtId="0" fontId="0" fillId="31" borderId="8" xfId="5" applyFont="1" applyFill="1" applyBorder="1" applyAlignment="1" applyProtection="1"/>
    <xf numFmtId="165" fontId="1" fillId="32" borderId="30" xfId="2" applyNumberFormat="1" applyFill="1" applyBorder="1" applyAlignment="1" applyProtection="1">
      <alignment horizontal="center"/>
    </xf>
    <xf numFmtId="165" fontId="1" fillId="32" borderId="1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3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0" fontId="2" fillId="10" borderId="10" xfId="9" applyFont="1" applyBorder="1" applyAlignment="1" applyProtection="1">
      <alignment horizontal="left" vertical="top" wrapText="1"/>
    </xf>
    <xf numFmtId="0" fontId="3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2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0" fontId="3" fillId="8" borderId="10" xfId="7" applyFont="1" applyBorder="1" applyAlignment="1" applyProtection="1">
      <alignment horizontal="left" vertical="top" wrapText="1"/>
    </xf>
    <xf numFmtId="0" fontId="2" fillId="18" borderId="2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3" fillId="7" borderId="10" xfId="6" applyFont="1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2" fillId="7" borderId="10" xfId="6" applyFont="1" applyBorder="1" applyAlignment="1" applyProtection="1">
      <alignment horizontal="left" vertical="top" wrapText="1"/>
    </xf>
    <xf numFmtId="0" fontId="3" fillId="7" borderId="11" xfId="6" applyFont="1" applyBorder="1" applyAlignment="1" applyProtection="1">
      <alignment horizontal="left" vertical="top" wrapText="1"/>
    </xf>
    <xf numFmtId="0" fontId="3" fillId="7" borderId="12" xfId="6" applyFont="1" applyBorder="1" applyAlignment="1" applyProtection="1">
      <alignment horizontal="left" vertical="top" wrapText="1"/>
    </xf>
    <xf numFmtId="0" fontId="3" fillId="7" borderId="1" xfId="6" applyFont="1" applyBorder="1" applyAlignment="1" applyProtection="1">
      <alignment horizontal="left" vertical="top" wrapText="1"/>
    </xf>
    <xf numFmtId="0" fontId="2" fillId="21" borderId="32" xfId="0" applyFont="1" applyFill="1" applyBorder="1" applyAlignment="1">
      <alignment horizontal="center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0" fontId="0" fillId="9" borderId="20" xfId="8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left" vertical="top" wrapText="1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  <xf numFmtId="0" fontId="1" fillId="7" borderId="10" xfId="6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87CB-D840-4426-829B-D8209C98EC03}">
  <dimension ref="A1:O42"/>
  <sheetViews>
    <sheetView zoomScale="160" zoomScaleNormal="160" workbookViewId="0">
      <selection activeCell="D2" sqref="D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  <col min="14" max="14" width="19.6328125" customWidth="1"/>
    <col min="15" max="15" width="17.90625" customWidth="1"/>
  </cols>
  <sheetData>
    <row r="1" spans="1:15" ht="15" thickBot="1" x14ac:dyDescent="0.4">
      <c r="A1" s="150" t="s">
        <v>14</v>
      </c>
      <c r="B1" s="97" t="s">
        <v>13</v>
      </c>
      <c r="C1" s="98" t="s">
        <v>15</v>
      </c>
      <c r="D1" s="97" t="s">
        <v>16</v>
      </c>
      <c r="E1" s="99" t="s">
        <v>13</v>
      </c>
      <c r="F1" s="100" t="s">
        <v>15</v>
      </c>
      <c r="G1" s="99" t="s">
        <v>16</v>
      </c>
      <c r="H1" s="101" t="s">
        <v>13</v>
      </c>
      <c r="I1" s="102" t="s">
        <v>15</v>
      </c>
      <c r="J1" s="101" t="s">
        <v>16</v>
      </c>
      <c r="K1" s="103" t="s">
        <v>13</v>
      </c>
      <c r="L1" s="103" t="s">
        <v>15</v>
      </c>
      <c r="M1" s="104" t="s">
        <v>16</v>
      </c>
      <c r="N1" s="160" t="s">
        <v>21</v>
      </c>
      <c r="O1" s="160"/>
    </row>
    <row r="2" spans="1:15" ht="15.5" thickTop="1" thickBot="1" x14ac:dyDescent="0.4">
      <c r="A2" s="151"/>
      <c r="B2" s="105" t="s">
        <v>0</v>
      </c>
      <c r="C2" s="106" cm="1">
        <f t="array" ref="C2">SUM(B5:B41*(MOD(ROW(B5:B41)-2,3)=0))</f>
        <v>8.333333333333337E-2</v>
      </c>
      <c r="D2" s="107">
        <f>C2+Sprint_3!D2</f>
        <v>1.4472222222222233</v>
      </c>
      <c r="E2" s="108" t="s">
        <v>1</v>
      </c>
      <c r="F2" s="109" cm="1">
        <f t="array" ref="F2">SUM(E5:E41*(MOD(ROW(E5:E41)-2,3)=0))</f>
        <v>8.333333333333337E-2</v>
      </c>
      <c r="G2" s="110">
        <f>F2+Sprint_3!G2</f>
        <v>1.257638888888891</v>
      </c>
      <c r="H2" s="111" t="s">
        <v>2</v>
      </c>
      <c r="I2" s="112" cm="1">
        <f t="array" ref="I2">SUM(H5:H41*(MOD(ROW(H5:H41)-2,3)=0))</f>
        <v>8.333333333333337E-2</v>
      </c>
      <c r="J2" s="113">
        <f>I2+Sprint_3!J2</f>
        <v>1.1826388888888908</v>
      </c>
      <c r="K2" s="114" t="s">
        <v>3</v>
      </c>
      <c r="L2" s="115" cm="1">
        <f t="array" ref="L2">SUM(K5:K41*(MOD(ROW(K5:K41)-2,3)=0))</f>
        <v>8.333333333333337E-2</v>
      </c>
      <c r="M2" s="116">
        <f>L2+Sprint_3!M2</f>
        <v>1.413888888888891</v>
      </c>
      <c r="N2" s="96" t="s">
        <v>15</v>
      </c>
      <c r="O2" s="95">
        <f>C2+F2+I2+L2</f>
        <v>0.33333333333333348</v>
      </c>
    </row>
    <row r="3" spans="1:15" ht="15" thickTop="1" x14ac:dyDescent="0.35">
      <c r="A3" s="211"/>
      <c r="B3" s="10">
        <v>0.33333333333333331</v>
      </c>
      <c r="C3" s="152" t="s">
        <v>33</v>
      </c>
      <c r="D3" s="153"/>
      <c r="E3" s="11">
        <v>0.33333333333333331</v>
      </c>
      <c r="F3" s="149" t="s">
        <v>33</v>
      </c>
      <c r="G3" s="146"/>
      <c r="H3" s="12">
        <v>0.33333333333333331</v>
      </c>
      <c r="I3" s="141" t="s">
        <v>33</v>
      </c>
      <c r="J3" s="142"/>
      <c r="K3" s="33">
        <v>0.33333333333333331</v>
      </c>
      <c r="L3" s="136" t="s">
        <v>33</v>
      </c>
      <c r="M3" s="137"/>
      <c r="N3" s="96" t="s">
        <v>18</v>
      </c>
      <c r="O3" s="95">
        <f>D2+G2+J2+M2</f>
        <v>5.301388888888896</v>
      </c>
    </row>
    <row r="4" spans="1:15" ht="15" thickBot="1" x14ac:dyDescent="0.4">
      <c r="A4" s="212"/>
      <c r="B4" s="14">
        <v>0.41666666666666669</v>
      </c>
      <c r="C4" s="154"/>
      <c r="D4" s="155"/>
      <c r="E4" s="15">
        <v>0.41666666666666669</v>
      </c>
      <c r="F4" s="147"/>
      <c r="G4" s="148"/>
      <c r="H4" s="16">
        <v>0.41666666666666669</v>
      </c>
      <c r="I4" s="143"/>
      <c r="J4" s="144"/>
      <c r="K4" s="39">
        <v>0.41666666666666669</v>
      </c>
      <c r="L4" s="138"/>
      <c r="M4" s="139"/>
    </row>
    <row r="5" spans="1:15" ht="15.5" thickTop="1" thickBot="1" x14ac:dyDescent="0.4">
      <c r="A5" s="213"/>
      <c r="B5" s="117">
        <f>B4-B3</f>
        <v>8.333333333333337E-2</v>
      </c>
      <c r="C5" s="118"/>
      <c r="D5" s="119"/>
      <c r="E5" s="120">
        <f>E4-E3</f>
        <v>8.333333333333337E-2</v>
      </c>
      <c r="F5" s="121"/>
      <c r="G5" s="122"/>
      <c r="H5" s="126">
        <f>H4-H3</f>
        <v>8.333333333333337E-2</v>
      </c>
      <c r="I5" s="127"/>
      <c r="J5" s="128"/>
      <c r="K5" s="123">
        <f>K4-K3</f>
        <v>8.333333333333337E-2</v>
      </c>
      <c r="L5" s="124"/>
      <c r="M5" s="125"/>
    </row>
    <row r="6" spans="1:15" ht="15" thickTop="1" x14ac:dyDescent="0.35">
      <c r="A6" s="211"/>
      <c r="B6" s="10"/>
      <c r="C6" s="152" t="s">
        <v>22</v>
      </c>
      <c r="D6" s="157"/>
      <c r="E6" s="11"/>
      <c r="F6" s="145" t="s">
        <v>32</v>
      </c>
      <c r="G6" s="146"/>
      <c r="H6" s="12"/>
      <c r="I6" s="141" t="s">
        <v>23</v>
      </c>
      <c r="J6" s="142"/>
      <c r="K6" s="13"/>
      <c r="L6" s="140" t="s">
        <v>4</v>
      </c>
      <c r="M6" s="137"/>
    </row>
    <row r="7" spans="1:15" ht="15" thickBot="1" x14ac:dyDescent="0.4">
      <c r="A7" s="212"/>
      <c r="B7" s="14"/>
      <c r="C7" s="158"/>
      <c r="D7" s="159"/>
      <c r="E7" s="15"/>
      <c r="F7" s="147"/>
      <c r="G7" s="148"/>
      <c r="H7" s="16"/>
      <c r="I7" s="143"/>
      <c r="J7" s="144"/>
      <c r="K7" s="39"/>
      <c r="L7" s="138"/>
      <c r="M7" s="139"/>
    </row>
    <row r="8" spans="1:15" ht="15.5" thickTop="1" thickBot="1" x14ac:dyDescent="0.4">
      <c r="A8" s="213"/>
      <c r="B8" s="117">
        <f>B7-B6</f>
        <v>0</v>
      </c>
      <c r="C8" s="118"/>
      <c r="D8" s="119"/>
      <c r="E8" s="120">
        <f>E7-E6</f>
        <v>0</v>
      </c>
      <c r="F8" s="121"/>
      <c r="G8" s="122"/>
      <c r="H8" s="126">
        <f>H7-H6</f>
        <v>0</v>
      </c>
      <c r="I8" s="127"/>
      <c r="J8" s="128"/>
      <c r="K8" s="129">
        <f>K7-K6</f>
        <v>0</v>
      </c>
      <c r="L8" s="130"/>
      <c r="M8" s="131"/>
    </row>
    <row r="9" spans="1:15" ht="15" thickTop="1" x14ac:dyDescent="0.35">
      <c r="A9" s="211"/>
      <c r="B9" s="10"/>
      <c r="C9" s="156" t="s">
        <v>4</v>
      </c>
      <c r="D9" s="153"/>
      <c r="E9" s="11"/>
      <c r="F9" s="145" t="s">
        <v>11</v>
      </c>
      <c r="G9" s="146"/>
      <c r="H9" s="12"/>
      <c r="I9" s="141" t="s">
        <v>23</v>
      </c>
      <c r="J9" s="142"/>
      <c r="K9" s="40"/>
      <c r="L9" s="136" t="s">
        <v>23</v>
      </c>
      <c r="M9" s="137"/>
    </row>
    <row r="10" spans="1:15" ht="15" thickBot="1" x14ac:dyDescent="0.4">
      <c r="A10" s="212"/>
      <c r="B10" s="14"/>
      <c r="C10" s="154"/>
      <c r="D10" s="155"/>
      <c r="E10" s="15"/>
      <c r="F10" s="147"/>
      <c r="G10" s="148"/>
      <c r="H10" s="16"/>
      <c r="I10" s="143"/>
      <c r="J10" s="144"/>
      <c r="K10" s="39"/>
      <c r="L10" s="138"/>
      <c r="M10" s="139"/>
    </row>
    <row r="11" spans="1:15" ht="15.5" thickTop="1" thickBot="1" x14ac:dyDescent="0.4">
      <c r="A11" s="213"/>
      <c r="B11" s="117">
        <f>(B10-B9)</f>
        <v>0</v>
      </c>
      <c r="C11" s="118"/>
      <c r="D11" s="119"/>
      <c r="E11" s="120">
        <f>E10-E9</f>
        <v>0</v>
      </c>
      <c r="F11" s="121"/>
      <c r="G11" s="122"/>
      <c r="H11" s="126">
        <f>H10-H9</f>
        <v>0</v>
      </c>
      <c r="I11" s="127"/>
      <c r="J11" s="128"/>
      <c r="K11" s="129">
        <f>K10-K9</f>
        <v>0</v>
      </c>
      <c r="L11" s="130"/>
      <c r="M11" s="131"/>
    </row>
    <row r="12" spans="1:15" ht="15" thickTop="1" x14ac:dyDescent="0.35">
      <c r="A12" s="211"/>
      <c r="B12" s="10"/>
      <c r="C12" s="152" t="s">
        <v>23</v>
      </c>
      <c r="D12" s="153"/>
      <c r="E12" s="11"/>
      <c r="F12" s="149" t="s">
        <v>23</v>
      </c>
      <c r="G12" s="146"/>
      <c r="H12" s="12"/>
      <c r="I12" s="141" t="s">
        <v>23</v>
      </c>
      <c r="J12" s="142"/>
      <c r="K12" s="40"/>
      <c r="L12" s="136" t="s">
        <v>23</v>
      </c>
      <c r="M12" s="137"/>
    </row>
    <row r="13" spans="1:15" ht="15" thickBot="1" x14ac:dyDescent="0.4">
      <c r="A13" s="212"/>
      <c r="B13" s="14"/>
      <c r="C13" s="154"/>
      <c r="D13" s="155"/>
      <c r="E13" s="15"/>
      <c r="F13" s="147"/>
      <c r="G13" s="148"/>
      <c r="H13" s="16"/>
      <c r="I13" s="143"/>
      <c r="J13" s="144"/>
      <c r="K13" s="34"/>
      <c r="L13" s="138"/>
      <c r="M13" s="139"/>
    </row>
    <row r="14" spans="1:15" ht="15.5" thickTop="1" thickBot="1" x14ac:dyDescent="0.4">
      <c r="A14" s="213"/>
      <c r="B14" s="117">
        <f>(B13-B12)</f>
        <v>0</v>
      </c>
      <c r="C14" s="118"/>
      <c r="D14" s="119"/>
      <c r="E14" s="120">
        <f>E13-E12</f>
        <v>0</v>
      </c>
      <c r="F14" s="121"/>
      <c r="G14" s="122"/>
      <c r="H14" s="126">
        <f>H13-H12</f>
        <v>0</v>
      </c>
      <c r="I14" s="127"/>
      <c r="J14" s="128"/>
      <c r="K14" s="132">
        <f>K13-K12</f>
        <v>0</v>
      </c>
      <c r="L14" s="132"/>
      <c r="M14" s="133"/>
    </row>
    <row r="15" spans="1:15" ht="15" thickTop="1" x14ac:dyDescent="0.35">
      <c r="A15" s="211"/>
      <c r="B15" s="10"/>
      <c r="C15" s="152" t="s">
        <v>23</v>
      </c>
      <c r="D15" s="153"/>
      <c r="E15" s="11"/>
      <c r="F15" s="149" t="s">
        <v>23</v>
      </c>
      <c r="G15" s="146"/>
      <c r="H15" s="12"/>
      <c r="I15" s="141" t="s">
        <v>23</v>
      </c>
      <c r="J15" s="142"/>
      <c r="K15" s="33"/>
      <c r="L15" s="136" t="s">
        <v>23</v>
      </c>
      <c r="M15" s="137"/>
    </row>
    <row r="16" spans="1:15" ht="15" thickBot="1" x14ac:dyDescent="0.4">
      <c r="A16" s="212"/>
      <c r="B16" s="14"/>
      <c r="C16" s="154"/>
      <c r="D16" s="155"/>
      <c r="E16" s="15"/>
      <c r="F16" s="147"/>
      <c r="G16" s="148"/>
      <c r="H16" s="16"/>
      <c r="I16" s="143"/>
      <c r="J16" s="144"/>
      <c r="K16" s="39"/>
      <c r="L16" s="138"/>
      <c r="M16" s="139"/>
    </row>
    <row r="17" spans="1:13" ht="15.5" thickTop="1" thickBot="1" x14ac:dyDescent="0.4">
      <c r="A17" s="213"/>
      <c r="B17" s="117">
        <f>(B16-B15)</f>
        <v>0</v>
      </c>
      <c r="C17" s="118"/>
      <c r="D17" s="119"/>
      <c r="E17" s="120">
        <f>E16-E15</f>
        <v>0</v>
      </c>
      <c r="F17" s="121"/>
      <c r="G17" s="122"/>
      <c r="H17" s="126">
        <f>H16-H15</f>
        <v>0</v>
      </c>
      <c r="I17" s="127"/>
      <c r="J17" s="128"/>
      <c r="K17" s="129">
        <f>K16-K15</f>
        <v>0</v>
      </c>
      <c r="L17" s="130"/>
      <c r="M17" s="131"/>
    </row>
    <row r="18" spans="1:13" ht="15" thickTop="1" x14ac:dyDescent="0.35">
      <c r="A18" s="211"/>
      <c r="B18" s="10"/>
      <c r="C18" s="152" t="s">
        <v>23</v>
      </c>
      <c r="D18" s="153"/>
      <c r="E18" s="11"/>
      <c r="F18" s="149" t="s">
        <v>23</v>
      </c>
      <c r="G18" s="146"/>
      <c r="H18" s="12"/>
      <c r="I18" s="141" t="s">
        <v>23</v>
      </c>
      <c r="J18" s="142"/>
      <c r="K18" s="40"/>
      <c r="L18" s="136" t="s">
        <v>23</v>
      </c>
      <c r="M18" s="137"/>
    </row>
    <row r="19" spans="1:13" ht="15" thickBot="1" x14ac:dyDescent="0.4">
      <c r="A19" s="212"/>
      <c r="B19" s="14"/>
      <c r="C19" s="154"/>
      <c r="D19" s="155"/>
      <c r="E19" s="15"/>
      <c r="F19" s="147"/>
      <c r="G19" s="148"/>
      <c r="H19" s="16"/>
      <c r="I19" s="143"/>
      <c r="J19" s="144"/>
      <c r="K19" s="39"/>
      <c r="L19" s="138"/>
      <c r="M19" s="139"/>
    </row>
    <row r="20" spans="1:13" ht="15.5" thickTop="1" thickBot="1" x14ac:dyDescent="0.4">
      <c r="A20" s="213"/>
      <c r="B20" s="117">
        <f>(B19-B18)</f>
        <v>0</v>
      </c>
      <c r="C20" s="118"/>
      <c r="D20" s="119"/>
      <c r="E20" s="120">
        <f>E19-E18</f>
        <v>0</v>
      </c>
      <c r="F20" s="121"/>
      <c r="G20" s="122"/>
      <c r="H20" s="126">
        <f>H19-H18</f>
        <v>0</v>
      </c>
      <c r="I20" s="127"/>
      <c r="J20" s="128"/>
      <c r="K20" s="129">
        <f>K19-K18</f>
        <v>0</v>
      </c>
      <c r="L20" s="130"/>
      <c r="M20" s="131"/>
    </row>
    <row r="21" spans="1:13" ht="15" thickTop="1" x14ac:dyDescent="0.35">
      <c r="A21" s="211"/>
      <c r="B21" s="10"/>
      <c r="C21" s="152" t="s">
        <v>23</v>
      </c>
      <c r="D21" s="153"/>
      <c r="E21" s="11"/>
      <c r="F21" s="149" t="s">
        <v>23</v>
      </c>
      <c r="G21" s="146"/>
      <c r="H21" s="12"/>
      <c r="I21" s="141" t="s">
        <v>23</v>
      </c>
      <c r="J21" s="142"/>
      <c r="K21" s="33"/>
      <c r="L21" s="136" t="s">
        <v>23</v>
      </c>
      <c r="M21" s="137"/>
    </row>
    <row r="22" spans="1:13" ht="15" thickBot="1" x14ac:dyDescent="0.4">
      <c r="A22" s="212"/>
      <c r="B22" s="14"/>
      <c r="C22" s="154"/>
      <c r="D22" s="155"/>
      <c r="E22" s="15"/>
      <c r="F22" s="147"/>
      <c r="G22" s="148"/>
      <c r="H22" s="16"/>
      <c r="I22" s="143"/>
      <c r="J22" s="144"/>
      <c r="K22" s="34"/>
      <c r="L22" s="138"/>
      <c r="M22" s="139"/>
    </row>
    <row r="23" spans="1:13" ht="15.5" thickTop="1" thickBot="1" x14ac:dyDescent="0.4">
      <c r="A23" s="213"/>
      <c r="B23" s="117">
        <f>(B22-B21)</f>
        <v>0</v>
      </c>
      <c r="C23" s="118"/>
      <c r="D23" s="119"/>
      <c r="E23" s="120">
        <f>E22-E21</f>
        <v>0</v>
      </c>
      <c r="F23" s="121"/>
      <c r="G23" s="122"/>
      <c r="H23" s="126">
        <f>H22-H21</f>
        <v>0</v>
      </c>
      <c r="I23" s="127"/>
      <c r="J23" s="128"/>
      <c r="K23" s="134">
        <f>K22-K21</f>
        <v>0</v>
      </c>
      <c r="L23" s="134"/>
      <c r="M23" s="135"/>
    </row>
    <row r="24" spans="1:13" ht="15" thickTop="1" x14ac:dyDescent="0.35">
      <c r="A24" s="211"/>
      <c r="B24" s="10"/>
      <c r="C24" s="152" t="s">
        <v>23</v>
      </c>
      <c r="D24" s="153"/>
      <c r="E24" s="11"/>
      <c r="F24" s="149" t="s">
        <v>23</v>
      </c>
      <c r="G24" s="146"/>
      <c r="H24" s="12"/>
      <c r="I24" s="141" t="s">
        <v>23</v>
      </c>
      <c r="J24" s="142"/>
      <c r="K24" s="33"/>
      <c r="L24" s="136" t="s">
        <v>23</v>
      </c>
      <c r="M24" s="137"/>
    </row>
    <row r="25" spans="1:13" ht="15" thickBot="1" x14ac:dyDescent="0.4">
      <c r="A25" s="212"/>
      <c r="B25" s="14"/>
      <c r="C25" s="154"/>
      <c r="D25" s="155"/>
      <c r="E25" s="15"/>
      <c r="F25" s="147"/>
      <c r="G25" s="148"/>
      <c r="H25" s="16"/>
      <c r="I25" s="143"/>
      <c r="J25" s="144"/>
      <c r="K25" s="39"/>
      <c r="L25" s="138"/>
      <c r="M25" s="139"/>
    </row>
    <row r="26" spans="1:13" ht="15.5" thickTop="1" thickBot="1" x14ac:dyDescent="0.4">
      <c r="A26" s="213"/>
      <c r="B26" s="117">
        <f>(B25-B24)</f>
        <v>0</v>
      </c>
      <c r="C26" s="118"/>
      <c r="D26" s="119"/>
      <c r="E26" s="120">
        <f>E25-E24</f>
        <v>0</v>
      </c>
      <c r="F26" s="121"/>
      <c r="G26" s="122"/>
      <c r="H26" s="126">
        <f>H25-H24</f>
        <v>0</v>
      </c>
      <c r="I26" s="127"/>
      <c r="J26" s="128"/>
      <c r="K26" s="129">
        <f>K25-K24</f>
        <v>0</v>
      </c>
      <c r="L26" s="130"/>
      <c r="M26" s="131"/>
    </row>
    <row r="27" spans="1:13" ht="15" thickTop="1" x14ac:dyDescent="0.35">
      <c r="A27" s="211"/>
      <c r="B27" s="10"/>
      <c r="C27" s="152" t="s">
        <v>23</v>
      </c>
      <c r="D27" s="153"/>
      <c r="E27" s="11"/>
      <c r="F27" s="149" t="s">
        <v>23</v>
      </c>
      <c r="G27" s="146"/>
      <c r="H27" s="12"/>
      <c r="I27" s="141" t="s">
        <v>23</v>
      </c>
      <c r="J27" s="142"/>
      <c r="K27" s="40"/>
      <c r="L27" s="136" t="s">
        <v>23</v>
      </c>
      <c r="M27" s="137"/>
    </row>
    <row r="28" spans="1:13" ht="15" thickBot="1" x14ac:dyDescent="0.4">
      <c r="A28" s="212"/>
      <c r="B28" s="14"/>
      <c r="C28" s="154"/>
      <c r="D28" s="155"/>
      <c r="E28" s="15"/>
      <c r="F28" s="147"/>
      <c r="G28" s="148"/>
      <c r="H28" s="16"/>
      <c r="I28" s="143"/>
      <c r="J28" s="144"/>
      <c r="K28" s="39"/>
      <c r="L28" s="138"/>
      <c r="M28" s="139"/>
    </row>
    <row r="29" spans="1:13" ht="15.5" thickTop="1" thickBot="1" x14ac:dyDescent="0.4">
      <c r="A29" s="213"/>
      <c r="B29" s="117">
        <f>(B28-B27)</f>
        <v>0</v>
      </c>
      <c r="C29" s="118"/>
      <c r="D29" s="119"/>
      <c r="E29" s="120">
        <f>E28-E27</f>
        <v>0</v>
      </c>
      <c r="F29" s="121"/>
      <c r="G29" s="122"/>
      <c r="H29" s="126">
        <f>H28-H27</f>
        <v>0</v>
      </c>
      <c r="I29" s="127"/>
      <c r="J29" s="128"/>
      <c r="K29" s="129">
        <f>K28-K27</f>
        <v>0</v>
      </c>
      <c r="L29" s="130"/>
      <c r="M29" s="131"/>
    </row>
    <row r="30" spans="1:13" ht="15" thickTop="1" x14ac:dyDescent="0.35">
      <c r="A30" s="211"/>
      <c r="B30" s="10"/>
      <c r="C30" s="152" t="s">
        <v>23</v>
      </c>
      <c r="D30" s="153"/>
      <c r="E30" s="11"/>
      <c r="F30" s="149" t="s">
        <v>23</v>
      </c>
      <c r="G30" s="146"/>
      <c r="H30" s="12"/>
      <c r="I30" s="141" t="s">
        <v>23</v>
      </c>
      <c r="J30" s="142"/>
      <c r="K30" s="33"/>
      <c r="L30" s="136" t="s">
        <v>23</v>
      </c>
      <c r="M30" s="137"/>
    </row>
    <row r="31" spans="1:13" ht="15" thickBot="1" x14ac:dyDescent="0.4">
      <c r="A31" s="212"/>
      <c r="B31" s="14"/>
      <c r="C31" s="154"/>
      <c r="D31" s="155"/>
      <c r="E31" s="15"/>
      <c r="F31" s="147"/>
      <c r="G31" s="148"/>
      <c r="H31" s="16"/>
      <c r="I31" s="143"/>
      <c r="J31" s="144"/>
      <c r="K31" s="34"/>
      <c r="L31" s="138"/>
      <c r="M31" s="139"/>
    </row>
    <row r="32" spans="1:13" ht="15.5" thickTop="1" thickBot="1" x14ac:dyDescent="0.4">
      <c r="A32" s="213"/>
      <c r="B32" s="117">
        <f>(B31-B30)</f>
        <v>0</v>
      </c>
      <c r="C32" s="118"/>
      <c r="D32" s="119"/>
      <c r="E32" s="120">
        <f>E31-E30</f>
        <v>0</v>
      </c>
      <c r="F32" s="121"/>
      <c r="G32" s="122"/>
      <c r="H32" s="126">
        <f>H31-H30</f>
        <v>0</v>
      </c>
      <c r="I32" s="127"/>
      <c r="J32" s="128"/>
      <c r="K32" s="134">
        <f>K31-K30</f>
        <v>0</v>
      </c>
      <c r="L32" s="134"/>
      <c r="M32" s="135"/>
    </row>
    <row r="33" spans="1:13" ht="15" thickTop="1" x14ac:dyDescent="0.35">
      <c r="A33" s="211"/>
      <c r="B33" s="10"/>
      <c r="C33" s="152" t="s">
        <v>23</v>
      </c>
      <c r="D33" s="153"/>
      <c r="E33" s="11"/>
      <c r="F33" s="149" t="s">
        <v>23</v>
      </c>
      <c r="G33" s="146"/>
      <c r="H33" s="12"/>
      <c r="I33" s="141" t="s">
        <v>23</v>
      </c>
      <c r="J33" s="142"/>
      <c r="K33" s="33"/>
      <c r="L33" s="136" t="s">
        <v>23</v>
      </c>
      <c r="M33" s="137"/>
    </row>
    <row r="34" spans="1:13" ht="15" thickBot="1" x14ac:dyDescent="0.4">
      <c r="A34" s="212"/>
      <c r="B34" s="14"/>
      <c r="C34" s="154"/>
      <c r="D34" s="155"/>
      <c r="E34" s="15"/>
      <c r="F34" s="147"/>
      <c r="G34" s="148"/>
      <c r="H34" s="16"/>
      <c r="I34" s="143"/>
      <c r="J34" s="144"/>
      <c r="K34" s="39"/>
      <c r="L34" s="138"/>
      <c r="M34" s="139"/>
    </row>
    <row r="35" spans="1:13" ht="15.5" thickTop="1" thickBot="1" x14ac:dyDescent="0.4">
      <c r="A35" s="213"/>
      <c r="B35" s="117">
        <f>(B34-B33)</f>
        <v>0</v>
      </c>
      <c r="C35" s="118"/>
      <c r="D35" s="119"/>
      <c r="E35" s="120">
        <f>E34-E33</f>
        <v>0</v>
      </c>
      <c r="F35" s="121"/>
      <c r="G35" s="122"/>
      <c r="H35" s="126">
        <f>H34-H33</f>
        <v>0</v>
      </c>
      <c r="I35" s="127"/>
      <c r="J35" s="128"/>
      <c r="K35" s="129">
        <f>K34-K33</f>
        <v>0</v>
      </c>
      <c r="L35" s="130"/>
      <c r="M35" s="131"/>
    </row>
    <row r="36" spans="1:13" ht="15" thickTop="1" x14ac:dyDescent="0.35">
      <c r="A36" s="211"/>
      <c r="B36" s="10"/>
      <c r="C36" s="152" t="s">
        <v>23</v>
      </c>
      <c r="D36" s="153"/>
      <c r="E36" s="11"/>
      <c r="F36" s="149" t="s">
        <v>23</v>
      </c>
      <c r="G36" s="146"/>
      <c r="H36" s="12"/>
      <c r="I36" s="141" t="s">
        <v>23</v>
      </c>
      <c r="J36" s="142"/>
      <c r="K36" s="40"/>
      <c r="L36" s="136" t="s">
        <v>23</v>
      </c>
      <c r="M36" s="137"/>
    </row>
    <row r="37" spans="1:13" ht="15" thickBot="1" x14ac:dyDescent="0.4">
      <c r="A37" s="212"/>
      <c r="B37" s="14"/>
      <c r="C37" s="154"/>
      <c r="D37" s="155"/>
      <c r="E37" s="15"/>
      <c r="F37" s="147"/>
      <c r="G37" s="148"/>
      <c r="H37" s="16"/>
      <c r="I37" s="143"/>
      <c r="J37" s="144"/>
      <c r="K37" s="39"/>
      <c r="L37" s="138"/>
      <c r="M37" s="139"/>
    </row>
    <row r="38" spans="1:13" ht="15.5" thickTop="1" thickBot="1" x14ac:dyDescent="0.4">
      <c r="A38" s="213"/>
      <c r="B38" s="117">
        <f>(B37-B36)</f>
        <v>0</v>
      </c>
      <c r="C38" s="118"/>
      <c r="D38" s="119"/>
      <c r="E38" s="120">
        <f>E37-E36</f>
        <v>0</v>
      </c>
      <c r="F38" s="121"/>
      <c r="G38" s="122"/>
      <c r="H38" s="126">
        <f>H37-H36</f>
        <v>0</v>
      </c>
      <c r="I38" s="127"/>
      <c r="J38" s="128"/>
      <c r="K38" s="129">
        <f>K37-K36</f>
        <v>0</v>
      </c>
      <c r="L38" s="130"/>
      <c r="M38" s="131"/>
    </row>
    <row r="39" spans="1:13" ht="15" thickTop="1" x14ac:dyDescent="0.35">
      <c r="A39" s="211"/>
      <c r="B39" s="10"/>
      <c r="C39" s="152" t="s">
        <v>23</v>
      </c>
      <c r="D39" s="153"/>
      <c r="E39" s="11"/>
      <c r="F39" s="149" t="s">
        <v>23</v>
      </c>
      <c r="G39" s="146"/>
      <c r="H39" s="12"/>
      <c r="I39" s="141" t="s">
        <v>23</v>
      </c>
      <c r="J39" s="142"/>
      <c r="K39" s="33"/>
      <c r="L39" s="136" t="s">
        <v>23</v>
      </c>
      <c r="M39" s="137"/>
    </row>
    <row r="40" spans="1:13" ht="15" thickBot="1" x14ac:dyDescent="0.4">
      <c r="A40" s="212"/>
      <c r="B40" s="14"/>
      <c r="C40" s="154"/>
      <c r="D40" s="155"/>
      <c r="E40" s="15"/>
      <c r="F40" s="147"/>
      <c r="G40" s="148"/>
      <c r="H40" s="16"/>
      <c r="I40" s="143"/>
      <c r="J40" s="144"/>
      <c r="K40" s="34"/>
      <c r="L40" s="138"/>
      <c r="M40" s="139"/>
    </row>
    <row r="41" spans="1:13" ht="15.5" thickTop="1" thickBot="1" x14ac:dyDescent="0.4">
      <c r="A41" s="213"/>
      <c r="B41" s="117">
        <f>(B40-B39)</f>
        <v>0</v>
      </c>
      <c r="C41" s="118"/>
      <c r="D41" s="119"/>
      <c r="E41" s="120">
        <f>E40-E39</f>
        <v>0</v>
      </c>
      <c r="F41" s="121"/>
      <c r="G41" s="122"/>
      <c r="H41" s="126">
        <f>H40-H39</f>
        <v>0</v>
      </c>
      <c r="I41" s="127"/>
      <c r="J41" s="128"/>
      <c r="K41" s="134">
        <f>K40-K39</f>
        <v>0</v>
      </c>
      <c r="L41" s="134"/>
      <c r="M41" s="135"/>
    </row>
    <row r="42" spans="1:13" ht="15" thickTop="1" x14ac:dyDescent="0.35"/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161">
        <v>44535</v>
      </c>
      <c r="B2" s="18">
        <v>0.83333333333333304</v>
      </c>
      <c r="C2" s="162"/>
      <c r="D2" s="11">
        <v>0.83333333333333304</v>
      </c>
      <c r="E2" s="163" t="s">
        <v>4</v>
      </c>
      <c r="F2" s="12">
        <v>0.83333333333333304</v>
      </c>
      <c r="G2" s="164" t="s">
        <v>4</v>
      </c>
      <c r="H2" s="13">
        <v>0.83333333333333304</v>
      </c>
      <c r="I2" s="165" t="s">
        <v>4</v>
      </c>
    </row>
    <row r="3" spans="1:9" x14ac:dyDescent="0.35">
      <c r="A3" s="161"/>
      <c r="B3" s="14">
        <v>1</v>
      </c>
      <c r="C3" s="162"/>
      <c r="D3" s="15">
        <v>1</v>
      </c>
      <c r="E3" s="163"/>
      <c r="F3" s="16">
        <v>1</v>
      </c>
      <c r="G3" s="164"/>
      <c r="H3" s="17">
        <v>1</v>
      </c>
      <c r="I3" s="165"/>
    </row>
    <row r="4" spans="1:9" x14ac:dyDescent="0.35">
      <c r="A4" s="161"/>
      <c r="B4" s="166">
        <f>B3-B2</f>
        <v>0.16666666666666696</v>
      </c>
      <c r="C4" s="166"/>
      <c r="D4" s="167">
        <f>D3-D2</f>
        <v>0.16666666666666696</v>
      </c>
      <c r="E4" s="167"/>
      <c r="F4" s="168">
        <f>F3-F2</f>
        <v>0.16666666666666696</v>
      </c>
      <c r="G4" s="168"/>
      <c r="H4" s="169">
        <f>H3-H2</f>
        <v>0.16666666666666696</v>
      </c>
      <c r="I4" s="169"/>
    </row>
    <row r="5" spans="1:9" x14ac:dyDescent="0.35">
      <c r="A5" s="161">
        <v>44542</v>
      </c>
      <c r="B5" s="18">
        <v>0.83333333333333304</v>
      </c>
      <c r="C5" s="162"/>
      <c r="D5" s="11">
        <v>0.83333333333333304</v>
      </c>
      <c r="E5" s="163" t="s">
        <v>4</v>
      </c>
      <c r="F5" s="12">
        <v>0.83333333333333304</v>
      </c>
      <c r="G5" s="164" t="s">
        <v>4</v>
      </c>
      <c r="H5" s="13">
        <v>0.83333333333333304</v>
      </c>
      <c r="I5" s="165" t="s">
        <v>4</v>
      </c>
    </row>
    <row r="6" spans="1:9" x14ac:dyDescent="0.35">
      <c r="A6" s="161"/>
      <c r="B6" s="14">
        <v>1</v>
      </c>
      <c r="C6" s="162"/>
      <c r="D6" s="15">
        <v>1</v>
      </c>
      <c r="E6" s="163"/>
      <c r="F6" s="16">
        <v>1</v>
      </c>
      <c r="G6" s="164"/>
      <c r="H6" s="17">
        <v>1</v>
      </c>
      <c r="I6" s="165"/>
    </row>
    <row r="7" spans="1:9" x14ac:dyDescent="0.35">
      <c r="A7" s="161"/>
      <c r="B7" s="166">
        <f>B6-B5</f>
        <v>0.16666666666666696</v>
      </c>
      <c r="C7" s="166"/>
      <c r="D7" s="167">
        <f>D6-D5</f>
        <v>0.16666666666666696</v>
      </c>
      <c r="E7" s="167"/>
      <c r="F7" s="168">
        <f>F6-F5</f>
        <v>0.16666666666666696</v>
      </c>
      <c r="G7" s="168"/>
      <c r="H7" s="169">
        <f>H6-H5</f>
        <v>0.16666666666666696</v>
      </c>
      <c r="I7" s="169"/>
    </row>
    <row r="8" spans="1:9" x14ac:dyDescent="0.35">
      <c r="A8" s="161"/>
      <c r="B8" s="10"/>
      <c r="C8" s="162" t="s">
        <v>4</v>
      </c>
      <c r="D8" s="11"/>
      <c r="E8" s="163" t="s">
        <v>4</v>
      </c>
      <c r="F8" s="12"/>
      <c r="G8" s="164" t="s">
        <v>4</v>
      </c>
      <c r="H8" s="13"/>
      <c r="I8" s="165" t="s">
        <v>4</v>
      </c>
    </row>
    <row r="9" spans="1:9" x14ac:dyDescent="0.35">
      <c r="A9" s="161"/>
      <c r="B9" s="14"/>
      <c r="C9" s="162"/>
      <c r="D9" s="15"/>
      <c r="E9" s="163"/>
      <c r="F9" s="16"/>
      <c r="G9" s="164"/>
      <c r="H9" s="17"/>
      <c r="I9" s="165"/>
    </row>
    <row r="10" spans="1:9" x14ac:dyDescent="0.35">
      <c r="A10" s="161"/>
      <c r="B10" s="166">
        <f>(B9-B8)</f>
        <v>0</v>
      </c>
      <c r="C10" s="166"/>
      <c r="D10" s="167">
        <f>D9-D8</f>
        <v>0</v>
      </c>
      <c r="E10" s="167"/>
      <c r="F10" s="168">
        <f>F9-F8</f>
        <v>0</v>
      </c>
      <c r="G10" s="168"/>
      <c r="H10" s="169">
        <f>H9-H8</f>
        <v>0</v>
      </c>
      <c r="I10" s="169"/>
    </row>
    <row r="11" spans="1:9" x14ac:dyDescent="0.35">
      <c r="A11" s="161"/>
      <c r="B11" s="10"/>
      <c r="C11" s="162" t="s">
        <v>4</v>
      </c>
      <c r="D11" s="11"/>
      <c r="E11" s="163" t="s">
        <v>4</v>
      </c>
      <c r="F11" s="12"/>
      <c r="G11" s="164" t="s">
        <v>4</v>
      </c>
      <c r="H11" s="13"/>
      <c r="I11" s="165" t="s">
        <v>4</v>
      </c>
    </row>
    <row r="12" spans="1:9" x14ac:dyDescent="0.35">
      <c r="A12" s="161"/>
      <c r="B12" s="14"/>
      <c r="C12" s="162"/>
      <c r="D12" s="15"/>
      <c r="E12" s="163"/>
      <c r="F12" s="16"/>
      <c r="G12" s="164"/>
      <c r="H12" s="17"/>
      <c r="I12" s="165"/>
    </row>
    <row r="13" spans="1:9" x14ac:dyDescent="0.35">
      <c r="A13" s="161"/>
      <c r="B13" s="166">
        <f>(B12-B11)</f>
        <v>0</v>
      </c>
      <c r="C13" s="166"/>
      <c r="D13" s="167">
        <f>D12-D11</f>
        <v>0</v>
      </c>
      <c r="E13" s="167"/>
      <c r="F13" s="168">
        <f>F12-F11</f>
        <v>0</v>
      </c>
      <c r="G13" s="168"/>
      <c r="H13" s="169">
        <f>H12-H11</f>
        <v>0</v>
      </c>
      <c r="I13" s="169"/>
    </row>
    <row r="14" spans="1:9" x14ac:dyDescent="0.35">
      <c r="A14" s="161"/>
      <c r="B14" s="10"/>
      <c r="C14" s="162" t="s">
        <v>4</v>
      </c>
      <c r="D14" s="11"/>
      <c r="E14" s="163" t="s">
        <v>4</v>
      </c>
      <c r="F14" s="12"/>
      <c r="G14" s="164" t="s">
        <v>4</v>
      </c>
      <c r="H14" s="13"/>
      <c r="I14" s="165" t="s">
        <v>4</v>
      </c>
    </row>
    <row r="15" spans="1:9" x14ac:dyDescent="0.35">
      <c r="A15" s="161"/>
      <c r="B15" s="14"/>
      <c r="C15" s="162"/>
      <c r="D15" s="15"/>
      <c r="E15" s="163"/>
      <c r="F15" s="16"/>
      <c r="G15" s="164"/>
      <c r="H15" s="17"/>
      <c r="I15" s="165"/>
    </row>
    <row r="16" spans="1:9" x14ac:dyDescent="0.35">
      <c r="A16" s="161"/>
      <c r="B16" s="166">
        <f>(B15-B14)</f>
        <v>0</v>
      </c>
      <c r="C16" s="166"/>
      <c r="D16" s="167">
        <f>D15-D14</f>
        <v>0</v>
      </c>
      <c r="E16" s="167"/>
      <c r="F16" s="168">
        <f>F15-F14</f>
        <v>0</v>
      </c>
      <c r="G16" s="168"/>
      <c r="H16" s="169">
        <f>H15-H14</f>
        <v>0</v>
      </c>
      <c r="I16" s="169"/>
    </row>
    <row r="17" spans="1:9" x14ac:dyDescent="0.35">
      <c r="A17" s="161"/>
      <c r="B17" s="10"/>
      <c r="C17" s="162" t="s">
        <v>4</v>
      </c>
      <c r="D17" s="11"/>
      <c r="E17" s="163" t="s">
        <v>4</v>
      </c>
      <c r="F17" s="12"/>
      <c r="G17" s="164" t="s">
        <v>4</v>
      </c>
      <c r="H17" s="13"/>
      <c r="I17" s="165" t="s">
        <v>4</v>
      </c>
    </row>
    <row r="18" spans="1:9" x14ac:dyDescent="0.35">
      <c r="A18" s="161"/>
      <c r="B18" s="14"/>
      <c r="C18" s="162"/>
      <c r="D18" s="15"/>
      <c r="E18" s="163"/>
      <c r="F18" s="16"/>
      <c r="G18" s="164"/>
      <c r="H18" s="17"/>
      <c r="I18" s="165"/>
    </row>
    <row r="19" spans="1:9" x14ac:dyDescent="0.35">
      <c r="A19" s="161"/>
      <c r="B19" s="166">
        <f>(B18-B17)</f>
        <v>0</v>
      </c>
      <c r="C19" s="166"/>
      <c r="D19" s="167">
        <f>D18-D17</f>
        <v>0</v>
      </c>
      <c r="E19" s="167"/>
      <c r="F19" s="168">
        <f>F18-F17</f>
        <v>0</v>
      </c>
      <c r="G19" s="168"/>
      <c r="H19" s="169">
        <f>H18-H17</f>
        <v>0</v>
      </c>
      <c r="I19" s="169"/>
    </row>
    <row r="20" spans="1:9" x14ac:dyDescent="0.35">
      <c r="A20" s="161"/>
      <c r="B20" s="10"/>
      <c r="C20" s="162" t="s">
        <v>4</v>
      </c>
      <c r="D20" s="11"/>
      <c r="E20" s="163" t="s">
        <v>4</v>
      </c>
      <c r="F20" s="12"/>
      <c r="G20" s="164" t="s">
        <v>4</v>
      </c>
      <c r="H20" s="13"/>
      <c r="I20" s="165" t="s">
        <v>4</v>
      </c>
    </row>
    <row r="21" spans="1:9" x14ac:dyDescent="0.35">
      <c r="A21" s="161"/>
      <c r="B21" s="14"/>
      <c r="C21" s="162"/>
      <c r="D21" s="15"/>
      <c r="E21" s="163"/>
      <c r="F21" s="16"/>
      <c r="G21" s="164"/>
      <c r="H21" s="17"/>
      <c r="I21" s="165"/>
    </row>
    <row r="22" spans="1:9" x14ac:dyDescent="0.35">
      <c r="A22" s="161"/>
      <c r="B22" s="166">
        <f>(B21-B20)</f>
        <v>0</v>
      </c>
      <c r="C22" s="166"/>
      <c r="D22" s="167">
        <f>D21-D20</f>
        <v>0</v>
      </c>
      <c r="E22" s="167"/>
      <c r="F22" s="168">
        <f>F21-F20</f>
        <v>0</v>
      </c>
      <c r="G22" s="168"/>
      <c r="H22" s="169">
        <f>H21-H20</f>
        <v>0</v>
      </c>
      <c r="I22" s="169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161">
        <v>44543</v>
      </c>
      <c r="B2" s="10">
        <v>0.33333333333333298</v>
      </c>
      <c r="C2" s="179" t="s">
        <v>5</v>
      </c>
      <c r="D2" s="180"/>
      <c r="E2" s="11">
        <v>0.33333333333333298</v>
      </c>
      <c r="F2" s="186" t="s">
        <v>4</v>
      </c>
      <c r="G2" s="187"/>
      <c r="H2" s="12">
        <v>0.33333333333333298</v>
      </c>
      <c r="I2" s="190" t="s">
        <v>4</v>
      </c>
      <c r="J2" s="201"/>
      <c r="K2" s="33">
        <v>0.33333333333333298</v>
      </c>
      <c r="L2" s="170" t="s">
        <v>4</v>
      </c>
      <c r="M2" s="171"/>
      <c r="N2" s="31"/>
    </row>
    <row r="3" spans="1:14" ht="15.5" thickTop="1" thickBot="1" x14ac:dyDescent="0.4">
      <c r="A3" s="161"/>
      <c r="B3" s="14">
        <v>0.49166666666666697</v>
      </c>
      <c r="C3" s="181"/>
      <c r="D3" s="182"/>
      <c r="E3" s="15">
        <v>0.41666666666666702</v>
      </c>
      <c r="F3" s="188"/>
      <c r="G3" s="189"/>
      <c r="H3" s="16">
        <v>0.41666666666666702</v>
      </c>
      <c r="I3" s="192"/>
      <c r="J3" s="193"/>
      <c r="K3" s="39">
        <v>0.41666666666666702</v>
      </c>
      <c r="L3" s="194"/>
      <c r="M3" s="195"/>
    </row>
    <row r="4" spans="1:14" ht="15.5" thickTop="1" thickBot="1" x14ac:dyDescent="0.4">
      <c r="A4" s="161"/>
      <c r="B4" s="183">
        <f>B3-B2</f>
        <v>0.15833333333333399</v>
      </c>
      <c r="C4" s="184"/>
      <c r="D4" s="185"/>
      <c r="E4" s="205">
        <f>E3-E2</f>
        <v>8.3333333333334036E-2</v>
      </c>
      <c r="F4" s="206"/>
      <c r="G4" s="207"/>
      <c r="H4" s="176">
        <f>H3-H2</f>
        <v>8.3333333333334036E-2</v>
      </c>
      <c r="I4" s="177"/>
      <c r="J4" s="178"/>
      <c r="K4" s="202">
        <f>K3-K2</f>
        <v>8.3333333333334036E-2</v>
      </c>
      <c r="L4" s="203"/>
      <c r="M4" s="204"/>
    </row>
    <row r="5" spans="1:14" ht="15.5" thickTop="1" thickBot="1" x14ac:dyDescent="0.4">
      <c r="A5" s="161">
        <v>44568</v>
      </c>
      <c r="B5" s="10"/>
      <c r="C5" s="179" t="s">
        <v>4</v>
      </c>
      <c r="D5" s="180"/>
      <c r="E5" s="11">
        <v>0.89583333333333304</v>
      </c>
      <c r="F5" s="186" t="s">
        <v>6</v>
      </c>
      <c r="G5" s="187"/>
      <c r="H5" s="12"/>
      <c r="I5" s="190" t="s">
        <v>4</v>
      </c>
      <c r="J5" s="191"/>
      <c r="K5" s="13">
        <v>0.33333333333333298</v>
      </c>
      <c r="L5" s="170" t="s">
        <v>7</v>
      </c>
      <c r="M5" s="171"/>
    </row>
    <row r="6" spans="1:14" ht="15.5" thickTop="1" thickBot="1" x14ac:dyDescent="0.4">
      <c r="A6" s="161"/>
      <c r="B6" s="14"/>
      <c r="C6" s="181"/>
      <c r="D6" s="182"/>
      <c r="E6" s="15">
        <v>0.97916666666666696</v>
      </c>
      <c r="F6" s="188"/>
      <c r="G6" s="189"/>
      <c r="H6" s="16"/>
      <c r="I6" s="192"/>
      <c r="J6" s="193"/>
      <c r="K6" s="39">
        <v>0.625</v>
      </c>
      <c r="L6" s="172"/>
      <c r="M6" s="173"/>
    </row>
    <row r="7" spans="1:14" ht="15.5" thickTop="1" thickBot="1" x14ac:dyDescent="0.4">
      <c r="A7" s="161"/>
      <c r="B7" s="183">
        <f>B6-B5</f>
        <v>0</v>
      </c>
      <c r="C7" s="184"/>
      <c r="D7" s="185"/>
      <c r="E7" s="205">
        <f>E6-E5</f>
        <v>8.3333333333333925E-2</v>
      </c>
      <c r="F7" s="206"/>
      <c r="G7" s="207"/>
      <c r="H7" s="176">
        <f>H6-H5</f>
        <v>0</v>
      </c>
      <c r="I7" s="177"/>
      <c r="J7" s="178"/>
      <c r="K7" s="196">
        <f>K6-K5</f>
        <v>0.29166666666666702</v>
      </c>
      <c r="L7" s="197"/>
      <c r="M7" s="198"/>
    </row>
    <row r="8" spans="1:14" ht="15.5" thickTop="1" thickBot="1" x14ac:dyDescent="0.4">
      <c r="A8" s="161">
        <v>44569</v>
      </c>
      <c r="B8" s="10">
        <v>0.72916666666666696</v>
      </c>
      <c r="C8" s="179" t="s">
        <v>8</v>
      </c>
      <c r="D8" s="180"/>
      <c r="E8" s="11">
        <v>0.77083333333333304</v>
      </c>
      <c r="F8" s="186" t="s">
        <v>9</v>
      </c>
      <c r="G8" s="187"/>
      <c r="H8" s="12">
        <v>0.77083333333333304</v>
      </c>
      <c r="I8" s="190" t="s">
        <v>4</v>
      </c>
      <c r="J8" s="191"/>
      <c r="K8" s="40">
        <v>0.77083333333333304</v>
      </c>
      <c r="L8" s="194" t="s">
        <v>4</v>
      </c>
      <c r="M8" s="195"/>
    </row>
    <row r="9" spans="1:14" ht="15.5" thickTop="1" thickBot="1" x14ac:dyDescent="0.4">
      <c r="A9" s="161"/>
      <c r="B9" s="14">
        <v>1</v>
      </c>
      <c r="C9" s="181"/>
      <c r="D9" s="182"/>
      <c r="E9" s="15">
        <v>0.91666666666666696</v>
      </c>
      <c r="F9" s="188"/>
      <c r="G9" s="189"/>
      <c r="H9" s="16">
        <v>0.9375</v>
      </c>
      <c r="I9" s="192"/>
      <c r="J9" s="193"/>
      <c r="K9" s="39">
        <v>0.91666666666666696</v>
      </c>
      <c r="L9" s="194"/>
      <c r="M9" s="195"/>
    </row>
    <row r="10" spans="1:14" ht="15.5" thickTop="1" thickBot="1" x14ac:dyDescent="0.4">
      <c r="A10" s="161"/>
      <c r="B10" s="183">
        <f>(B9-B8)</f>
        <v>0.27083333333333304</v>
      </c>
      <c r="C10" s="184"/>
      <c r="D10" s="185"/>
      <c r="E10" s="205">
        <f>E9-E8</f>
        <v>0.14583333333333393</v>
      </c>
      <c r="F10" s="206"/>
      <c r="G10" s="207"/>
      <c r="H10" s="176">
        <f>H9-H8</f>
        <v>0.16666666666666696</v>
      </c>
      <c r="I10" s="177"/>
      <c r="J10" s="178"/>
      <c r="K10" s="196">
        <f>K9-K8</f>
        <v>0.14583333333333393</v>
      </c>
      <c r="L10" s="197"/>
      <c r="M10" s="198"/>
    </row>
    <row r="11" spans="1:14" ht="15.5" thickTop="1" thickBot="1" x14ac:dyDescent="0.4">
      <c r="A11" s="161">
        <v>44805</v>
      </c>
      <c r="B11" s="10">
        <v>0.66666666666666696</v>
      </c>
      <c r="C11" s="179" t="s">
        <v>8</v>
      </c>
      <c r="D11" s="180"/>
      <c r="E11" s="11">
        <v>0.66666666666666696</v>
      </c>
      <c r="F11" s="186" t="s">
        <v>10</v>
      </c>
      <c r="G11" s="187"/>
      <c r="H11" s="12">
        <v>0.75</v>
      </c>
      <c r="I11" s="190" t="s">
        <v>4</v>
      </c>
      <c r="J11" s="191"/>
      <c r="K11" s="40">
        <v>0.75</v>
      </c>
      <c r="L11" s="194" t="s">
        <v>4</v>
      </c>
      <c r="M11" s="195"/>
    </row>
    <row r="12" spans="1:14" ht="15.5" thickTop="1" thickBot="1" x14ac:dyDescent="0.4">
      <c r="A12" s="161"/>
      <c r="B12" s="14">
        <v>1</v>
      </c>
      <c r="C12" s="181"/>
      <c r="D12" s="182"/>
      <c r="E12" s="15">
        <v>0.95833333333333304</v>
      </c>
      <c r="F12" s="188"/>
      <c r="G12" s="189"/>
      <c r="H12" s="16">
        <v>1</v>
      </c>
      <c r="I12" s="192"/>
      <c r="J12" s="193"/>
      <c r="K12" s="34">
        <v>0.95833333333333304</v>
      </c>
      <c r="L12" s="172"/>
      <c r="M12" s="173"/>
    </row>
    <row r="13" spans="1:14" ht="15.5" thickTop="1" thickBot="1" x14ac:dyDescent="0.4">
      <c r="A13" s="161"/>
      <c r="B13" s="183">
        <f>(B12-B11)</f>
        <v>0.33333333333333304</v>
      </c>
      <c r="C13" s="184"/>
      <c r="D13" s="185"/>
      <c r="E13" s="205">
        <f>E12-E11</f>
        <v>0.29166666666666607</v>
      </c>
      <c r="F13" s="206"/>
      <c r="G13" s="207"/>
      <c r="H13" s="176">
        <f>H12-H11</f>
        <v>0.25</v>
      </c>
      <c r="I13" s="177"/>
      <c r="J13" s="178"/>
      <c r="K13" s="199">
        <f>K12-K11</f>
        <v>0.20833333333333304</v>
      </c>
      <c r="L13" s="199"/>
      <c r="M13" s="200"/>
    </row>
    <row r="14" spans="1:14" ht="15.5" thickTop="1" thickBot="1" x14ac:dyDescent="0.4">
      <c r="A14" s="161"/>
      <c r="B14" s="10"/>
      <c r="C14" s="179" t="s">
        <v>4</v>
      </c>
      <c r="D14" s="180"/>
      <c r="E14" s="11"/>
      <c r="F14" s="186" t="s">
        <v>4</v>
      </c>
      <c r="G14" s="187"/>
      <c r="H14" s="12"/>
      <c r="I14" s="190" t="s">
        <v>4</v>
      </c>
      <c r="J14" s="191"/>
      <c r="K14" s="33"/>
      <c r="L14" s="170" t="s">
        <v>4</v>
      </c>
      <c r="M14" s="171"/>
    </row>
    <row r="15" spans="1:14" ht="15.5" thickTop="1" thickBot="1" x14ac:dyDescent="0.4">
      <c r="A15" s="161"/>
      <c r="B15" s="14"/>
      <c r="C15" s="181"/>
      <c r="D15" s="182"/>
      <c r="E15" s="15"/>
      <c r="F15" s="188"/>
      <c r="G15" s="189"/>
      <c r="H15" s="16"/>
      <c r="I15" s="192"/>
      <c r="J15" s="193"/>
      <c r="K15" s="39"/>
      <c r="L15" s="194"/>
      <c r="M15" s="195"/>
    </row>
    <row r="16" spans="1:14" ht="15.5" thickTop="1" thickBot="1" x14ac:dyDescent="0.4">
      <c r="A16" s="161"/>
      <c r="B16" s="183">
        <f>(B15-B14)</f>
        <v>0</v>
      </c>
      <c r="C16" s="184"/>
      <c r="D16" s="185"/>
      <c r="E16" s="205">
        <f>E15-E14</f>
        <v>0</v>
      </c>
      <c r="F16" s="206"/>
      <c r="G16" s="207"/>
      <c r="H16" s="176">
        <f>H15-H14</f>
        <v>0</v>
      </c>
      <c r="I16" s="177"/>
      <c r="J16" s="178"/>
      <c r="K16" s="196">
        <f>K15-K14</f>
        <v>0</v>
      </c>
      <c r="L16" s="197"/>
      <c r="M16" s="198"/>
    </row>
    <row r="17" spans="1:13" ht="15.5" thickTop="1" thickBot="1" x14ac:dyDescent="0.4">
      <c r="A17" s="161"/>
      <c r="B17" s="10"/>
      <c r="C17" s="179" t="s">
        <v>4</v>
      </c>
      <c r="D17" s="180"/>
      <c r="E17" s="11"/>
      <c r="F17" s="186" t="s">
        <v>4</v>
      </c>
      <c r="G17" s="187"/>
      <c r="H17" s="12"/>
      <c r="I17" s="190" t="s">
        <v>4</v>
      </c>
      <c r="J17" s="191"/>
      <c r="K17" s="40"/>
      <c r="L17" s="194" t="s">
        <v>4</v>
      </c>
      <c r="M17" s="195"/>
    </row>
    <row r="18" spans="1:13" ht="15.5" thickTop="1" thickBot="1" x14ac:dyDescent="0.4">
      <c r="A18" s="161"/>
      <c r="B18" s="14"/>
      <c r="C18" s="181"/>
      <c r="D18" s="182"/>
      <c r="E18" s="15"/>
      <c r="F18" s="188"/>
      <c r="G18" s="189"/>
      <c r="H18" s="16"/>
      <c r="I18" s="192"/>
      <c r="J18" s="193"/>
      <c r="K18" s="39"/>
      <c r="L18" s="194"/>
      <c r="M18" s="195"/>
    </row>
    <row r="19" spans="1:13" ht="15.5" thickTop="1" thickBot="1" x14ac:dyDescent="0.4">
      <c r="A19" s="161"/>
      <c r="B19" s="183">
        <f>(B18-B17)</f>
        <v>0</v>
      </c>
      <c r="C19" s="184"/>
      <c r="D19" s="185"/>
      <c r="E19" s="205">
        <f>E18-E17</f>
        <v>0</v>
      </c>
      <c r="F19" s="206"/>
      <c r="G19" s="207"/>
      <c r="H19" s="176">
        <f>H18-H17</f>
        <v>0</v>
      </c>
      <c r="I19" s="177"/>
      <c r="J19" s="178"/>
      <c r="K19" s="196">
        <f>K18-K17</f>
        <v>0</v>
      </c>
      <c r="L19" s="197"/>
      <c r="M19" s="198"/>
    </row>
    <row r="20" spans="1:13" ht="15.5" thickTop="1" thickBot="1" x14ac:dyDescent="0.4">
      <c r="A20" s="161"/>
      <c r="B20" s="10"/>
      <c r="C20" s="179" t="s">
        <v>4</v>
      </c>
      <c r="D20" s="180"/>
      <c r="E20" s="11"/>
      <c r="F20" s="186" t="s">
        <v>4</v>
      </c>
      <c r="G20" s="187"/>
      <c r="H20" s="12"/>
      <c r="I20" s="190" t="s">
        <v>4</v>
      </c>
      <c r="J20" s="191"/>
      <c r="K20" s="33"/>
      <c r="L20" s="170" t="s">
        <v>4</v>
      </c>
      <c r="M20" s="171"/>
    </row>
    <row r="21" spans="1:13" ht="15.5" thickTop="1" thickBot="1" x14ac:dyDescent="0.4">
      <c r="A21" s="161"/>
      <c r="B21" s="14"/>
      <c r="C21" s="181"/>
      <c r="D21" s="182"/>
      <c r="E21" s="15"/>
      <c r="F21" s="188"/>
      <c r="G21" s="189"/>
      <c r="H21" s="16"/>
      <c r="I21" s="192"/>
      <c r="J21" s="193"/>
      <c r="K21" s="34"/>
      <c r="L21" s="172"/>
      <c r="M21" s="173"/>
    </row>
    <row r="22" spans="1:13" ht="15.5" thickTop="1" thickBot="1" x14ac:dyDescent="0.4">
      <c r="A22" s="161"/>
      <c r="B22" s="183">
        <f>(B21-B20)</f>
        <v>0</v>
      </c>
      <c r="C22" s="184"/>
      <c r="D22" s="185"/>
      <c r="E22" s="205">
        <f>E21-E20</f>
        <v>0</v>
      </c>
      <c r="F22" s="206"/>
      <c r="G22" s="207"/>
      <c r="H22" s="176">
        <f>H21-H20</f>
        <v>0</v>
      </c>
      <c r="I22" s="177"/>
      <c r="J22" s="178"/>
      <c r="K22" s="174">
        <f>K21-K20</f>
        <v>0</v>
      </c>
      <c r="L22" s="174"/>
      <c r="M22" s="175"/>
    </row>
    <row r="23" spans="1:13" ht="15" thickTop="1" x14ac:dyDescent="0.35"/>
  </sheetData>
  <mergeCells count="63">
    <mergeCell ref="B4:D4"/>
    <mergeCell ref="F2:G3"/>
    <mergeCell ref="E22:G22"/>
    <mergeCell ref="E19:G19"/>
    <mergeCell ref="E16:G16"/>
    <mergeCell ref="E13:G13"/>
    <mergeCell ref="E10:G10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20:M21"/>
    <mergeCell ref="K22:M22"/>
    <mergeCell ref="H22:J22"/>
    <mergeCell ref="A20:A22"/>
    <mergeCell ref="C20:D21"/>
    <mergeCell ref="B22:D22"/>
    <mergeCell ref="F20:G21"/>
    <mergeCell ref="I20:J2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31"/>
  <sheetViews>
    <sheetView zoomScale="175" zoomScaleNormal="175" workbookViewId="0">
      <selection activeCell="F2" sqref="F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209" t="s">
        <v>14</v>
      </c>
      <c r="B1" s="87" t="s">
        <v>13</v>
      </c>
      <c r="C1" s="88" t="s">
        <v>15</v>
      </c>
      <c r="D1" s="87" t="s">
        <v>18</v>
      </c>
      <c r="E1" s="89" t="s">
        <v>13</v>
      </c>
      <c r="F1" s="90" t="s">
        <v>15</v>
      </c>
      <c r="G1" s="89" t="s">
        <v>18</v>
      </c>
      <c r="H1" s="91" t="s">
        <v>13</v>
      </c>
      <c r="I1" s="92" t="s">
        <v>15</v>
      </c>
      <c r="J1" s="91" t="s">
        <v>18</v>
      </c>
      <c r="K1" s="93" t="s">
        <v>13</v>
      </c>
      <c r="L1" s="93" t="s">
        <v>15</v>
      </c>
      <c r="M1" s="94" t="s">
        <v>18</v>
      </c>
      <c r="N1" s="42"/>
    </row>
    <row r="2" spans="1:14" ht="15.5" thickTop="1" thickBot="1" x14ac:dyDescent="0.4">
      <c r="A2" s="210"/>
      <c r="B2" s="20" t="s">
        <v>0</v>
      </c>
      <c r="C2" s="65" cm="1">
        <f t="array" ref="C2">SUM(B5:B23*(MOD(ROW(B5:B23)-2,3)=0))</f>
        <v>0.2680555555555556</v>
      </c>
      <c r="D2" s="19">
        <f>C2+Sprint_2!D1</f>
        <v>1.3638888888888898</v>
      </c>
      <c r="E2" s="36" t="s">
        <v>1</v>
      </c>
      <c r="F2" s="64" cm="1">
        <f t="array" ref="F2">SUM(E5:E23*(MOD(ROW(E5:E23)-2,3)=0))</f>
        <v>0.2368055555555556</v>
      </c>
      <c r="G2" s="66">
        <f>F2+Sprint_2!G1</f>
        <v>1.1743055555555575</v>
      </c>
      <c r="H2" s="62" t="s">
        <v>2</v>
      </c>
      <c r="I2" s="59" cm="1">
        <f t="array" ref="I2">SUM(H5:H23*(MOD(ROW(H5:H23)-2,3)=0))</f>
        <v>0.26597222222222228</v>
      </c>
      <c r="J2" s="63">
        <f>I2+Sprint_2!J1</f>
        <v>1.0993055555555573</v>
      </c>
      <c r="K2" s="61" t="s">
        <v>3</v>
      </c>
      <c r="L2" s="67" cm="1">
        <f t="array" ref="L2">SUM(K5:K23*(MOD(ROW(K5:K23)-2,3)=0))</f>
        <v>0.2680555555555556</v>
      </c>
      <c r="M2" s="60">
        <f>L2+Sprint_2!M1</f>
        <v>1.3305555555555575</v>
      </c>
      <c r="N2" s="31"/>
    </row>
    <row r="3" spans="1:14" ht="15" thickTop="1" x14ac:dyDescent="0.35">
      <c r="A3" s="211">
        <v>44571</v>
      </c>
      <c r="B3" s="10">
        <v>0.33333333333333331</v>
      </c>
      <c r="C3" s="214" t="s">
        <v>17</v>
      </c>
      <c r="D3" s="153"/>
      <c r="E3" s="11">
        <v>0.33333333333333331</v>
      </c>
      <c r="F3" s="215" t="s">
        <v>12</v>
      </c>
      <c r="G3" s="146"/>
      <c r="H3" s="12">
        <v>0.33333333333333331</v>
      </c>
      <c r="I3" s="216" t="s">
        <v>12</v>
      </c>
      <c r="J3" s="142"/>
      <c r="K3" s="33">
        <v>0.33333333333333331</v>
      </c>
      <c r="L3" s="208" t="s">
        <v>12</v>
      </c>
      <c r="M3" s="137"/>
    </row>
    <row r="4" spans="1:14" ht="15" thickBot="1" x14ac:dyDescent="0.4">
      <c r="A4" s="212"/>
      <c r="B4" s="14">
        <v>0.41666666666666669</v>
      </c>
      <c r="C4" s="154"/>
      <c r="D4" s="155"/>
      <c r="E4" s="15">
        <v>0.41666666666666669</v>
      </c>
      <c r="F4" s="147"/>
      <c r="G4" s="148"/>
      <c r="H4" s="16">
        <v>0.41666666666666669</v>
      </c>
      <c r="I4" s="143"/>
      <c r="J4" s="144"/>
      <c r="K4" s="39">
        <v>0.41666666666666669</v>
      </c>
      <c r="L4" s="138"/>
      <c r="M4" s="139"/>
    </row>
    <row r="5" spans="1:14" ht="15.5" thickTop="1" thickBot="1" x14ac:dyDescent="0.4">
      <c r="A5" s="213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211">
        <v>44583</v>
      </c>
      <c r="B6" s="10">
        <v>0.79166666666666663</v>
      </c>
      <c r="C6" s="214" t="s">
        <v>19</v>
      </c>
      <c r="D6" s="153"/>
      <c r="E6" s="11">
        <v>0.82291666666666663</v>
      </c>
      <c r="F6" s="215" t="s">
        <v>19</v>
      </c>
      <c r="G6" s="146"/>
      <c r="H6" s="12">
        <v>0.79166666666666663</v>
      </c>
      <c r="I6" s="216" t="s">
        <v>19</v>
      </c>
      <c r="J6" s="142"/>
      <c r="K6" s="13">
        <v>0.79166666666666663</v>
      </c>
      <c r="L6" s="208" t="s">
        <v>19</v>
      </c>
      <c r="M6" s="137"/>
    </row>
    <row r="7" spans="1:14" ht="15" thickBot="1" x14ac:dyDescent="0.4">
      <c r="A7" s="212"/>
      <c r="B7" s="14">
        <v>0.8979166666666667</v>
      </c>
      <c r="C7" s="154"/>
      <c r="D7" s="155"/>
      <c r="E7" s="15">
        <v>0.8979166666666667</v>
      </c>
      <c r="F7" s="147"/>
      <c r="G7" s="148"/>
      <c r="H7" s="16">
        <v>0.89583333333333337</v>
      </c>
      <c r="I7" s="143"/>
      <c r="J7" s="144"/>
      <c r="K7" s="39">
        <v>0.8979166666666667</v>
      </c>
      <c r="L7" s="138"/>
      <c r="M7" s="139"/>
    </row>
    <row r="8" spans="1:14" ht="15.5" thickTop="1" thickBot="1" x14ac:dyDescent="0.4">
      <c r="A8" s="213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211">
        <v>44584</v>
      </c>
      <c r="B9" s="10">
        <v>0.75694444444444453</v>
      </c>
      <c r="C9" s="214" t="s">
        <v>20</v>
      </c>
      <c r="D9" s="153"/>
      <c r="E9" s="11">
        <v>0.75694444444444453</v>
      </c>
      <c r="F9" s="215" t="s">
        <v>20</v>
      </c>
      <c r="G9" s="146"/>
      <c r="H9" s="12">
        <v>0.75694444444444453</v>
      </c>
      <c r="I9" s="216" t="s">
        <v>20</v>
      </c>
      <c r="J9" s="142"/>
      <c r="K9" s="40">
        <v>0.75694444444444453</v>
      </c>
      <c r="L9" s="208" t="s">
        <v>20</v>
      </c>
      <c r="M9" s="137"/>
    </row>
    <row r="10" spans="1:14" ht="15" thickBot="1" x14ac:dyDescent="0.4">
      <c r="A10" s="212"/>
      <c r="B10" s="14">
        <v>0.8354166666666667</v>
      </c>
      <c r="C10" s="154"/>
      <c r="D10" s="155"/>
      <c r="E10" s="15">
        <v>0.8354166666666667</v>
      </c>
      <c r="F10" s="147"/>
      <c r="G10" s="148"/>
      <c r="H10" s="16">
        <v>0.8354166666666667</v>
      </c>
      <c r="I10" s="143"/>
      <c r="J10" s="144"/>
      <c r="K10" s="39">
        <v>0.8354166666666667</v>
      </c>
      <c r="L10" s="138"/>
      <c r="M10" s="139"/>
    </row>
    <row r="11" spans="1:14" ht="15.5" thickTop="1" thickBot="1" x14ac:dyDescent="0.4">
      <c r="A11" s="213"/>
      <c r="B11" s="48">
        <f>(B10-B9)</f>
        <v>7.8472222222222165E-2</v>
      </c>
      <c r="C11" s="49"/>
      <c r="D11" s="50"/>
      <c r="E11" s="27">
        <f>E10-E9</f>
        <v>7.8472222222222165E-2</v>
      </c>
      <c r="F11" s="30"/>
      <c r="G11" s="28"/>
      <c r="H11" s="25">
        <f>H10-H9</f>
        <v>7.8472222222222165E-2</v>
      </c>
      <c r="I11" s="29"/>
      <c r="J11" s="26"/>
      <c r="K11" s="23">
        <f>K10-K9</f>
        <v>7.8472222222222165E-2</v>
      </c>
      <c r="L11" s="54"/>
      <c r="M11" s="24"/>
    </row>
    <row r="12" spans="1:14" ht="15" thickTop="1" x14ac:dyDescent="0.35">
      <c r="A12" s="211"/>
      <c r="B12" s="10"/>
      <c r="C12" s="214" t="s">
        <v>4</v>
      </c>
      <c r="D12" s="153"/>
      <c r="E12" s="11"/>
      <c r="F12" s="215" t="s">
        <v>4</v>
      </c>
      <c r="G12" s="146"/>
      <c r="H12" s="12"/>
      <c r="I12" s="216" t="s">
        <v>4</v>
      </c>
      <c r="J12" s="142"/>
      <c r="K12" s="40"/>
      <c r="L12" s="208" t="s">
        <v>4</v>
      </c>
      <c r="M12" s="137"/>
    </row>
    <row r="13" spans="1:14" ht="15" thickBot="1" x14ac:dyDescent="0.4">
      <c r="A13" s="212"/>
      <c r="B13" s="14"/>
      <c r="C13" s="154"/>
      <c r="D13" s="155"/>
      <c r="E13" s="15"/>
      <c r="F13" s="147"/>
      <c r="G13" s="148"/>
      <c r="H13" s="16"/>
      <c r="I13" s="143"/>
      <c r="J13" s="144"/>
      <c r="K13" s="34"/>
      <c r="L13" s="138"/>
      <c r="M13" s="139"/>
    </row>
    <row r="14" spans="1:14" ht="15.5" thickTop="1" thickBot="1" x14ac:dyDescent="0.4">
      <c r="A14" s="213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211"/>
      <c r="B15" s="10"/>
      <c r="C15" s="214" t="s">
        <v>4</v>
      </c>
      <c r="D15" s="153"/>
      <c r="E15" s="11"/>
      <c r="F15" s="215" t="s">
        <v>4</v>
      </c>
      <c r="G15" s="146"/>
      <c r="H15" s="12"/>
      <c r="I15" s="216" t="s">
        <v>4</v>
      </c>
      <c r="J15" s="142"/>
      <c r="K15" s="33"/>
      <c r="L15" s="208" t="s">
        <v>4</v>
      </c>
      <c r="M15" s="137"/>
    </row>
    <row r="16" spans="1:14" ht="15" thickBot="1" x14ac:dyDescent="0.4">
      <c r="A16" s="212"/>
      <c r="B16" s="14"/>
      <c r="C16" s="154"/>
      <c r="D16" s="155"/>
      <c r="E16" s="15"/>
      <c r="F16" s="147"/>
      <c r="G16" s="148"/>
      <c r="H16" s="16"/>
      <c r="I16" s="143"/>
      <c r="J16" s="144"/>
      <c r="K16" s="39"/>
      <c r="L16" s="138"/>
      <c r="M16" s="139"/>
    </row>
    <row r="17" spans="1:13" ht="15.5" thickTop="1" thickBot="1" x14ac:dyDescent="0.4">
      <c r="A17" s="213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211"/>
      <c r="B18" s="10"/>
      <c r="C18" s="214" t="s">
        <v>4</v>
      </c>
      <c r="D18" s="153"/>
      <c r="E18" s="11"/>
      <c r="F18" s="215" t="s">
        <v>4</v>
      </c>
      <c r="G18" s="146"/>
      <c r="H18" s="12"/>
      <c r="I18" s="216" t="s">
        <v>4</v>
      </c>
      <c r="J18" s="142"/>
      <c r="K18" s="40"/>
      <c r="L18" s="208" t="s">
        <v>4</v>
      </c>
      <c r="M18" s="137"/>
    </row>
    <row r="19" spans="1:13" ht="15" thickBot="1" x14ac:dyDescent="0.4">
      <c r="A19" s="212"/>
      <c r="B19" s="14"/>
      <c r="C19" s="154"/>
      <c r="D19" s="155"/>
      <c r="E19" s="15"/>
      <c r="F19" s="147"/>
      <c r="G19" s="148"/>
      <c r="H19" s="16"/>
      <c r="I19" s="143"/>
      <c r="J19" s="144"/>
      <c r="K19" s="39"/>
      <c r="L19" s="138"/>
      <c r="M19" s="139"/>
    </row>
    <row r="20" spans="1:13" ht="15.5" thickTop="1" thickBot="1" x14ac:dyDescent="0.4">
      <c r="A20" s="213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211"/>
      <c r="B21" s="10"/>
      <c r="C21" s="214" t="s">
        <v>4</v>
      </c>
      <c r="D21" s="153"/>
      <c r="E21" s="11"/>
      <c r="F21" s="215" t="s">
        <v>4</v>
      </c>
      <c r="G21" s="146"/>
      <c r="H21" s="12"/>
      <c r="I21" s="216" t="s">
        <v>4</v>
      </c>
      <c r="J21" s="142"/>
      <c r="K21" s="33"/>
      <c r="L21" s="208" t="s">
        <v>4</v>
      </c>
      <c r="M21" s="137"/>
    </row>
    <row r="22" spans="1:13" ht="15" thickBot="1" x14ac:dyDescent="0.4">
      <c r="A22" s="212"/>
      <c r="B22" s="14"/>
      <c r="C22" s="154"/>
      <c r="D22" s="155"/>
      <c r="E22" s="15"/>
      <c r="F22" s="147"/>
      <c r="G22" s="148"/>
      <c r="H22" s="16"/>
      <c r="I22" s="143"/>
      <c r="J22" s="144"/>
      <c r="K22" s="34"/>
      <c r="L22" s="138"/>
      <c r="M22" s="139"/>
    </row>
    <row r="23" spans="1:13" ht="15.5" thickTop="1" thickBot="1" x14ac:dyDescent="0.4">
      <c r="A23" s="213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  <row r="30" spans="1:13" x14ac:dyDescent="0.35">
      <c r="A30" s="96" t="s">
        <v>15</v>
      </c>
      <c r="B30" s="95">
        <f>C2+F2+I2+L2</f>
        <v>1.0388888888888892</v>
      </c>
    </row>
    <row r="31" spans="1:13" x14ac:dyDescent="0.35">
      <c r="A31" s="96" t="s">
        <v>18</v>
      </c>
      <c r="B31" s="95">
        <f>D2+G2+J2+M2</f>
        <v>4.9680555555555621</v>
      </c>
    </row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972-D036-425F-A827-D7932DAA225B}">
  <dimension ref="A1:O42"/>
  <sheetViews>
    <sheetView tabSelected="1" zoomScale="160" zoomScaleNormal="160" workbookViewId="0">
      <selection activeCell="H14" sqref="H14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  <col min="14" max="14" width="19.6328125" customWidth="1"/>
    <col min="15" max="15" width="17.90625" customWidth="1"/>
  </cols>
  <sheetData>
    <row r="1" spans="1:15" ht="15" thickBot="1" x14ac:dyDescent="0.4">
      <c r="A1" s="150" t="s">
        <v>14</v>
      </c>
      <c r="B1" s="97" t="s">
        <v>13</v>
      </c>
      <c r="C1" s="98" t="s">
        <v>15</v>
      </c>
      <c r="D1" s="97" t="s">
        <v>16</v>
      </c>
      <c r="E1" s="99" t="s">
        <v>13</v>
      </c>
      <c r="F1" s="100" t="s">
        <v>15</v>
      </c>
      <c r="G1" s="99" t="s">
        <v>16</v>
      </c>
      <c r="H1" s="101" t="s">
        <v>13</v>
      </c>
      <c r="I1" s="102" t="s">
        <v>15</v>
      </c>
      <c r="J1" s="101" t="s">
        <v>16</v>
      </c>
      <c r="K1" s="103" t="s">
        <v>13</v>
      </c>
      <c r="L1" s="103" t="s">
        <v>15</v>
      </c>
      <c r="M1" s="104" t="s">
        <v>16</v>
      </c>
      <c r="N1" s="160" t="s">
        <v>21</v>
      </c>
      <c r="O1" s="160"/>
    </row>
    <row r="2" spans="1:15" ht="15.5" thickTop="1" thickBot="1" x14ac:dyDescent="0.4">
      <c r="A2" s="151"/>
      <c r="B2" s="105" t="s">
        <v>0</v>
      </c>
      <c r="C2" s="106" cm="1">
        <f t="array" ref="C2">SUM(B5:B41*(MOD(ROW(B5:B41)-2,3)=0))</f>
        <v>0.26041666666666674</v>
      </c>
      <c r="D2" s="107">
        <f>C2+Sprint_3!D2</f>
        <v>1.6243055555555566</v>
      </c>
      <c r="E2" s="108" t="s">
        <v>1</v>
      </c>
      <c r="F2" s="109" cm="1">
        <f t="array" ref="F2">SUM(E5:E41*(MOD(ROW(E5:E41)-2,3)=0))</f>
        <v>0.11458333333333337</v>
      </c>
      <c r="G2" s="110">
        <f>F2+Sprint_3!G2</f>
        <v>1.288888888888891</v>
      </c>
      <c r="H2" s="111" t="s">
        <v>2</v>
      </c>
      <c r="I2" s="112" cm="1">
        <f t="array" ref="I2">SUM(H5:H41*(MOD(ROW(H5:H41)-2,3)=0))</f>
        <v>0.11458333333333337</v>
      </c>
      <c r="J2" s="113">
        <f>I2+Sprint_3!J2</f>
        <v>1.2138888888888908</v>
      </c>
      <c r="K2" s="114" t="s">
        <v>3</v>
      </c>
      <c r="L2" s="115" cm="1">
        <f t="array" ref="L2">SUM(K5:K41*(MOD(ROW(K5:K41)-2,3)=0))</f>
        <v>0.11458333333333337</v>
      </c>
      <c r="M2" s="116">
        <f>L2+Sprint_3!M2</f>
        <v>1.445138888888891</v>
      </c>
      <c r="N2" s="96" t="s">
        <v>15</v>
      </c>
      <c r="O2" s="95">
        <f>C2+F2+I2+L2</f>
        <v>0.60416666666666685</v>
      </c>
    </row>
    <row r="3" spans="1:15" ht="15" thickTop="1" x14ac:dyDescent="0.35">
      <c r="A3" s="211">
        <v>44585</v>
      </c>
      <c r="B3" s="10">
        <v>0.33333333333333331</v>
      </c>
      <c r="C3" s="152" t="s">
        <v>25</v>
      </c>
      <c r="D3" s="153"/>
      <c r="E3" s="11">
        <v>0.33333333333333331</v>
      </c>
      <c r="F3" s="149" t="s">
        <v>26</v>
      </c>
      <c r="G3" s="146"/>
      <c r="H3" s="12">
        <v>0.33333333333333331</v>
      </c>
      <c r="I3" s="141" t="s">
        <v>26</v>
      </c>
      <c r="J3" s="142"/>
      <c r="K3" s="33">
        <v>0.33333333333333331</v>
      </c>
      <c r="L3" s="136" t="s">
        <v>26</v>
      </c>
      <c r="M3" s="137"/>
      <c r="N3" s="96" t="s">
        <v>18</v>
      </c>
      <c r="O3" s="95">
        <f>D2+G2+J2+M2</f>
        <v>5.57222222222223</v>
      </c>
    </row>
    <row r="4" spans="1:15" ht="15" thickBot="1" x14ac:dyDescent="0.4">
      <c r="A4" s="212"/>
      <c r="B4" s="14">
        <v>0.41666666666666669</v>
      </c>
      <c r="C4" s="154"/>
      <c r="D4" s="155"/>
      <c r="E4" s="15">
        <v>0.41666666666666669</v>
      </c>
      <c r="F4" s="147"/>
      <c r="G4" s="148"/>
      <c r="H4" s="16">
        <v>0.41666666666666669</v>
      </c>
      <c r="I4" s="143"/>
      <c r="J4" s="144"/>
      <c r="K4" s="39">
        <v>0.41666666666666669</v>
      </c>
      <c r="L4" s="138"/>
      <c r="M4" s="139"/>
    </row>
    <row r="5" spans="1:15" ht="15.5" thickTop="1" thickBot="1" x14ac:dyDescent="0.4">
      <c r="A5" s="213"/>
      <c r="B5" s="68">
        <f>B4-B3</f>
        <v>8.333333333333337E-2</v>
      </c>
      <c r="C5" s="69"/>
      <c r="D5" s="70"/>
      <c r="E5" s="71">
        <f>E4-E3</f>
        <v>8.333333333333337E-2</v>
      </c>
      <c r="F5" s="72"/>
      <c r="G5" s="73"/>
      <c r="H5" s="77">
        <f>H4-H3</f>
        <v>8.333333333333337E-2</v>
      </c>
      <c r="I5" s="78"/>
      <c r="J5" s="79"/>
      <c r="K5" s="74">
        <f>K4-K3</f>
        <v>8.333333333333337E-2</v>
      </c>
      <c r="L5" s="75"/>
      <c r="M5" s="76"/>
    </row>
    <row r="6" spans="1:15" ht="15" thickTop="1" x14ac:dyDescent="0.35">
      <c r="A6" s="211">
        <v>44585</v>
      </c>
      <c r="B6" s="10">
        <v>0.6875</v>
      </c>
      <c r="C6" s="152" t="s">
        <v>28</v>
      </c>
      <c r="D6" s="157"/>
      <c r="E6" s="11">
        <v>0.6875</v>
      </c>
      <c r="F6" s="145" t="s">
        <v>27</v>
      </c>
      <c r="G6" s="146"/>
      <c r="H6" s="12">
        <v>0.6875</v>
      </c>
      <c r="I6" s="141" t="s">
        <v>29</v>
      </c>
      <c r="J6" s="142"/>
      <c r="K6" s="13">
        <v>0.6875</v>
      </c>
      <c r="L6" s="140" t="s">
        <v>30</v>
      </c>
      <c r="M6" s="137"/>
    </row>
    <row r="7" spans="1:15" ht="15" thickBot="1" x14ac:dyDescent="0.4">
      <c r="A7" s="212"/>
      <c r="B7" s="14">
        <v>0.71875</v>
      </c>
      <c r="C7" s="158"/>
      <c r="D7" s="159"/>
      <c r="E7" s="15">
        <v>0.71875</v>
      </c>
      <c r="F7" s="147"/>
      <c r="G7" s="148"/>
      <c r="H7" s="16">
        <v>0.71875</v>
      </c>
      <c r="I7" s="143"/>
      <c r="J7" s="144"/>
      <c r="K7" s="39">
        <v>0.71875</v>
      </c>
      <c r="L7" s="138"/>
      <c r="M7" s="139"/>
    </row>
    <row r="8" spans="1:15" ht="15.5" thickTop="1" thickBot="1" x14ac:dyDescent="0.4">
      <c r="A8" s="213"/>
      <c r="B8" s="68">
        <f>B7-B6</f>
        <v>3.125E-2</v>
      </c>
      <c r="C8" s="69"/>
      <c r="D8" s="70"/>
      <c r="E8" s="71">
        <f>E7-E6</f>
        <v>3.125E-2</v>
      </c>
      <c r="F8" s="72"/>
      <c r="G8" s="73"/>
      <c r="H8" s="77">
        <f>H7-H6</f>
        <v>3.125E-2</v>
      </c>
      <c r="I8" s="78"/>
      <c r="J8" s="79"/>
      <c r="K8" s="80">
        <f>K7-K6</f>
        <v>3.125E-2</v>
      </c>
      <c r="L8" s="81"/>
      <c r="M8" s="82"/>
    </row>
    <row r="9" spans="1:15" ht="15" thickTop="1" x14ac:dyDescent="0.35">
      <c r="A9" s="211">
        <v>44586</v>
      </c>
      <c r="B9" s="10">
        <v>0.58333333333333337</v>
      </c>
      <c r="C9" s="156" t="s">
        <v>31</v>
      </c>
      <c r="D9" s="153"/>
      <c r="E9" s="11"/>
      <c r="F9" s="145" t="s">
        <v>11</v>
      </c>
      <c r="G9" s="146"/>
      <c r="H9" s="12"/>
      <c r="I9" s="141" t="s">
        <v>24</v>
      </c>
      <c r="J9" s="142"/>
      <c r="K9" s="40"/>
      <c r="L9" s="136" t="s">
        <v>24</v>
      </c>
      <c r="M9" s="137"/>
    </row>
    <row r="10" spans="1:15" ht="15" thickBot="1" x14ac:dyDescent="0.4">
      <c r="A10" s="212"/>
      <c r="B10" s="14">
        <v>0.6875</v>
      </c>
      <c r="C10" s="154"/>
      <c r="D10" s="155"/>
      <c r="E10" s="15"/>
      <c r="F10" s="147"/>
      <c r="G10" s="148"/>
      <c r="H10" s="16"/>
      <c r="I10" s="143"/>
      <c r="J10" s="144"/>
      <c r="K10" s="39"/>
      <c r="L10" s="138"/>
      <c r="M10" s="139"/>
    </row>
    <row r="11" spans="1:15" ht="15.5" thickTop="1" thickBot="1" x14ac:dyDescent="0.4">
      <c r="A11" s="213"/>
      <c r="B11" s="68">
        <f>(B10-B9)</f>
        <v>0.10416666666666663</v>
      </c>
      <c r="C11" s="69"/>
      <c r="D11" s="70"/>
      <c r="E11" s="71">
        <f>E10-E9</f>
        <v>0</v>
      </c>
      <c r="F11" s="72"/>
      <c r="G11" s="73"/>
      <c r="H11" s="77">
        <f>H10-H9</f>
        <v>0</v>
      </c>
      <c r="I11" s="78"/>
      <c r="J11" s="79"/>
      <c r="K11" s="80">
        <f>K10-K9</f>
        <v>0</v>
      </c>
      <c r="L11" s="81"/>
      <c r="M11" s="82"/>
    </row>
    <row r="12" spans="1:15" ht="15" thickTop="1" x14ac:dyDescent="0.35">
      <c r="A12" s="211">
        <v>44588</v>
      </c>
      <c r="B12" s="10">
        <v>0.85416666666666663</v>
      </c>
      <c r="C12" s="152" t="s">
        <v>34</v>
      </c>
      <c r="D12" s="153"/>
      <c r="E12" s="11"/>
      <c r="F12" s="149" t="s">
        <v>24</v>
      </c>
      <c r="G12" s="146"/>
      <c r="H12" s="12"/>
      <c r="I12" s="141" t="s">
        <v>24</v>
      </c>
      <c r="J12" s="142"/>
      <c r="K12" s="40"/>
      <c r="L12" s="136" t="s">
        <v>24</v>
      </c>
      <c r="M12" s="137"/>
    </row>
    <row r="13" spans="1:15" ht="15" thickBot="1" x14ac:dyDescent="0.4">
      <c r="A13" s="212"/>
      <c r="B13" s="14">
        <v>0.89583333333333337</v>
      </c>
      <c r="C13" s="154"/>
      <c r="D13" s="155"/>
      <c r="E13" s="15"/>
      <c r="F13" s="147"/>
      <c r="G13" s="148"/>
      <c r="H13" s="16"/>
      <c r="I13" s="143"/>
      <c r="J13" s="144"/>
      <c r="K13" s="34"/>
      <c r="L13" s="138"/>
      <c r="M13" s="139"/>
    </row>
    <row r="14" spans="1:15" ht="15.5" thickTop="1" thickBot="1" x14ac:dyDescent="0.4">
      <c r="A14" s="213"/>
      <c r="B14" s="68">
        <f>(B13-B12)</f>
        <v>4.1666666666666741E-2</v>
      </c>
      <c r="C14" s="69"/>
      <c r="D14" s="70"/>
      <c r="E14" s="71">
        <f>E13-E12</f>
        <v>0</v>
      </c>
      <c r="F14" s="72"/>
      <c r="G14" s="73"/>
      <c r="H14" s="77">
        <f>H13-H12</f>
        <v>0</v>
      </c>
      <c r="I14" s="78"/>
      <c r="J14" s="79"/>
      <c r="K14" s="83">
        <f>K13-K12</f>
        <v>0</v>
      </c>
      <c r="L14" s="83"/>
      <c r="M14" s="84"/>
    </row>
    <row r="15" spans="1:15" ht="15" thickTop="1" x14ac:dyDescent="0.35">
      <c r="A15" s="211"/>
      <c r="B15" s="10"/>
      <c r="C15" s="152" t="s">
        <v>23</v>
      </c>
      <c r="D15" s="153"/>
      <c r="E15" s="11"/>
      <c r="F15" s="149" t="s">
        <v>24</v>
      </c>
      <c r="G15" s="146"/>
      <c r="H15" s="12"/>
      <c r="I15" s="141" t="s">
        <v>24</v>
      </c>
      <c r="J15" s="142"/>
      <c r="K15" s="33"/>
      <c r="L15" s="136" t="s">
        <v>24</v>
      </c>
      <c r="M15" s="137"/>
    </row>
    <row r="16" spans="1:15" ht="15" thickBot="1" x14ac:dyDescent="0.4">
      <c r="A16" s="212"/>
      <c r="B16" s="14"/>
      <c r="C16" s="154"/>
      <c r="D16" s="155"/>
      <c r="E16" s="15"/>
      <c r="F16" s="147"/>
      <c r="G16" s="148"/>
      <c r="H16" s="16"/>
      <c r="I16" s="143"/>
      <c r="J16" s="144"/>
      <c r="K16" s="39"/>
      <c r="L16" s="138"/>
      <c r="M16" s="139"/>
    </row>
    <row r="17" spans="1:13" ht="15.5" thickTop="1" thickBot="1" x14ac:dyDescent="0.4">
      <c r="A17" s="213"/>
      <c r="B17" s="68">
        <f>(B16-B15)</f>
        <v>0</v>
      </c>
      <c r="C17" s="69"/>
      <c r="D17" s="70"/>
      <c r="E17" s="71">
        <f>E16-E15</f>
        <v>0</v>
      </c>
      <c r="F17" s="72"/>
      <c r="G17" s="73"/>
      <c r="H17" s="77">
        <f>H16-H15</f>
        <v>0</v>
      </c>
      <c r="I17" s="78"/>
      <c r="J17" s="79"/>
      <c r="K17" s="80">
        <f>K16-K15</f>
        <v>0</v>
      </c>
      <c r="L17" s="81"/>
      <c r="M17" s="82"/>
    </row>
    <row r="18" spans="1:13" ht="15" thickTop="1" x14ac:dyDescent="0.35">
      <c r="A18" s="211"/>
      <c r="B18" s="10"/>
      <c r="C18" s="152" t="s">
        <v>23</v>
      </c>
      <c r="D18" s="153"/>
      <c r="E18" s="11"/>
      <c r="F18" s="149" t="s">
        <v>24</v>
      </c>
      <c r="G18" s="146"/>
      <c r="H18" s="12"/>
      <c r="I18" s="141" t="s">
        <v>24</v>
      </c>
      <c r="J18" s="142"/>
      <c r="K18" s="40"/>
      <c r="L18" s="136" t="s">
        <v>24</v>
      </c>
      <c r="M18" s="137"/>
    </row>
    <row r="19" spans="1:13" ht="15" thickBot="1" x14ac:dyDescent="0.4">
      <c r="A19" s="212"/>
      <c r="B19" s="14"/>
      <c r="C19" s="154"/>
      <c r="D19" s="155"/>
      <c r="E19" s="15"/>
      <c r="F19" s="147"/>
      <c r="G19" s="148"/>
      <c r="H19" s="16"/>
      <c r="I19" s="143"/>
      <c r="J19" s="144"/>
      <c r="K19" s="39"/>
      <c r="L19" s="138"/>
      <c r="M19" s="139"/>
    </row>
    <row r="20" spans="1:13" ht="15.5" thickTop="1" thickBot="1" x14ac:dyDescent="0.4">
      <c r="A20" s="213"/>
      <c r="B20" s="68">
        <f>(B19-B18)</f>
        <v>0</v>
      </c>
      <c r="C20" s="69"/>
      <c r="D20" s="70"/>
      <c r="E20" s="71">
        <f>E19-E18</f>
        <v>0</v>
      </c>
      <c r="F20" s="72"/>
      <c r="G20" s="73"/>
      <c r="H20" s="77">
        <f>H19-H18</f>
        <v>0</v>
      </c>
      <c r="I20" s="78"/>
      <c r="J20" s="79"/>
      <c r="K20" s="80">
        <f>K19-K18</f>
        <v>0</v>
      </c>
      <c r="L20" s="81"/>
      <c r="M20" s="82"/>
    </row>
    <row r="21" spans="1:13" ht="15" thickTop="1" x14ac:dyDescent="0.35">
      <c r="A21" s="211"/>
      <c r="B21" s="10"/>
      <c r="C21" s="152" t="s">
        <v>23</v>
      </c>
      <c r="D21" s="153"/>
      <c r="E21" s="11"/>
      <c r="F21" s="149" t="s">
        <v>24</v>
      </c>
      <c r="G21" s="146"/>
      <c r="H21" s="12"/>
      <c r="I21" s="141" t="s">
        <v>24</v>
      </c>
      <c r="J21" s="142"/>
      <c r="K21" s="33"/>
      <c r="L21" s="136" t="s">
        <v>24</v>
      </c>
      <c r="M21" s="137"/>
    </row>
    <row r="22" spans="1:13" ht="15" thickBot="1" x14ac:dyDescent="0.4">
      <c r="A22" s="212"/>
      <c r="B22" s="14"/>
      <c r="C22" s="154"/>
      <c r="D22" s="155"/>
      <c r="E22" s="15"/>
      <c r="F22" s="147"/>
      <c r="G22" s="148"/>
      <c r="H22" s="16"/>
      <c r="I22" s="143"/>
      <c r="J22" s="144"/>
      <c r="K22" s="34"/>
      <c r="L22" s="138"/>
      <c r="M22" s="139"/>
    </row>
    <row r="23" spans="1:13" ht="15.5" thickTop="1" thickBot="1" x14ac:dyDescent="0.4">
      <c r="A23" s="213"/>
      <c r="B23" s="68">
        <f>(B22-B21)</f>
        <v>0</v>
      </c>
      <c r="C23" s="69"/>
      <c r="D23" s="70"/>
      <c r="E23" s="71">
        <f>E22-E21</f>
        <v>0</v>
      </c>
      <c r="F23" s="72"/>
      <c r="G23" s="73"/>
      <c r="H23" s="77">
        <f>H22-H21</f>
        <v>0</v>
      </c>
      <c r="I23" s="78"/>
      <c r="J23" s="79"/>
      <c r="K23" s="85">
        <f>K22-K21</f>
        <v>0</v>
      </c>
      <c r="L23" s="85"/>
      <c r="M23" s="86"/>
    </row>
    <row r="24" spans="1:13" ht="15" thickTop="1" x14ac:dyDescent="0.35">
      <c r="A24" s="211"/>
      <c r="B24" s="10"/>
      <c r="C24" s="152" t="s">
        <v>23</v>
      </c>
      <c r="D24" s="153"/>
      <c r="E24" s="11"/>
      <c r="F24" s="149" t="s">
        <v>23</v>
      </c>
      <c r="G24" s="146"/>
      <c r="H24" s="12"/>
      <c r="I24" s="141" t="s">
        <v>23</v>
      </c>
      <c r="J24" s="142"/>
      <c r="K24" s="33"/>
      <c r="L24" s="136" t="s">
        <v>23</v>
      </c>
      <c r="M24" s="137"/>
    </row>
    <row r="25" spans="1:13" ht="15" thickBot="1" x14ac:dyDescent="0.4">
      <c r="A25" s="212"/>
      <c r="B25" s="14"/>
      <c r="C25" s="154"/>
      <c r="D25" s="155"/>
      <c r="E25" s="15"/>
      <c r="F25" s="147"/>
      <c r="G25" s="148"/>
      <c r="H25" s="16"/>
      <c r="I25" s="143"/>
      <c r="J25" s="144"/>
      <c r="K25" s="39"/>
      <c r="L25" s="138"/>
      <c r="M25" s="139"/>
    </row>
    <row r="26" spans="1:13" ht="15.5" thickTop="1" thickBot="1" x14ac:dyDescent="0.4">
      <c r="A26" s="213"/>
      <c r="B26" s="117">
        <f>(B25-B24)</f>
        <v>0</v>
      </c>
      <c r="C26" s="118"/>
      <c r="D26" s="119"/>
      <c r="E26" s="120">
        <f>E25-E24</f>
        <v>0</v>
      </c>
      <c r="F26" s="121"/>
      <c r="G26" s="122"/>
      <c r="H26" s="126">
        <f>H25-H24</f>
        <v>0</v>
      </c>
      <c r="I26" s="127"/>
      <c r="J26" s="128"/>
      <c r="K26" s="129">
        <f>K25-K24</f>
        <v>0</v>
      </c>
      <c r="L26" s="130"/>
      <c r="M26" s="131"/>
    </row>
    <row r="27" spans="1:13" ht="15" thickTop="1" x14ac:dyDescent="0.35">
      <c r="A27" s="211"/>
      <c r="B27" s="10"/>
      <c r="C27" s="152" t="s">
        <v>23</v>
      </c>
      <c r="D27" s="153"/>
      <c r="E27" s="11"/>
      <c r="F27" s="149" t="s">
        <v>23</v>
      </c>
      <c r="G27" s="146"/>
      <c r="H27" s="12"/>
      <c r="I27" s="141" t="s">
        <v>23</v>
      </c>
      <c r="J27" s="142"/>
      <c r="K27" s="40"/>
      <c r="L27" s="136" t="s">
        <v>23</v>
      </c>
      <c r="M27" s="137"/>
    </row>
    <row r="28" spans="1:13" ht="15" thickBot="1" x14ac:dyDescent="0.4">
      <c r="A28" s="212"/>
      <c r="B28" s="14"/>
      <c r="C28" s="154"/>
      <c r="D28" s="155"/>
      <c r="E28" s="15"/>
      <c r="F28" s="147"/>
      <c r="G28" s="148"/>
      <c r="H28" s="16"/>
      <c r="I28" s="143"/>
      <c r="J28" s="144"/>
      <c r="K28" s="39"/>
      <c r="L28" s="138"/>
      <c r="M28" s="139"/>
    </row>
    <row r="29" spans="1:13" ht="15.5" thickTop="1" thickBot="1" x14ac:dyDescent="0.4">
      <c r="A29" s="213"/>
      <c r="B29" s="117">
        <f>(B28-B27)</f>
        <v>0</v>
      </c>
      <c r="C29" s="118"/>
      <c r="D29" s="119"/>
      <c r="E29" s="120">
        <f>E28-E27</f>
        <v>0</v>
      </c>
      <c r="F29" s="121"/>
      <c r="G29" s="122"/>
      <c r="H29" s="126">
        <f>H28-H27</f>
        <v>0</v>
      </c>
      <c r="I29" s="127"/>
      <c r="J29" s="128"/>
      <c r="K29" s="129">
        <f>K28-K27</f>
        <v>0</v>
      </c>
      <c r="L29" s="130"/>
      <c r="M29" s="131"/>
    </row>
    <row r="30" spans="1:13" ht="15" thickTop="1" x14ac:dyDescent="0.35">
      <c r="A30" s="211"/>
      <c r="B30" s="10"/>
      <c r="C30" s="152" t="s">
        <v>23</v>
      </c>
      <c r="D30" s="153"/>
      <c r="E30" s="11"/>
      <c r="F30" s="149" t="s">
        <v>23</v>
      </c>
      <c r="G30" s="146"/>
      <c r="H30" s="12"/>
      <c r="I30" s="141" t="s">
        <v>23</v>
      </c>
      <c r="J30" s="142"/>
      <c r="K30" s="33"/>
      <c r="L30" s="136" t="s">
        <v>23</v>
      </c>
      <c r="M30" s="137"/>
    </row>
    <row r="31" spans="1:13" ht="15" thickBot="1" x14ac:dyDescent="0.4">
      <c r="A31" s="212"/>
      <c r="B31" s="14"/>
      <c r="C31" s="154"/>
      <c r="D31" s="155"/>
      <c r="E31" s="15"/>
      <c r="F31" s="147"/>
      <c r="G31" s="148"/>
      <c r="H31" s="16"/>
      <c r="I31" s="143"/>
      <c r="J31" s="144"/>
      <c r="K31" s="34"/>
      <c r="L31" s="138"/>
      <c r="M31" s="139"/>
    </row>
    <row r="32" spans="1:13" ht="15.5" thickTop="1" thickBot="1" x14ac:dyDescent="0.4">
      <c r="A32" s="213"/>
      <c r="B32" s="117">
        <f>(B31-B30)</f>
        <v>0</v>
      </c>
      <c r="C32" s="118"/>
      <c r="D32" s="119"/>
      <c r="E32" s="120">
        <f>E31-E30</f>
        <v>0</v>
      </c>
      <c r="F32" s="121"/>
      <c r="G32" s="122"/>
      <c r="H32" s="126">
        <f>H31-H30</f>
        <v>0</v>
      </c>
      <c r="I32" s="127"/>
      <c r="J32" s="128"/>
      <c r="K32" s="134">
        <f>K31-K30</f>
        <v>0</v>
      </c>
      <c r="L32" s="134"/>
      <c r="M32" s="135"/>
    </row>
    <row r="33" spans="1:13" ht="15" thickTop="1" x14ac:dyDescent="0.35">
      <c r="A33" s="211"/>
      <c r="B33" s="10"/>
      <c r="C33" s="152" t="s">
        <v>23</v>
      </c>
      <c r="D33" s="153"/>
      <c r="E33" s="11"/>
      <c r="F33" s="149" t="s">
        <v>23</v>
      </c>
      <c r="G33" s="146"/>
      <c r="H33" s="12"/>
      <c r="I33" s="141" t="s">
        <v>23</v>
      </c>
      <c r="J33" s="142"/>
      <c r="K33" s="33"/>
      <c r="L33" s="136" t="s">
        <v>23</v>
      </c>
      <c r="M33" s="137"/>
    </row>
    <row r="34" spans="1:13" ht="15" thickBot="1" x14ac:dyDescent="0.4">
      <c r="A34" s="212"/>
      <c r="B34" s="14"/>
      <c r="C34" s="154"/>
      <c r="D34" s="155"/>
      <c r="E34" s="15"/>
      <c r="F34" s="147"/>
      <c r="G34" s="148"/>
      <c r="H34" s="16"/>
      <c r="I34" s="143"/>
      <c r="J34" s="144"/>
      <c r="K34" s="39"/>
      <c r="L34" s="138"/>
      <c r="M34" s="139"/>
    </row>
    <row r="35" spans="1:13" ht="15.5" thickTop="1" thickBot="1" x14ac:dyDescent="0.4">
      <c r="A35" s="213"/>
      <c r="B35" s="117">
        <f>(B34-B33)</f>
        <v>0</v>
      </c>
      <c r="C35" s="118"/>
      <c r="D35" s="119"/>
      <c r="E35" s="120">
        <f>E34-E33</f>
        <v>0</v>
      </c>
      <c r="F35" s="121"/>
      <c r="G35" s="122"/>
      <c r="H35" s="126">
        <f>H34-H33</f>
        <v>0</v>
      </c>
      <c r="I35" s="127"/>
      <c r="J35" s="128"/>
      <c r="K35" s="129">
        <f>K34-K33</f>
        <v>0</v>
      </c>
      <c r="L35" s="130"/>
      <c r="M35" s="131"/>
    </row>
    <row r="36" spans="1:13" ht="15" thickTop="1" x14ac:dyDescent="0.35">
      <c r="A36" s="211"/>
      <c r="B36" s="10"/>
      <c r="C36" s="152" t="s">
        <v>23</v>
      </c>
      <c r="D36" s="153"/>
      <c r="E36" s="11"/>
      <c r="F36" s="149" t="s">
        <v>23</v>
      </c>
      <c r="G36" s="146"/>
      <c r="H36" s="12"/>
      <c r="I36" s="141" t="s">
        <v>23</v>
      </c>
      <c r="J36" s="142"/>
      <c r="K36" s="40"/>
      <c r="L36" s="136" t="s">
        <v>23</v>
      </c>
      <c r="M36" s="137"/>
    </row>
    <row r="37" spans="1:13" ht="15" thickBot="1" x14ac:dyDescent="0.4">
      <c r="A37" s="212"/>
      <c r="B37" s="14"/>
      <c r="C37" s="154"/>
      <c r="D37" s="155"/>
      <c r="E37" s="15"/>
      <c r="F37" s="147"/>
      <c r="G37" s="148"/>
      <c r="H37" s="16"/>
      <c r="I37" s="143"/>
      <c r="J37" s="144"/>
      <c r="K37" s="39"/>
      <c r="L37" s="138"/>
      <c r="M37" s="139"/>
    </row>
    <row r="38" spans="1:13" ht="15.5" thickTop="1" thickBot="1" x14ac:dyDescent="0.4">
      <c r="A38" s="213"/>
      <c r="B38" s="117">
        <f>(B37-B36)</f>
        <v>0</v>
      </c>
      <c r="C38" s="118"/>
      <c r="D38" s="119"/>
      <c r="E38" s="120">
        <f>E37-E36</f>
        <v>0</v>
      </c>
      <c r="F38" s="121"/>
      <c r="G38" s="122"/>
      <c r="H38" s="126">
        <f>H37-H36</f>
        <v>0</v>
      </c>
      <c r="I38" s="127"/>
      <c r="J38" s="128"/>
      <c r="K38" s="129">
        <f>K37-K36</f>
        <v>0</v>
      </c>
      <c r="L38" s="130"/>
      <c r="M38" s="131"/>
    </row>
    <row r="39" spans="1:13" ht="15" thickTop="1" x14ac:dyDescent="0.35">
      <c r="A39" s="211"/>
      <c r="B39" s="10"/>
      <c r="C39" s="152" t="s">
        <v>23</v>
      </c>
      <c r="D39" s="153"/>
      <c r="E39" s="11"/>
      <c r="F39" s="149" t="s">
        <v>23</v>
      </c>
      <c r="G39" s="146"/>
      <c r="H39" s="12"/>
      <c r="I39" s="141" t="s">
        <v>23</v>
      </c>
      <c r="J39" s="142"/>
      <c r="K39" s="33"/>
      <c r="L39" s="136" t="s">
        <v>23</v>
      </c>
      <c r="M39" s="137"/>
    </row>
    <row r="40" spans="1:13" ht="15" thickBot="1" x14ac:dyDescent="0.4">
      <c r="A40" s="212"/>
      <c r="B40" s="14"/>
      <c r="C40" s="154"/>
      <c r="D40" s="155"/>
      <c r="E40" s="15"/>
      <c r="F40" s="147"/>
      <c r="G40" s="148"/>
      <c r="H40" s="16"/>
      <c r="I40" s="143"/>
      <c r="J40" s="144"/>
      <c r="K40" s="34"/>
      <c r="L40" s="138"/>
      <c r="M40" s="139"/>
    </row>
    <row r="41" spans="1:13" ht="15.5" thickTop="1" thickBot="1" x14ac:dyDescent="0.4">
      <c r="A41" s="213"/>
      <c r="B41" s="117">
        <f>(B40-B39)</f>
        <v>0</v>
      </c>
      <c r="C41" s="118"/>
      <c r="D41" s="119"/>
      <c r="E41" s="120">
        <f>E40-E39</f>
        <v>0</v>
      </c>
      <c r="F41" s="121"/>
      <c r="G41" s="122"/>
      <c r="H41" s="126">
        <f>H40-H39</f>
        <v>0</v>
      </c>
      <c r="I41" s="127"/>
      <c r="J41" s="128"/>
      <c r="K41" s="134">
        <f>K40-K39</f>
        <v>0</v>
      </c>
      <c r="L41" s="134"/>
      <c r="M41" s="135"/>
    </row>
    <row r="42" spans="1:13" ht="15" thickTop="1" x14ac:dyDescent="0.35"/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N1:O1"/>
    <mergeCell ref="A30:A32"/>
    <mergeCell ref="C30:D31"/>
    <mergeCell ref="F30:G31"/>
    <mergeCell ref="I30:J31"/>
    <mergeCell ref="L30:M31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A24:A26"/>
    <mergeCell ref="C24:D25"/>
    <mergeCell ref="F24:G25"/>
    <mergeCell ref="I24:J25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2022-01-27T20:33:16Z</dcterms:modified>
  <dc:language>en-US</dc:language>
</cp:coreProperties>
</file>