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<sst xmlns="http://schemas.openxmlformats.org/spreadsheetml/2006/main" count="253" uniqueCount="30">
  <si>
    <t xml:space="preserve">Datum</t>
  </si>
  <si>
    <t xml:space="preserve">Name</t>
  </si>
  <si>
    <t xml:space="preserve">Sprint-Zeit</t>
  </si>
  <si>
    <t xml:space="preserve">Ganze-Zeit</t>
  </si>
  <si>
    <t xml:space="preserve">TEAM</t>
  </si>
  <si>
    <t xml:space="preserve">Balog Danijel</t>
  </si>
  <si>
    <t xml:space="preserve">Dworzak Ian</t>
  </si>
  <si>
    <t xml:space="preserve">Habibovic Sandin</t>
  </si>
  <si>
    <t xml:space="preserve">Jahn Kevin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</si>
  <si>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</si>
  <si>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t xml:space="preserve">Projekt-Zeit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</si>
  <si>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</si>
  <si>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</si>
  <si>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 xml:space="preserve">Aufgabe: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</si>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</sst>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dd/mm/yyyy"/>
    <numFmt numFmtId="168" formatCode="[h]:mm&quot; Uhr&quot;"/>
    <numFmt numFmtId="169" formatCode="m/d/yyyy"/>
    <numFmt numFmtId="170" formatCode="hh:mm&quot; Uhr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7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9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9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0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0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2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5" borderId="13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2" borderId="1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4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5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6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7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6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8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9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1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6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7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2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2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3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6" borderId="17" xfId="24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2" borderId="1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2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9" borderId="12" xfId="2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5" borderId="1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5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5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5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5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9" borderId="12" xfId="2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0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3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2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9" borderId="12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2" xfId="21"/>
    <cellStyle name="Excel Built-in 40% - Accent5" xfId="22"/>
    <cellStyle name="Excel Built-in 40% - Accent6" xfId="23"/>
    <cellStyle name="Excel Built-in 20% - Accent3" xfId="24"/>
    <cellStyle name="Excel Built-in 20% - Accent4" xfId="25"/>
    <cellStyle name="Excel Built-in 20% - Accent2" xfId="26"/>
    <cellStyle name="Excel Built-in 20% - Accent5" xfId="27"/>
    <cellStyle name="Excel Built-in 20% - Accent6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8.83203125" defaultRowHeight="14.5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5.09"/>
    <col collapsed="false" customWidth="true" hidden="false" outlineLevel="0" max="4" min="3" style="0" width="13.63"/>
    <col collapsed="false" customWidth="true" hidden="false" outlineLevel="0" max="5" min="5" style="0" width="16.09"/>
    <col collapsed="false" customWidth="true" hidden="false" outlineLevel="0" max="7" min="6" style="0" width="13.63"/>
    <col collapsed="false" customWidth="true" hidden="false" outlineLevel="0" max="8" min="8" style="0" width="15.09"/>
    <col collapsed="false" customWidth="true" hidden="false" outlineLevel="0" max="10" min="9" style="0" width="13.63"/>
    <col collapsed="false" customWidth="true" hidden="false" outlineLevel="0" max="11" min="11" style="0" width="15.09"/>
    <col collapsed="false" customWidth="true" hidden="false" outlineLevel="0" max="13" min="12" style="0" width="13.63"/>
    <col collapsed="false" customWidth="true" hidden="false" outlineLevel="0" max="14" min="14" style="0" width="19.64"/>
    <col collapsed="false" customWidth="true" hidden="false" outlineLevel="0" max="15" min="15" style="0" width="17.9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9" t="s">
        <v>3</v>
      </c>
      <c r="N1" s="10" t="s">
        <v>4</v>
      </c>
      <c r="O1" s="10"/>
    </row>
    <row r="2" customFormat="false" ht="15.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0.0833333333333334</v>
      </c>
      <c r="D2" s="13" t="n">
        <f aca="false">C2+Sprint_3!D2</f>
        <v>1.44722222222222</v>
      </c>
      <c r="E2" s="14" t="s">
        <v>6</v>
      </c>
      <c r="F2" s="15" t="n">
        <f aca="false" t="array" ref="F2:F2">SUM(E5:E41*(MOD(ROW(E5:E41)-2,3)=0))</f>
        <v>0.0833333333333334</v>
      </c>
      <c r="G2" s="16" t="n">
        <f aca="false">F2+Sprint_3!G2</f>
        <v>1.25763888888889</v>
      </c>
      <c r="H2" s="17" t="s">
        <v>7</v>
      </c>
      <c r="I2" s="18" t="n">
        <f aca="false" t="array" ref="I2:I2">SUM(H5:H41*(MOD(ROW(H5:H41)-2,3)=0))</f>
        <v>0.0833333333333334</v>
      </c>
      <c r="J2" s="19" t="n">
        <f aca="false">I2+Sprint_3!J2</f>
        <v>1.18263888888889</v>
      </c>
      <c r="K2" s="20" t="s">
        <v>8</v>
      </c>
      <c r="L2" s="21" t="n">
        <f aca="false" t="array" ref="L2:L2">SUM(K5:K41*(MOD(ROW(K5:K41)-2,3)=0))</f>
        <v>0.0833333333333334</v>
      </c>
      <c r="M2" s="22" t="n">
        <f aca="false">L2+Sprint_3!M2</f>
        <v>1.41388888888889</v>
      </c>
      <c r="N2" s="23" t="s">
        <v>2</v>
      </c>
      <c r="O2" s="24" t="n">
        <f aca="false">C2+F2+I2+L2</f>
        <v>0.333333333333333</v>
      </c>
    </row>
    <row r="3" customFormat="false" ht="15" hidden="false" customHeight="true" outlineLevel="0" collapsed="false">
      <c r="A3" s="25"/>
      <c r="B3" s="26" t="n">
        <v>0.333333333333333</v>
      </c>
      <c r="C3" s="27" t="s">
        <v>9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23" t="s">
        <v>10</v>
      </c>
      <c r="O3" s="24" t="n">
        <f aca="false">D2+G2+J2+M2</f>
        <v>5.3013888888889</v>
      </c>
    </row>
    <row r="4" customFormat="false" ht="15" hidden="false" customHeight="false" outlineLevel="0" collapsed="false">
      <c r="A4" s="25"/>
      <c r="B4" s="34" t="n">
        <v>0.416666666666667</v>
      </c>
      <c r="C4" s="27"/>
      <c r="D4" s="27"/>
      <c r="E4" s="35" t="n">
        <v>0.416666666666667</v>
      </c>
      <c r="F4" s="29"/>
      <c r="G4" s="29"/>
      <c r="H4" s="36" t="n">
        <v>0.416666666666667</v>
      </c>
      <c r="I4" s="31"/>
      <c r="J4" s="31"/>
      <c r="K4" s="37" t="n">
        <v>0.416666666666667</v>
      </c>
      <c r="L4" s="33"/>
      <c r="M4" s="33"/>
    </row>
    <row r="5" customFormat="false" ht="15.5" hidden="false" customHeight="false" outlineLevel="0" collapsed="false">
      <c r="A5" s="25"/>
      <c r="B5" s="38" t="n">
        <f aca="false">B4-B3</f>
        <v>0.0833333333333334</v>
      </c>
      <c r="C5" s="39"/>
      <c r="D5" s="40"/>
      <c r="E5" s="41" t="n">
        <f aca="false">E4-E3</f>
        <v>0.0833333333333334</v>
      </c>
      <c r="F5" s="42"/>
      <c r="G5" s="43"/>
      <c r="H5" s="44" t="n">
        <f aca="false">H4-H3</f>
        <v>0.0833333333333334</v>
      </c>
      <c r="I5" s="45"/>
      <c r="J5" s="46"/>
      <c r="K5" s="47" t="n">
        <f aca="false">K4-K3</f>
        <v>0.0833333333333334</v>
      </c>
      <c r="L5" s="48"/>
      <c r="M5" s="49"/>
    </row>
    <row r="6" customFormat="false" ht="15" hidden="false" customHeight="true" outlineLevel="0" collapsed="false">
      <c r="A6" s="25"/>
      <c r="B6" s="26"/>
      <c r="C6" s="27" t="s">
        <v>11</v>
      </c>
      <c r="D6" s="27"/>
      <c r="E6" s="28"/>
      <c r="F6" s="29" t="s">
        <v>11</v>
      </c>
      <c r="G6" s="29"/>
      <c r="H6" s="30"/>
      <c r="I6" s="31" t="s">
        <v>11</v>
      </c>
      <c r="J6" s="31"/>
      <c r="K6" s="50"/>
      <c r="L6" s="33" t="s">
        <v>12</v>
      </c>
      <c r="M6" s="33"/>
    </row>
    <row r="7" customFormat="false" ht="15" hidden="false" customHeight="false" outlineLevel="0" collapsed="false">
      <c r="A7" s="25"/>
      <c r="B7" s="34"/>
      <c r="C7" s="27"/>
      <c r="D7" s="27"/>
      <c r="E7" s="35"/>
      <c r="F7" s="29"/>
      <c r="G7" s="29"/>
      <c r="H7" s="36"/>
      <c r="I7" s="31"/>
      <c r="J7" s="31"/>
      <c r="K7" s="37"/>
      <c r="L7" s="33"/>
      <c r="M7" s="33"/>
    </row>
    <row r="8" customFormat="false" ht="15.5" hidden="false" customHeight="false" outlineLevel="0" collapsed="false">
      <c r="A8" s="25"/>
      <c r="B8" s="38" t="n">
        <f aca="false">B7-B6</f>
        <v>0</v>
      </c>
      <c r="C8" s="39"/>
      <c r="D8" s="40"/>
      <c r="E8" s="41" t="n">
        <f aca="false">E7-E6</f>
        <v>0</v>
      </c>
      <c r="F8" s="42"/>
      <c r="G8" s="43"/>
      <c r="H8" s="44" t="n">
        <f aca="false">H7-H6</f>
        <v>0</v>
      </c>
      <c r="I8" s="45"/>
      <c r="J8" s="46"/>
      <c r="K8" s="51" t="n">
        <f aca="false">K7-K6</f>
        <v>0</v>
      </c>
      <c r="L8" s="52"/>
      <c r="M8" s="53"/>
    </row>
    <row r="9" customFormat="false" ht="15" hidden="false" customHeight="true" outlineLevel="0" collapsed="false">
      <c r="A9" s="25"/>
      <c r="B9" s="26"/>
      <c r="C9" s="27" t="s">
        <v>12</v>
      </c>
      <c r="D9" s="27"/>
      <c r="E9" s="28"/>
      <c r="F9" s="29" t="s">
        <v>13</v>
      </c>
      <c r="G9" s="29"/>
      <c r="H9" s="30"/>
      <c r="I9" s="31" t="s">
        <v>11</v>
      </c>
      <c r="J9" s="31"/>
      <c r="K9" s="54"/>
      <c r="L9" s="33" t="s">
        <v>11</v>
      </c>
      <c r="M9" s="33"/>
    </row>
    <row r="10" customFormat="false" ht="15" hidden="false" customHeight="false" outlineLevel="0" collapsed="false">
      <c r="A10" s="25"/>
      <c r="B10" s="34"/>
      <c r="C10" s="27"/>
      <c r="D10" s="27"/>
      <c r="E10" s="35"/>
      <c r="F10" s="29"/>
      <c r="G10" s="29"/>
      <c r="H10" s="36"/>
      <c r="I10" s="31"/>
      <c r="J10" s="31"/>
      <c r="K10" s="37"/>
      <c r="L10" s="33"/>
      <c r="M10" s="33"/>
    </row>
    <row r="11" customFormat="false" ht="15.5" hidden="false" customHeight="false" outlineLevel="0" collapsed="false">
      <c r="A11" s="25"/>
      <c r="B11" s="38" t="n">
        <f aca="false">(B10-B9)</f>
        <v>0</v>
      </c>
      <c r="C11" s="39"/>
      <c r="D11" s="40"/>
      <c r="E11" s="41" t="n">
        <f aca="false">E10-E9</f>
        <v>0</v>
      </c>
      <c r="F11" s="42"/>
      <c r="G11" s="43"/>
      <c r="H11" s="44" t="n">
        <f aca="false">H10-H9</f>
        <v>0</v>
      </c>
      <c r="I11" s="45"/>
      <c r="J11" s="46"/>
      <c r="K11" s="51" t="n">
        <f aca="false">K10-K9</f>
        <v>0</v>
      </c>
      <c r="L11" s="52"/>
      <c r="M11" s="53"/>
    </row>
    <row r="12" customFormat="false" ht="15" hidden="false" customHeight="true" outlineLevel="0" collapsed="false">
      <c r="A12" s="25"/>
      <c r="B12" s="26"/>
      <c r="C12" s="27" t="s">
        <v>11</v>
      </c>
      <c r="D12" s="27"/>
      <c r="E12" s="28"/>
      <c r="F12" s="29" t="s">
        <v>11</v>
      </c>
      <c r="G12" s="29"/>
      <c r="H12" s="30"/>
      <c r="I12" s="31" t="s">
        <v>11</v>
      </c>
      <c r="J12" s="31"/>
      <c r="K12" s="54"/>
      <c r="L12" s="33" t="s">
        <v>11</v>
      </c>
      <c r="M12" s="33"/>
    </row>
    <row r="13" customFormat="false" ht="15" hidden="false" customHeight="false" outlineLevel="0" collapsed="false">
      <c r="A13" s="25"/>
      <c r="B13" s="34"/>
      <c r="C13" s="27"/>
      <c r="D13" s="27"/>
      <c r="E13" s="35"/>
      <c r="F13" s="29"/>
      <c r="G13" s="29"/>
      <c r="H13" s="36"/>
      <c r="I13" s="31"/>
      <c r="J13" s="31"/>
      <c r="K13" s="55"/>
      <c r="L13" s="33"/>
      <c r="M13" s="33"/>
    </row>
    <row r="14" customFormat="false" ht="15.5" hidden="false" customHeight="false" outlineLevel="0" collapsed="false">
      <c r="A14" s="25"/>
      <c r="B14" s="38" t="n">
        <f aca="false">(B13-B12)</f>
        <v>0</v>
      </c>
      <c r="C14" s="39"/>
      <c r="D14" s="40"/>
      <c r="E14" s="41" t="n">
        <f aca="false">E13-E12</f>
        <v>0</v>
      </c>
      <c r="F14" s="42"/>
      <c r="G14" s="43"/>
      <c r="H14" s="44" t="n">
        <f aca="false">H13-H12</f>
        <v>0</v>
      </c>
      <c r="I14" s="45"/>
      <c r="J14" s="46"/>
      <c r="K14" s="56" t="n">
        <f aca="false">K13-K12</f>
        <v>0</v>
      </c>
      <c r="L14" s="56"/>
      <c r="M14" s="57"/>
    </row>
    <row r="15" customFormat="false" ht="15" hidden="false" customHeight="true" outlineLevel="0" collapsed="false">
      <c r="A15" s="25"/>
      <c r="B15" s="26"/>
      <c r="C15" s="27" t="s">
        <v>11</v>
      </c>
      <c r="D15" s="27"/>
      <c r="E15" s="28"/>
      <c r="F15" s="29" t="s">
        <v>11</v>
      </c>
      <c r="G15" s="29"/>
      <c r="H15" s="30"/>
      <c r="I15" s="31" t="s">
        <v>11</v>
      </c>
      <c r="J15" s="31"/>
      <c r="K15" s="32"/>
      <c r="L15" s="33" t="s">
        <v>11</v>
      </c>
      <c r="M15" s="33"/>
    </row>
    <row r="16" customFormat="false" ht="15" hidden="false" customHeight="false" outlineLevel="0" collapsed="false">
      <c r="A16" s="25"/>
      <c r="B16" s="34"/>
      <c r="C16" s="27"/>
      <c r="D16" s="27"/>
      <c r="E16" s="35"/>
      <c r="F16" s="29"/>
      <c r="G16" s="29"/>
      <c r="H16" s="36"/>
      <c r="I16" s="31"/>
      <c r="J16" s="31"/>
      <c r="K16" s="37"/>
      <c r="L16" s="33"/>
      <c r="M16" s="33"/>
    </row>
    <row r="17" customFormat="false" ht="15.5" hidden="false" customHeight="false" outlineLevel="0" collapsed="false">
      <c r="A17" s="25"/>
      <c r="B17" s="38" t="n">
        <f aca="false">(B16-B15)</f>
        <v>0</v>
      </c>
      <c r="C17" s="39"/>
      <c r="D17" s="40"/>
      <c r="E17" s="41" t="n">
        <f aca="false">E16-E15</f>
        <v>0</v>
      </c>
      <c r="F17" s="42"/>
      <c r="G17" s="43"/>
      <c r="H17" s="44" t="n">
        <f aca="false">H16-H15</f>
        <v>0</v>
      </c>
      <c r="I17" s="45"/>
      <c r="J17" s="46"/>
      <c r="K17" s="51" t="n">
        <f aca="false">K16-K15</f>
        <v>0</v>
      </c>
      <c r="L17" s="52"/>
      <c r="M17" s="53"/>
    </row>
    <row r="18" customFormat="false" ht="15" hidden="false" customHeight="true" outlineLevel="0" collapsed="false">
      <c r="A18" s="25"/>
      <c r="B18" s="26"/>
      <c r="C18" s="27" t="s">
        <v>11</v>
      </c>
      <c r="D18" s="27"/>
      <c r="E18" s="28"/>
      <c r="F18" s="29" t="s">
        <v>11</v>
      </c>
      <c r="G18" s="29"/>
      <c r="H18" s="30"/>
      <c r="I18" s="31" t="s">
        <v>11</v>
      </c>
      <c r="J18" s="31"/>
      <c r="K18" s="54"/>
      <c r="L18" s="33" t="s">
        <v>11</v>
      </c>
      <c r="M18" s="33"/>
    </row>
    <row r="19" customFormat="false" ht="15" hidden="false" customHeight="false" outlineLevel="0" collapsed="false">
      <c r="A19" s="25"/>
      <c r="B19" s="34"/>
      <c r="C19" s="27"/>
      <c r="D19" s="27"/>
      <c r="E19" s="35"/>
      <c r="F19" s="29"/>
      <c r="G19" s="29"/>
      <c r="H19" s="36"/>
      <c r="I19" s="31"/>
      <c r="J19" s="31"/>
      <c r="K19" s="37"/>
      <c r="L19" s="33"/>
      <c r="M19" s="33"/>
    </row>
    <row r="20" customFormat="false" ht="15.5" hidden="false" customHeight="false" outlineLevel="0" collapsed="false">
      <c r="A20" s="25"/>
      <c r="B20" s="38" t="n">
        <f aca="false">(B19-B18)</f>
        <v>0</v>
      </c>
      <c r="C20" s="39"/>
      <c r="D20" s="40"/>
      <c r="E20" s="41" t="n">
        <f aca="false">E19-E18</f>
        <v>0</v>
      </c>
      <c r="F20" s="42"/>
      <c r="G20" s="43"/>
      <c r="H20" s="44" t="n">
        <f aca="false">H19-H18</f>
        <v>0</v>
      </c>
      <c r="I20" s="45"/>
      <c r="J20" s="46"/>
      <c r="K20" s="51" t="n">
        <f aca="false">K19-K18</f>
        <v>0</v>
      </c>
      <c r="L20" s="52"/>
      <c r="M20" s="53"/>
    </row>
    <row r="21" customFormat="false" ht="15" hidden="false" customHeight="true" outlineLevel="0" collapsed="false">
      <c r="A21" s="25"/>
      <c r="B21" s="26"/>
      <c r="C21" s="27" t="s">
        <v>11</v>
      </c>
      <c r="D21" s="27"/>
      <c r="E21" s="28"/>
      <c r="F21" s="29" t="s">
        <v>11</v>
      </c>
      <c r="G21" s="29"/>
      <c r="H21" s="30"/>
      <c r="I21" s="31" t="s">
        <v>11</v>
      </c>
      <c r="J21" s="31"/>
      <c r="K21" s="32"/>
      <c r="L21" s="33" t="s">
        <v>11</v>
      </c>
      <c r="M21" s="33"/>
    </row>
    <row r="22" customFormat="false" ht="15" hidden="false" customHeight="false" outlineLevel="0" collapsed="false">
      <c r="A22" s="25"/>
      <c r="B22" s="34"/>
      <c r="C22" s="27"/>
      <c r="D22" s="27"/>
      <c r="E22" s="35"/>
      <c r="F22" s="29"/>
      <c r="G22" s="29"/>
      <c r="H22" s="36"/>
      <c r="I22" s="31"/>
      <c r="J22" s="31"/>
      <c r="K22" s="55"/>
      <c r="L22" s="33"/>
      <c r="M22" s="33"/>
    </row>
    <row r="23" customFormat="false" ht="15.5" hidden="false" customHeight="false" outlineLevel="0" collapsed="false">
      <c r="A23" s="25"/>
      <c r="B23" s="38" t="n">
        <f aca="false">(B22-B21)</f>
        <v>0</v>
      </c>
      <c r="C23" s="39"/>
      <c r="D23" s="40"/>
      <c r="E23" s="41" t="n">
        <f aca="false">E22-E21</f>
        <v>0</v>
      </c>
      <c r="F23" s="42"/>
      <c r="G23" s="43"/>
      <c r="H23" s="44" t="n">
        <f aca="false">H22-H21</f>
        <v>0</v>
      </c>
      <c r="I23" s="45"/>
      <c r="J23" s="46"/>
      <c r="K23" s="58" t="n">
        <f aca="false">K22-K21</f>
        <v>0</v>
      </c>
      <c r="L23" s="58"/>
      <c r="M23" s="59"/>
    </row>
    <row r="24" customFormat="false" ht="15" hidden="false" customHeight="true" outlineLevel="0" collapsed="false">
      <c r="A24" s="25"/>
      <c r="B24" s="26"/>
      <c r="C24" s="27" t="s">
        <v>11</v>
      </c>
      <c r="D24" s="27"/>
      <c r="E24" s="28"/>
      <c r="F24" s="29" t="s">
        <v>11</v>
      </c>
      <c r="G24" s="29"/>
      <c r="H24" s="30"/>
      <c r="I24" s="31" t="s">
        <v>11</v>
      </c>
      <c r="J24" s="31"/>
      <c r="K24" s="32"/>
      <c r="L24" s="33" t="s">
        <v>11</v>
      </c>
      <c r="M24" s="33"/>
    </row>
    <row r="25" customFormat="false" ht="15" hidden="false" customHeight="false" outlineLevel="0" collapsed="false">
      <c r="A25" s="25"/>
      <c r="B25" s="34"/>
      <c r="C25" s="27"/>
      <c r="D25" s="27"/>
      <c r="E25" s="35"/>
      <c r="F25" s="29"/>
      <c r="G25" s="29"/>
      <c r="H25" s="36"/>
      <c r="I25" s="31"/>
      <c r="J25" s="31"/>
      <c r="K25" s="37"/>
      <c r="L25" s="33"/>
      <c r="M25" s="33"/>
    </row>
    <row r="26" customFormat="false" ht="15.5" hidden="false" customHeight="false" outlineLevel="0" collapsed="false">
      <c r="A26" s="25"/>
      <c r="B26" s="38" t="n">
        <f aca="false">(B25-B24)</f>
        <v>0</v>
      </c>
      <c r="C26" s="39"/>
      <c r="D26" s="40"/>
      <c r="E26" s="41" t="n">
        <f aca="false">E25-E24</f>
        <v>0</v>
      </c>
      <c r="F26" s="42"/>
      <c r="G26" s="43"/>
      <c r="H26" s="44" t="n">
        <f aca="false">H25-H24</f>
        <v>0</v>
      </c>
      <c r="I26" s="45"/>
      <c r="J26" s="46"/>
      <c r="K26" s="51" t="n">
        <f aca="false">K25-K24</f>
        <v>0</v>
      </c>
      <c r="L26" s="52"/>
      <c r="M26" s="53"/>
    </row>
    <row r="27" customFormat="false" ht="15" hidden="false" customHeight="true" outlineLevel="0" collapsed="false">
      <c r="A27" s="25"/>
      <c r="B27" s="26"/>
      <c r="C27" s="27" t="s">
        <v>11</v>
      </c>
      <c r="D27" s="27"/>
      <c r="E27" s="28"/>
      <c r="F27" s="29" t="s">
        <v>11</v>
      </c>
      <c r="G27" s="29"/>
      <c r="H27" s="30"/>
      <c r="I27" s="31" t="s">
        <v>11</v>
      </c>
      <c r="J27" s="31"/>
      <c r="K27" s="54"/>
      <c r="L27" s="33" t="s">
        <v>11</v>
      </c>
      <c r="M27" s="33"/>
    </row>
    <row r="28" customFormat="false" ht="15" hidden="false" customHeight="false" outlineLevel="0" collapsed="false">
      <c r="A28" s="25"/>
      <c r="B28" s="34"/>
      <c r="C28" s="27"/>
      <c r="D28" s="27"/>
      <c r="E28" s="35"/>
      <c r="F28" s="29"/>
      <c r="G28" s="29"/>
      <c r="H28" s="36"/>
      <c r="I28" s="31"/>
      <c r="J28" s="31"/>
      <c r="K28" s="37"/>
      <c r="L28" s="33"/>
      <c r="M28" s="33"/>
    </row>
    <row r="29" customFormat="false" ht="15.5" hidden="false" customHeight="false" outlineLevel="0" collapsed="false">
      <c r="A29" s="25"/>
      <c r="B29" s="38" t="n">
        <f aca="false">(B28-B27)</f>
        <v>0</v>
      </c>
      <c r="C29" s="39"/>
      <c r="D29" s="40"/>
      <c r="E29" s="41" t="n">
        <f aca="false">E28-E27</f>
        <v>0</v>
      </c>
      <c r="F29" s="42"/>
      <c r="G29" s="43"/>
      <c r="H29" s="44" t="n">
        <f aca="false">H28-H27</f>
        <v>0</v>
      </c>
      <c r="I29" s="45"/>
      <c r="J29" s="46"/>
      <c r="K29" s="51" t="n">
        <f aca="false">K28-K27</f>
        <v>0</v>
      </c>
      <c r="L29" s="52"/>
      <c r="M29" s="53"/>
    </row>
    <row r="30" customFormat="false" ht="15" hidden="false" customHeight="true" outlineLevel="0" collapsed="false">
      <c r="A30" s="25"/>
      <c r="B30" s="26"/>
      <c r="C30" s="27" t="s">
        <v>11</v>
      </c>
      <c r="D30" s="27"/>
      <c r="E30" s="28"/>
      <c r="F30" s="29" t="s">
        <v>11</v>
      </c>
      <c r="G30" s="29"/>
      <c r="H30" s="30"/>
      <c r="I30" s="31" t="s">
        <v>11</v>
      </c>
      <c r="J30" s="31"/>
      <c r="K30" s="32"/>
      <c r="L30" s="33" t="s">
        <v>11</v>
      </c>
      <c r="M30" s="33"/>
    </row>
    <row r="31" customFormat="false" ht="15" hidden="false" customHeight="false" outlineLevel="0" collapsed="false">
      <c r="A31" s="25"/>
      <c r="B31" s="34"/>
      <c r="C31" s="27"/>
      <c r="D31" s="27"/>
      <c r="E31" s="35"/>
      <c r="F31" s="29"/>
      <c r="G31" s="29"/>
      <c r="H31" s="36"/>
      <c r="I31" s="31"/>
      <c r="J31" s="31"/>
      <c r="K31" s="55"/>
      <c r="L31" s="33"/>
      <c r="M31" s="33"/>
    </row>
    <row r="32" customFormat="false" ht="15.5" hidden="false" customHeight="false" outlineLevel="0" collapsed="false">
      <c r="A32" s="25"/>
      <c r="B32" s="38" t="n">
        <f aca="false">(B31-B30)</f>
        <v>0</v>
      </c>
      <c r="C32" s="39"/>
      <c r="D32" s="40"/>
      <c r="E32" s="41" t="n">
        <f aca="false">E31-E30</f>
        <v>0</v>
      </c>
      <c r="F32" s="42"/>
      <c r="G32" s="43"/>
      <c r="H32" s="44" t="n">
        <f aca="false">H31-H30</f>
        <v>0</v>
      </c>
      <c r="I32" s="45"/>
      <c r="J32" s="46"/>
      <c r="K32" s="58" t="n">
        <f aca="false">K31-K30</f>
        <v>0</v>
      </c>
      <c r="L32" s="58"/>
      <c r="M32" s="59"/>
    </row>
    <row r="33" customFormat="false" ht="15" hidden="false" customHeight="true" outlineLevel="0" collapsed="false">
      <c r="A33" s="25"/>
      <c r="B33" s="26"/>
      <c r="C33" s="27" t="s">
        <v>11</v>
      </c>
      <c r="D33" s="27"/>
      <c r="E33" s="28"/>
      <c r="F33" s="29" t="s">
        <v>11</v>
      </c>
      <c r="G33" s="29"/>
      <c r="H33" s="30"/>
      <c r="I33" s="31" t="s">
        <v>11</v>
      </c>
      <c r="J33" s="31"/>
      <c r="K33" s="32"/>
      <c r="L33" s="33" t="s">
        <v>11</v>
      </c>
      <c r="M33" s="33"/>
    </row>
    <row r="34" customFormat="false" ht="15" hidden="false" customHeight="false" outlineLevel="0" collapsed="false">
      <c r="A34" s="25"/>
      <c r="B34" s="34"/>
      <c r="C34" s="27"/>
      <c r="D34" s="27"/>
      <c r="E34" s="35"/>
      <c r="F34" s="29"/>
      <c r="G34" s="29"/>
      <c r="H34" s="36"/>
      <c r="I34" s="31"/>
      <c r="J34" s="31"/>
      <c r="K34" s="37"/>
      <c r="L34" s="33"/>
      <c r="M34" s="33"/>
    </row>
    <row r="35" customFormat="false" ht="15.5" hidden="false" customHeight="false" outlineLevel="0" collapsed="false">
      <c r="A35" s="25"/>
      <c r="B35" s="38" t="n">
        <f aca="false">(B34-B33)</f>
        <v>0</v>
      </c>
      <c r="C35" s="39"/>
      <c r="D35" s="40"/>
      <c r="E35" s="41" t="n">
        <f aca="false">E34-E33</f>
        <v>0</v>
      </c>
      <c r="F35" s="42"/>
      <c r="G35" s="43"/>
      <c r="H35" s="44" t="n">
        <f aca="false">H34-H33</f>
        <v>0</v>
      </c>
      <c r="I35" s="45"/>
      <c r="J35" s="46"/>
      <c r="K35" s="51" t="n">
        <f aca="false">K34-K33</f>
        <v>0</v>
      </c>
      <c r="L35" s="52"/>
      <c r="M35" s="53"/>
    </row>
    <row r="36" customFormat="false" ht="15" hidden="false" customHeight="true" outlineLevel="0" collapsed="false">
      <c r="A36" s="25"/>
      <c r="B36" s="26"/>
      <c r="C36" s="27" t="s">
        <v>11</v>
      </c>
      <c r="D36" s="27"/>
      <c r="E36" s="28"/>
      <c r="F36" s="29" t="s">
        <v>11</v>
      </c>
      <c r="G36" s="29"/>
      <c r="H36" s="30"/>
      <c r="I36" s="31" t="s">
        <v>11</v>
      </c>
      <c r="J36" s="31"/>
      <c r="K36" s="54"/>
      <c r="L36" s="33" t="s">
        <v>11</v>
      </c>
      <c r="M36" s="33"/>
    </row>
    <row r="37" customFormat="false" ht="15" hidden="false" customHeight="false" outlineLevel="0" collapsed="false">
      <c r="A37" s="25"/>
      <c r="B37" s="34"/>
      <c r="C37" s="27"/>
      <c r="D37" s="27"/>
      <c r="E37" s="35"/>
      <c r="F37" s="29"/>
      <c r="G37" s="29"/>
      <c r="H37" s="36"/>
      <c r="I37" s="31"/>
      <c r="J37" s="31"/>
      <c r="K37" s="37"/>
      <c r="L37" s="33"/>
      <c r="M37" s="33"/>
    </row>
    <row r="38" customFormat="false" ht="15.5" hidden="false" customHeight="false" outlineLevel="0" collapsed="false">
      <c r="A38" s="25"/>
      <c r="B38" s="38" t="n">
        <f aca="false">(B37-B36)</f>
        <v>0</v>
      </c>
      <c r="C38" s="39"/>
      <c r="D38" s="40"/>
      <c r="E38" s="41" t="n">
        <f aca="false">E37-E36</f>
        <v>0</v>
      </c>
      <c r="F38" s="42"/>
      <c r="G38" s="43"/>
      <c r="H38" s="44" t="n">
        <f aca="false">H37-H36</f>
        <v>0</v>
      </c>
      <c r="I38" s="45"/>
      <c r="J38" s="46"/>
      <c r="K38" s="51" t="n">
        <f aca="false">K37-K36</f>
        <v>0</v>
      </c>
      <c r="L38" s="52"/>
      <c r="M38" s="53"/>
    </row>
    <row r="39" customFormat="false" ht="15" hidden="false" customHeight="true" outlineLevel="0" collapsed="false">
      <c r="A39" s="25"/>
      <c r="B39" s="26"/>
      <c r="C39" s="27" t="s">
        <v>11</v>
      </c>
      <c r="D39" s="27"/>
      <c r="E39" s="28"/>
      <c r="F39" s="29" t="s">
        <v>11</v>
      </c>
      <c r="G39" s="29"/>
      <c r="H39" s="30"/>
      <c r="I39" s="31" t="s">
        <v>11</v>
      </c>
      <c r="J39" s="31"/>
      <c r="K39" s="32"/>
      <c r="L39" s="33" t="s">
        <v>11</v>
      </c>
      <c r="M39" s="33"/>
    </row>
    <row r="40" customFormat="false" ht="15" hidden="false" customHeight="false" outlineLevel="0" collapsed="false">
      <c r="A40" s="25"/>
      <c r="B40" s="34"/>
      <c r="C40" s="27"/>
      <c r="D40" s="27"/>
      <c r="E40" s="35"/>
      <c r="F40" s="29"/>
      <c r="G40" s="29"/>
      <c r="H40" s="36"/>
      <c r="I40" s="31"/>
      <c r="J40" s="31"/>
      <c r="K40" s="55"/>
      <c r="L40" s="33"/>
      <c r="M40" s="33"/>
    </row>
    <row r="41" customFormat="false" ht="15.5" hidden="false" customHeight="false" outlineLevel="0" collapsed="false">
      <c r="A41" s="25"/>
      <c r="B41" s="38" t="n">
        <f aca="false">(B40-B39)</f>
        <v>0</v>
      </c>
      <c r="C41" s="39"/>
      <c r="D41" s="40"/>
      <c r="E41" s="41" t="n">
        <f aca="false">E40-E39</f>
        <v>0</v>
      </c>
      <c r="F41" s="42"/>
      <c r="G41" s="43"/>
      <c r="H41" s="44" t="n">
        <f aca="false">H40-H39</f>
        <v>0</v>
      </c>
      <c r="I41" s="45"/>
      <c r="J41" s="46"/>
      <c r="K41" s="58" t="n">
        <f aca="false">K40-K39</f>
        <v>0</v>
      </c>
      <c r="L41" s="58"/>
      <c r="M41" s="59"/>
    </row>
    <row r="42" customFormat="false" ht="15" hidden="false" customHeight="false" outlineLevel="0" collapsed="false"/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83203125" defaultRowHeight="14.5" zeroHeight="false" outlineLevelRow="0" outlineLevelCol="0"/>
  <cols>
    <col collapsed="false" customWidth="true" hidden="false" outlineLevel="0" max="1" min="1" style="0" width="15.18"/>
    <col collapsed="false" customWidth="true" hidden="false" outlineLevel="0" max="9" min="2" style="0" width="17.18"/>
  </cols>
  <sheetData>
    <row r="1" customFormat="false" ht="14.5" hidden="false" customHeight="false" outlineLevel="0" collapsed="false">
      <c r="A1" s="60"/>
      <c r="B1" s="61" t="s">
        <v>5</v>
      </c>
      <c r="C1" s="62" t="n">
        <f aca="false" t="array" ref="C1:C1">SUM(B4:B22*(MOD(ROW(B4:B22)-1,3)=0))</f>
        <v>0.333333333333334</v>
      </c>
      <c r="D1" s="63" t="s">
        <v>6</v>
      </c>
      <c r="E1" s="64" t="n">
        <f aca="false" t="array" ref="E1:E1">SUM(D4:D22*(MOD(ROW(D4:D22)-1,3)=0))</f>
        <v>0.333333333333334</v>
      </c>
      <c r="F1" s="65" t="s">
        <v>7</v>
      </c>
      <c r="G1" s="66" t="n">
        <f aca="false" t="array" ref="G1:G1">SUM(F4:F22*(MOD(ROW(F4:F22)-1,3)=0))</f>
        <v>0.333333333333334</v>
      </c>
      <c r="H1" s="67" t="s">
        <v>8</v>
      </c>
      <c r="I1" s="68" t="n">
        <f aca="false" t="array" ref="I1:I1">SUM(H4:H22*(MOD(ROW(H4:H22)-1,3)=0))</f>
        <v>0.333333333333334</v>
      </c>
    </row>
    <row r="2" customFormat="false" ht="14.5" hidden="false" customHeight="false" outlineLevel="0" collapsed="false">
      <c r="A2" s="69" t="n">
        <v>44535</v>
      </c>
      <c r="B2" s="70" t="n">
        <v>0.833333333333333</v>
      </c>
      <c r="C2" s="71"/>
      <c r="D2" s="28" t="n">
        <v>0.833333333333333</v>
      </c>
      <c r="E2" s="72" t="s">
        <v>12</v>
      </c>
      <c r="F2" s="30" t="n">
        <v>0.833333333333333</v>
      </c>
      <c r="G2" s="73" t="s">
        <v>12</v>
      </c>
      <c r="H2" s="50" t="n">
        <v>0.833333333333333</v>
      </c>
      <c r="I2" s="74" t="s">
        <v>12</v>
      </c>
    </row>
    <row r="3" customFormat="false" ht="14.5" hidden="false" customHeight="false" outlineLevel="0" collapsed="false">
      <c r="A3" s="69"/>
      <c r="B3" s="34" t="n">
        <v>1</v>
      </c>
      <c r="C3" s="71"/>
      <c r="D3" s="35" t="n">
        <v>1</v>
      </c>
      <c r="E3" s="72"/>
      <c r="F3" s="36" t="n">
        <v>1</v>
      </c>
      <c r="G3" s="73"/>
      <c r="H3" s="75" t="n">
        <v>1</v>
      </c>
      <c r="I3" s="74"/>
    </row>
    <row r="4" customFormat="false" ht="14.5" hidden="false" customHeight="false" outlineLevel="0" collapsed="false">
      <c r="A4" s="69"/>
      <c r="B4" s="76" t="n">
        <f aca="false">B3-B2</f>
        <v>0.166666666666667</v>
      </c>
      <c r="C4" s="76"/>
      <c r="D4" s="77" t="n">
        <f aca="false">D3-D2</f>
        <v>0.166666666666667</v>
      </c>
      <c r="E4" s="77"/>
      <c r="F4" s="78" t="n">
        <f aca="false">F3-F2</f>
        <v>0.166666666666667</v>
      </c>
      <c r="G4" s="78"/>
      <c r="H4" s="79" t="n">
        <f aca="false">H3-H2</f>
        <v>0.166666666666667</v>
      </c>
      <c r="I4" s="79"/>
    </row>
    <row r="5" customFormat="false" ht="14.5" hidden="false" customHeight="false" outlineLevel="0" collapsed="false">
      <c r="A5" s="69" t="n">
        <v>44542</v>
      </c>
      <c r="B5" s="70" t="n">
        <v>0.833333333333333</v>
      </c>
      <c r="C5" s="71"/>
      <c r="D5" s="28" t="n">
        <v>0.833333333333333</v>
      </c>
      <c r="E5" s="72" t="s">
        <v>12</v>
      </c>
      <c r="F5" s="30" t="n">
        <v>0.833333333333333</v>
      </c>
      <c r="G5" s="73" t="s">
        <v>12</v>
      </c>
      <c r="H5" s="50" t="n">
        <v>0.833333333333333</v>
      </c>
      <c r="I5" s="74" t="s">
        <v>12</v>
      </c>
    </row>
    <row r="6" customFormat="false" ht="14.5" hidden="false" customHeight="false" outlineLevel="0" collapsed="false">
      <c r="A6" s="69"/>
      <c r="B6" s="34" t="n">
        <v>1</v>
      </c>
      <c r="C6" s="71"/>
      <c r="D6" s="35" t="n">
        <v>1</v>
      </c>
      <c r="E6" s="72"/>
      <c r="F6" s="36" t="n">
        <v>1</v>
      </c>
      <c r="G6" s="73"/>
      <c r="H6" s="75" t="n">
        <v>1</v>
      </c>
      <c r="I6" s="74"/>
    </row>
    <row r="7" customFormat="false" ht="14.5" hidden="false" customHeight="false" outlineLevel="0" collapsed="false">
      <c r="A7" s="69"/>
      <c r="B7" s="76" t="n">
        <f aca="false">B6-B5</f>
        <v>0.166666666666667</v>
      </c>
      <c r="C7" s="76"/>
      <c r="D7" s="77" t="n">
        <f aca="false">D6-D5</f>
        <v>0.166666666666667</v>
      </c>
      <c r="E7" s="77"/>
      <c r="F7" s="78" t="n">
        <f aca="false">F6-F5</f>
        <v>0.166666666666667</v>
      </c>
      <c r="G7" s="78"/>
      <c r="H7" s="79" t="n">
        <f aca="false">H6-H5</f>
        <v>0.166666666666667</v>
      </c>
      <c r="I7" s="79"/>
    </row>
    <row r="8" customFormat="false" ht="14.5" hidden="false" customHeight="false" outlineLevel="0" collapsed="false">
      <c r="A8" s="69"/>
      <c r="B8" s="26"/>
      <c r="C8" s="71" t="s">
        <v>12</v>
      </c>
      <c r="D8" s="28"/>
      <c r="E8" s="72" t="s">
        <v>12</v>
      </c>
      <c r="F8" s="30"/>
      <c r="G8" s="73" t="s">
        <v>12</v>
      </c>
      <c r="H8" s="50"/>
      <c r="I8" s="74" t="s">
        <v>12</v>
      </c>
    </row>
    <row r="9" customFormat="false" ht="14.5" hidden="false" customHeight="false" outlineLevel="0" collapsed="false">
      <c r="A9" s="69"/>
      <c r="B9" s="34"/>
      <c r="C9" s="71"/>
      <c r="D9" s="35"/>
      <c r="E9" s="72"/>
      <c r="F9" s="36"/>
      <c r="G9" s="73"/>
      <c r="H9" s="75"/>
      <c r="I9" s="74"/>
    </row>
    <row r="10" customFormat="false" ht="14.5" hidden="false" customHeight="false" outlineLevel="0" collapsed="false">
      <c r="A10" s="69"/>
      <c r="B10" s="76" t="n">
        <f aca="false">(B9-B8)</f>
        <v>0</v>
      </c>
      <c r="C10" s="76"/>
      <c r="D10" s="77" t="n">
        <f aca="false">D9-D8</f>
        <v>0</v>
      </c>
      <c r="E10" s="77"/>
      <c r="F10" s="78" t="n">
        <f aca="false">F9-F8</f>
        <v>0</v>
      </c>
      <c r="G10" s="78"/>
      <c r="H10" s="79" t="n">
        <f aca="false">H9-H8</f>
        <v>0</v>
      </c>
      <c r="I10" s="79"/>
    </row>
    <row r="11" customFormat="false" ht="14.5" hidden="false" customHeight="false" outlineLevel="0" collapsed="false">
      <c r="A11" s="69"/>
      <c r="B11" s="26"/>
      <c r="C11" s="71" t="s">
        <v>12</v>
      </c>
      <c r="D11" s="28"/>
      <c r="E11" s="72" t="s">
        <v>12</v>
      </c>
      <c r="F11" s="30"/>
      <c r="G11" s="73" t="s">
        <v>12</v>
      </c>
      <c r="H11" s="50"/>
      <c r="I11" s="74" t="s">
        <v>12</v>
      </c>
    </row>
    <row r="12" customFormat="false" ht="14.5" hidden="false" customHeight="false" outlineLevel="0" collapsed="false">
      <c r="A12" s="69"/>
      <c r="B12" s="34"/>
      <c r="C12" s="71"/>
      <c r="D12" s="35"/>
      <c r="E12" s="72"/>
      <c r="F12" s="36"/>
      <c r="G12" s="73"/>
      <c r="H12" s="75"/>
      <c r="I12" s="74"/>
    </row>
    <row r="13" customFormat="false" ht="14.5" hidden="false" customHeight="false" outlineLevel="0" collapsed="false">
      <c r="A13" s="69"/>
      <c r="B13" s="76" t="n">
        <f aca="false">(B12-B11)</f>
        <v>0</v>
      </c>
      <c r="C13" s="76"/>
      <c r="D13" s="77" t="n">
        <f aca="false">D12-D11</f>
        <v>0</v>
      </c>
      <c r="E13" s="77"/>
      <c r="F13" s="78" t="n">
        <f aca="false">F12-F11</f>
        <v>0</v>
      </c>
      <c r="G13" s="78"/>
      <c r="H13" s="79" t="n">
        <f aca="false">H12-H11</f>
        <v>0</v>
      </c>
      <c r="I13" s="79"/>
    </row>
    <row r="14" customFormat="false" ht="14.5" hidden="false" customHeight="false" outlineLevel="0" collapsed="false">
      <c r="A14" s="69"/>
      <c r="B14" s="26"/>
      <c r="C14" s="71" t="s">
        <v>12</v>
      </c>
      <c r="D14" s="28"/>
      <c r="E14" s="72" t="s">
        <v>12</v>
      </c>
      <c r="F14" s="30"/>
      <c r="G14" s="73" t="s">
        <v>12</v>
      </c>
      <c r="H14" s="50"/>
      <c r="I14" s="74" t="s">
        <v>12</v>
      </c>
    </row>
    <row r="15" customFormat="false" ht="14.5" hidden="false" customHeight="false" outlineLevel="0" collapsed="false">
      <c r="A15" s="69"/>
      <c r="B15" s="34"/>
      <c r="C15" s="71"/>
      <c r="D15" s="35"/>
      <c r="E15" s="72"/>
      <c r="F15" s="36"/>
      <c r="G15" s="73"/>
      <c r="H15" s="75"/>
      <c r="I15" s="74"/>
    </row>
    <row r="16" customFormat="false" ht="14.5" hidden="false" customHeight="false" outlineLevel="0" collapsed="false">
      <c r="A16" s="69"/>
      <c r="B16" s="76" t="n">
        <f aca="false">(B15-B14)</f>
        <v>0</v>
      </c>
      <c r="C16" s="76"/>
      <c r="D16" s="77" t="n">
        <f aca="false">D15-D14</f>
        <v>0</v>
      </c>
      <c r="E16" s="77"/>
      <c r="F16" s="78" t="n">
        <f aca="false">F15-F14</f>
        <v>0</v>
      </c>
      <c r="G16" s="78"/>
      <c r="H16" s="79" t="n">
        <f aca="false">H15-H14</f>
        <v>0</v>
      </c>
      <c r="I16" s="79"/>
    </row>
    <row r="17" customFormat="false" ht="14.5" hidden="false" customHeight="false" outlineLevel="0" collapsed="false">
      <c r="A17" s="69"/>
      <c r="B17" s="26"/>
      <c r="C17" s="71" t="s">
        <v>12</v>
      </c>
      <c r="D17" s="28"/>
      <c r="E17" s="72" t="s">
        <v>12</v>
      </c>
      <c r="F17" s="30"/>
      <c r="G17" s="73" t="s">
        <v>12</v>
      </c>
      <c r="H17" s="50"/>
      <c r="I17" s="74" t="s">
        <v>12</v>
      </c>
    </row>
    <row r="18" customFormat="false" ht="14.5" hidden="false" customHeight="false" outlineLevel="0" collapsed="false">
      <c r="A18" s="69"/>
      <c r="B18" s="34"/>
      <c r="C18" s="71"/>
      <c r="D18" s="35"/>
      <c r="E18" s="72"/>
      <c r="F18" s="36"/>
      <c r="G18" s="73"/>
      <c r="H18" s="75"/>
      <c r="I18" s="74"/>
    </row>
    <row r="19" customFormat="false" ht="14.5" hidden="false" customHeight="false" outlineLevel="0" collapsed="false">
      <c r="A19" s="69"/>
      <c r="B19" s="76" t="n">
        <f aca="false">(B18-B17)</f>
        <v>0</v>
      </c>
      <c r="C19" s="76"/>
      <c r="D19" s="77" t="n">
        <f aca="false">D18-D17</f>
        <v>0</v>
      </c>
      <c r="E19" s="77"/>
      <c r="F19" s="78" t="n">
        <f aca="false">F18-F17</f>
        <v>0</v>
      </c>
      <c r="G19" s="78"/>
      <c r="H19" s="79" t="n">
        <f aca="false">H18-H17</f>
        <v>0</v>
      </c>
      <c r="I19" s="79"/>
    </row>
    <row r="20" customFormat="false" ht="14.5" hidden="false" customHeight="false" outlineLevel="0" collapsed="false">
      <c r="A20" s="69"/>
      <c r="B20" s="26"/>
      <c r="C20" s="71" t="s">
        <v>12</v>
      </c>
      <c r="D20" s="28"/>
      <c r="E20" s="72" t="s">
        <v>12</v>
      </c>
      <c r="F20" s="30"/>
      <c r="G20" s="73" t="s">
        <v>12</v>
      </c>
      <c r="H20" s="50"/>
      <c r="I20" s="74" t="s">
        <v>12</v>
      </c>
    </row>
    <row r="21" customFormat="false" ht="14.5" hidden="false" customHeight="false" outlineLevel="0" collapsed="false">
      <c r="A21" s="69"/>
      <c r="B21" s="34"/>
      <c r="C21" s="71"/>
      <c r="D21" s="35"/>
      <c r="E21" s="72"/>
      <c r="F21" s="36"/>
      <c r="G21" s="73"/>
      <c r="H21" s="75"/>
      <c r="I21" s="74"/>
    </row>
    <row r="22" customFormat="false" ht="14.5" hidden="false" customHeight="false" outlineLevel="0" collapsed="false">
      <c r="A22" s="69"/>
      <c r="B22" s="76" t="n">
        <f aca="false">(B21-B20)</f>
        <v>0</v>
      </c>
      <c r="C22" s="76"/>
      <c r="D22" s="77" t="n">
        <f aca="false">D21-D20</f>
        <v>0</v>
      </c>
      <c r="E22" s="77"/>
      <c r="F22" s="78" t="n">
        <f aca="false">F21-F20</f>
        <v>0</v>
      </c>
      <c r="G22" s="78"/>
      <c r="H22" s="79" t="n">
        <f aca="false">H21-H20</f>
        <v>0</v>
      </c>
      <c r="I22" s="79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83203125" defaultRowHeight="14.5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5.09"/>
    <col collapsed="false" customWidth="true" hidden="false" outlineLevel="0" max="4" min="3" style="0" width="13.63"/>
    <col collapsed="false" customWidth="true" hidden="false" outlineLevel="0" max="5" min="5" style="0" width="16.09"/>
    <col collapsed="false" customWidth="true" hidden="false" outlineLevel="0" max="7" min="6" style="0" width="13.63"/>
    <col collapsed="false" customWidth="true" hidden="false" outlineLevel="0" max="8" min="8" style="0" width="15.09"/>
    <col collapsed="false" customWidth="true" hidden="false" outlineLevel="0" max="10" min="9" style="0" width="13.63"/>
    <col collapsed="false" customWidth="true" hidden="false" outlineLevel="0" max="11" min="11" style="0" width="15.09"/>
    <col collapsed="false" customWidth="true" hidden="false" outlineLevel="0" max="13" min="12" style="0" width="13.63"/>
  </cols>
  <sheetData>
    <row r="1" customFormat="false" ht="15" hidden="false" customHeight="false" outlineLevel="0" collapsed="false">
      <c r="A1" s="60"/>
      <c r="B1" s="80" t="s">
        <v>5</v>
      </c>
      <c r="C1" s="81" t="n">
        <f aca="false" t="array" ref="C1:C1">SUM(B4:B22*(MOD(ROW(B4:B22)-1,3)=0))</f>
        <v>0.7625</v>
      </c>
      <c r="D1" s="82" t="n">
        <f aca="false" t="array" ref="D1:D1">SUM(B4:B22*(MOD(ROW(B4:B22)-1,3)=0))+Sprint_1!C1</f>
        <v>1.09583333333333</v>
      </c>
      <c r="E1" s="83" t="s">
        <v>6</v>
      </c>
      <c r="F1" s="84" t="n">
        <f aca="false" t="array" ref="F1:F1">SUM(E4:E22*(MOD(ROW(E4:E22)-1,3)=0))</f>
        <v>0.604166666666668</v>
      </c>
      <c r="G1" s="85" t="n">
        <f aca="false" t="array" ref="G1:G1">SUM(E4:E22*(MOD(ROW(E4:E22)-1,3)=0))+Sprint_1!E1</f>
        <v>0.937500000000002</v>
      </c>
      <c r="H1" s="86" t="s">
        <v>7</v>
      </c>
      <c r="I1" s="87" t="n">
        <f aca="false" t="array" ref="I1:I1">SUM(H4:H22*(MOD(ROW(H4:H22)-1,3)=0))</f>
        <v>0.500000000000001</v>
      </c>
      <c r="J1" s="88" t="n">
        <f aca="false" t="array" ref="J1:J1">SUM(H4:H22*(MOD(ROW(H4:H22)-1,3)=0))+Sprint_1!G1</f>
        <v>0.833333333333335</v>
      </c>
      <c r="K1" s="89" t="s">
        <v>8</v>
      </c>
      <c r="L1" s="90" t="n">
        <f aca="false" t="array" ref="L1:L1">SUM(K4:K22*(MOD(ROW(K4:K22)-1,3)=0))</f>
        <v>0.729166666666668</v>
      </c>
      <c r="M1" s="91" t="n">
        <f aca="false" t="array" ref="M1:M1">SUM(K4:K22*(MOD(ROW(K4:K22)-1,3)=0))+Sprint_1!I1</f>
        <v>1.0625</v>
      </c>
      <c r="N1" s="92"/>
    </row>
    <row r="2" customFormat="false" ht="15.5" hidden="false" customHeight="false" outlineLevel="0" collapsed="false">
      <c r="A2" s="69" t="n">
        <v>44543</v>
      </c>
      <c r="B2" s="26" t="n">
        <v>0.333333333333333</v>
      </c>
      <c r="C2" s="93" t="s">
        <v>14</v>
      </c>
      <c r="D2" s="93"/>
      <c r="E2" s="28" t="n">
        <v>0.333333333333333</v>
      </c>
      <c r="F2" s="94" t="s">
        <v>12</v>
      </c>
      <c r="G2" s="94"/>
      <c r="H2" s="30" t="n">
        <v>0.333333333333333</v>
      </c>
      <c r="I2" s="95" t="s">
        <v>12</v>
      </c>
      <c r="J2" s="95"/>
      <c r="K2" s="32" t="n">
        <v>0.333333333333333</v>
      </c>
      <c r="L2" s="96" t="s">
        <v>12</v>
      </c>
      <c r="M2" s="96"/>
      <c r="N2" s="97"/>
    </row>
    <row r="3" customFormat="false" ht="15.5" hidden="false" customHeight="false" outlineLevel="0" collapsed="false">
      <c r="A3" s="69"/>
      <c r="B3" s="34" t="n">
        <v>0.491666666666667</v>
      </c>
      <c r="C3" s="93"/>
      <c r="D3" s="93"/>
      <c r="E3" s="35" t="n">
        <v>0.416666666666667</v>
      </c>
      <c r="F3" s="94"/>
      <c r="G3" s="94"/>
      <c r="H3" s="36" t="n">
        <v>0.416666666666667</v>
      </c>
      <c r="I3" s="95"/>
      <c r="J3" s="95"/>
      <c r="K3" s="37" t="n">
        <v>0.416666666666667</v>
      </c>
      <c r="L3" s="96"/>
      <c r="M3" s="96"/>
    </row>
    <row r="4" customFormat="false" ht="15.5" hidden="false" customHeight="false" outlineLevel="0" collapsed="false">
      <c r="A4" s="69"/>
      <c r="B4" s="76" t="n">
        <f aca="false">B3-B2</f>
        <v>0.158333333333334</v>
      </c>
      <c r="C4" s="76"/>
      <c r="D4" s="76"/>
      <c r="E4" s="77" t="n">
        <f aca="false">E3-E2</f>
        <v>0.083333333333334</v>
      </c>
      <c r="F4" s="77"/>
      <c r="G4" s="77"/>
      <c r="H4" s="78" t="n">
        <f aca="false">H3-H2</f>
        <v>0.083333333333334</v>
      </c>
      <c r="I4" s="78"/>
      <c r="J4" s="78"/>
      <c r="K4" s="98" t="n">
        <f aca="false">K3-K2</f>
        <v>0.083333333333334</v>
      </c>
      <c r="L4" s="98"/>
      <c r="M4" s="98"/>
    </row>
    <row r="5" customFormat="false" ht="15.5" hidden="false" customHeight="false" outlineLevel="0" collapsed="false">
      <c r="A5" s="69" t="n">
        <v>44568</v>
      </c>
      <c r="B5" s="26"/>
      <c r="C5" s="93" t="s">
        <v>12</v>
      </c>
      <c r="D5" s="93"/>
      <c r="E5" s="28" t="n">
        <v>0.895833333333333</v>
      </c>
      <c r="F5" s="94" t="s">
        <v>15</v>
      </c>
      <c r="G5" s="94"/>
      <c r="H5" s="30"/>
      <c r="I5" s="95" t="s">
        <v>12</v>
      </c>
      <c r="J5" s="95"/>
      <c r="K5" s="50" t="n">
        <v>0.333333333333333</v>
      </c>
      <c r="L5" s="99" t="s">
        <v>16</v>
      </c>
      <c r="M5" s="99"/>
    </row>
    <row r="6" customFormat="false" ht="15.5" hidden="false" customHeight="false" outlineLevel="0" collapsed="false">
      <c r="A6" s="69"/>
      <c r="B6" s="34"/>
      <c r="C6" s="93"/>
      <c r="D6" s="93"/>
      <c r="E6" s="35" t="n">
        <v>0.979166666666667</v>
      </c>
      <c r="F6" s="94"/>
      <c r="G6" s="94"/>
      <c r="H6" s="36"/>
      <c r="I6" s="95"/>
      <c r="J6" s="95"/>
      <c r="K6" s="37" t="n">
        <v>0.625</v>
      </c>
      <c r="L6" s="99"/>
      <c r="M6" s="99"/>
    </row>
    <row r="7" customFormat="false" ht="15.5" hidden="false" customHeight="false" outlineLevel="0" collapsed="false">
      <c r="A7" s="69"/>
      <c r="B7" s="76" t="n">
        <f aca="false">B6-B5</f>
        <v>0</v>
      </c>
      <c r="C7" s="76"/>
      <c r="D7" s="76"/>
      <c r="E7" s="77" t="n">
        <f aca="false">E6-E5</f>
        <v>0.0833333333333339</v>
      </c>
      <c r="F7" s="77"/>
      <c r="G7" s="77"/>
      <c r="H7" s="78" t="n">
        <f aca="false">H6-H5</f>
        <v>0</v>
      </c>
      <c r="I7" s="78"/>
      <c r="J7" s="78"/>
      <c r="K7" s="79" t="n">
        <f aca="false">K6-K5</f>
        <v>0.291666666666667</v>
      </c>
      <c r="L7" s="79"/>
      <c r="M7" s="79"/>
    </row>
    <row r="8" customFormat="false" ht="15.5" hidden="false" customHeight="false" outlineLevel="0" collapsed="false">
      <c r="A8" s="69" t="n">
        <v>44569</v>
      </c>
      <c r="B8" s="26" t="n">
        <v>0.729166666666667</v>
      </c>
      <c r="C8" s="93" t="s">
        <v>17</v>
      </c>
      <c r="D8" s="93"/>
      <c r="E8" s="28" t="n">
        <v>0.770833333333333</v>
      </c>
      <c r="F8" s="94" t="s">
        <v>18</v>
      </c>
      <c r="G8" s="94"/>
      <c r="H8" s="30" t="n">
        <v>0.770833333333333</v>
      </c>
      <c r="I8" s="95" t="s">
        <v>12</v>
      </c>
      <c r="J8" s="95"/>
      <c r="K8" s="54" t="n">
        <v>0.770833333333333</v>
      </c>
      <c r="L8" s="100" t="s">
        <v>12</v>
      </c>
      <c r="M8" s="100"/>
    </row>
    <row r="9" customFormat="false" ht="15.5" hidden="false" customHeight="false" outlineLevel="0" collapsed="false">
      <c r="A9" s="69"/>
      <c r="B9" s="34" t="n">
        <v>1</v>
      </c>
      <c r="C9" s="93"/>
      <c r="D9" s="93"/>
      <c r="E9" s="35" t="n">
        <v>0.916666666666667</v>
      </c>
      <c r="F9" s="94"/>
      <c r="G9" s="94"/>
      <c r="H9" s="36" t="n">
        <v>0.9375</v>
      </c>
      <c r="I9" s="95"/>
      <c r="J9" s="95"/>
      <c r="K9" s="37" t="n">
        <v>0.916666666666667</v>
      </c>
      <c r="L9" s="100"/>
      <c r="M9" s="100"/>
    </row>
    <row r="10" customFormat="false" ht="15.5" hidden="false" customHeight="false" outlineLevel="0" collapsed="false">
      <c r="A10" s="69"/>
      <c r="B10" s="76" t="n">
        <f aca="false">(B9-B8)</f>
        <v>0.270833333333333</v>
      </c>
      <c r="C10" s="76"/>
      <c r="D10" s="76"/>
      <c r="E10" s="77" t="n">
        <f aca="false">E9-E8</f>
        <v>0.145833333333334</v>
      </c>
      <c r="F10" s="77"/>
      <c r="G10" s="77"/>
      <c r="H10" s="78" t="n">
        <f aca="false">H9-H8</f>
        <v>0.166666666666667</v>
      </c>
      <c r="I10" s="78"/>
      <c r="J10" s="78"/>
      <c r="K10" s="79" t="n">
        <f aca="false">K9-K8</f>
        <v>0.145833333333334</v>
      </c>
      <c r="L10" s="79"/>
      <c r="M10" s="79"/>
    </row>
    <row r="11" customFormat="false" ht="15.5" hidden="false" customHeight="false" outlineLevel="0" collapsed="false">
      <c r="A11" s="69" t="n">
        <v>44805</v>
      </c>
      <c r="B11" s="26" t="n">
        <v>0.666666666666667</v>
      </c>
      <c r="C11" s="93" t="s">
        <v>17</v>
      </c>
      <c r="D11" s="93"/>
      <c r="E11" s="28" t="n">
        <v>0.666666666666667</v>
      </c>
      <c r="F11" s="94" t="s">
        <v>19</v>
      </c>
      <c r="G11" s="94"/>
      <c r="H11" s="30" t="n">
        <v>0.75</v>
      </c>
      <c r="I11" s="95" t="s">
        <v>12</v>
      </c>
      <c r="J11" s="95"/>
      <c r="K11" s="54" t="n">
        <v>0.75</v>
      </c>
      <c r="L11" s="101" t="s">
        <v>12</v>
      </c>
      <c r="M11" s="101"/>
    </row>
    <row r="12" customFormat="false" ht="15.5" hidden="false" customHeight="false" outlineLevel="0" collapsed="false">
      <c r="A12" s="69"/>
      <c r="B12" s="34" t="n">
        <v>1</v>
      </c>
      <c r="C12" s="93"/>
      <c r="D12" s="93"/>
      <c r="E12" s="35" t="n">
        <v>0.958333333333333</v>
      </c>
      <c r="F12" s="94"/>
      <c r="G12" s="94"/>
      <c r="H12" s="36" t="n">
        <v>1</v>
      </c>
      <c r="I12" s="95"/>
      <c r="J12" s="95"/>
      <c r="K12" s="55" t="n">
        <v>0.958333333333333</v>
      </c>
      <c r="L12" s="101"/>
      <c r="M12" s="101"/>
    </row>
    <row r="13" customFormat="false" ht="15.5" hidden="false" customHeight="false" outlineLevel="0" collapsed="false">
      <c r="A13" s="69"/>
      <c r="B13" s="76" t="n">
        <f aca="false">(B12-B11)</f>
        <v>0.333333333333333</v>
      </c>
      <c r="C13" s="76"/>
      <c r="D13" s="76"/>
      <c r="E13" s="77" t="n">
        <f aca="false">E12-E11</f>
        <v>0.291666666666666</v>
      </c>
      <c r="F13" s="77"/>
      <c r="G13" s="77"/>
      <c r="H13" s="78" t="n">
        <f aca="false">H12-H11</f>
        <v>0.25</v>
      </c>
      <c r="I13" s="78"/>
      <c r="J13" s="78"/>
      <c r="K13" s="57" t="n">
        <f aca="false">K12-K11</f>
        <v>0.208333333333333</v>
      </c>
      <c r="L13" s="57"/>
      <c r="M13" s="57"/>
    </row>
    <row r="14" customFormat="false" ht="15.5" hidden="false" customHeight="false" outlineLevel="0" collapsed="false">
      <c r="A14" s="69"/>
      <c r="B14" s="26"/>
      <c r="C14" s="93" t="s">
        <v>12</v>
      </c>
      <c r="D14" s="93"/>
      <c r="E14" s="28"/>
      <c r="F14" s="94" t="s">
        <v>12</v>
      </c>
      <c r="G14" s="94"/>
      <c r="H14" s="30"/>
      <c r="I14" s="95" t="s">
        <v>12</v>
      </c>
      <c r="J14" s="95"/>
      <c r="K14" s="32"/>
      <c r="L14" s="96" t="s">
        <v>12</v>
      </c>
      <c r="M14" s="96"/>
    </row>
    <row r="15" customFormat="false" ht="15.5" hidden="false" customHeight="false" outlineLevel="0" collapsed="false">
      <c r="A15" s="69"/>
      <c r="B15" s="34"/>
      <c r="C15" s="93"/>
      <c r="D15" s="93"/>
      <c r="E15" s="35"/>
      <c r="F15" s="94"/>
      <c r="G15" s="94"/>
      <c r="H15" s="36"/>
      <c r="I15" s="95"/>
      <c r="J15" s="95"/>
      <c r="K15" s="37"/>
      <c r="L15" s="96"/>
      <c r="M15" s="96"/>
    </row>
    <row r="16" customFormat="false" ht="15.5" hidden="false" customHeight="false" outlineLevel="0" collapsed="false">
      <c r="A16" s="69"/>
      <c r="B16" s="76" t="n">
        <f aca="false">(B15-B14)</f>
        <v>0</v>
      </c>
      <c r="C16" s="76"/>
      <c r="D16" s="76"/>
      <c r="E16" s="77" t="n">
        <f aca="false">E15-E14</f>
        <v>0</v>
      </c>
      <c r="F16" s="77"/>
      <c r="G16" s="77"/>
      <c r="H16" s="78" t="n">
        <f aca="false">H15-H14</f>
        <v>0</v>
      </c>
      <c r="I16" s="78"/>
      <c r="J16" s="78"/>
      <c r="K16" s="79" t="n">
        <f aca="false">K15-K14</f>
        <v>0</v>
      </c>
      <c r="L16" s="79"/>
      <c r="M16" s="79"/>
    </row>
    <row r="17" customFormat="false" ht="15.5" hidden="false" customHeight="false" outlineLevel="0" collapsed="false">
      <c r="A17" s="69"/>
      <c r="B17" s="26"/>
      <c r="C17" s="93" t="s">
        <v>12</v>
      </c>
      <c r="D17" s="93"/>
      <c r="E17" s="28"/>
      <c r="F17" s="94" t="s">
        <v>12</v>
      </c>
      <c r="G17" s="94"/>
      <c r="H17" s="30"/>
      <c r="I17" s="95" t="s">
        <v>12</v>
      </c>
      <c r="J17" s="95"/>
      <c r="K17" s="54"/>
      <c r="L17" s="100" t="s">
        <v>12</v>
      </c>
      <c r="M17" s="100"/>
    </row>
    <row r="18" customFormat="false" ht="15.5" hidden="false" customHeight="false" outlineLevel="0" collapsed="false">
      <c r="A18" s="69"/>
      <c r="B18" s="34"/>
      <c r="C18" s="93"/>
      <c r="D18" s="93"/>
      <c r="E18" s="35"/>
      <c r="F18" s="94"/>
      <c r="G18" s="94"/>
      <c r="H18" s="36"/>
      <c r="I18" s="95"/>
      <c r="J18" s="95"/>
      <c r="K18" s="37"/>
      <c r="L18" s="100"/>
      <c r="M18" s="100"/>
    </row>
    <row r="19" customFormat="false" ht="15.5" hidden="false" customHeight="false" outlineLevel="0" collapsed="false">
      <c r="A19" s="69"/>
      <c r="B19" s="76" t="n">
        <f aca="false">(B18-B17)</f>
        <v>0</v>
      </c>
      <c r="C19" s="76"/>
      <c r="D19" s="76"/>
      <c r="E19" s="77" t="n">
        <f aca="false">E18-E17</f>
        <v>0</v>
      </c>
      <c r="F19" s="77"/>
      <c r="G19" s="77"/>
      <c r="H19" s="78" t="n">
        <f aca="false">H18-H17</f>
        <v>0</v>
      </c>
      <c r="I19" s="78"/>
      <c r="J19" s="78"/>
      <c r="K19" s="79" t="n">
        <f aca="false">K18-K17</f>
        <v>0</v>
      </c>
      <c r="L19" s="79"/>
      <c r="M19" s="79"/>
    </row>
    <row r="20" customFormat="false" ht="15.5" hidden="false" customHeight="false" outlineLevel="0" collapsed="false">
      <c r="A20" s="69"/>
      <c r="B20" s="26"/>
      <c r="C20" s="93" t="s">
        <v>12</v>
      </c>
      <c r="D20" s="93"/>
      <c r="E20" s="28"/>
      <c r="F20" s="94" t="s">
        <v>12</v>
      </c>
      <c r="G20" s="94"/>
      <c r="H20" s="30"/>
      <c r="I20" s="95" t="s">
        <v>12</v>
      </c>
      <c r="J20" s="95"/>
      <c r="K20" s="32"/>
      <c r="L20" s="99" t="s">
        <v>12</v>
      </c>
      <c r="M20" s="99"/>
    </row>
    <row r="21" customFormat="false" ht="15.5" hidden="false" customHeight="false" outlineLevel="0" collapsed="false">
      <c r="A21" s="69"/>
      <c r="B21" s="34"/>
      <c r="C21" s="93"/>
      <c r="D21" s="93"/>
      <c r="E21" s="35"/>
      <c r="F21" s="94"/>
      <c r="G21" s="94"/>
      <c r="H21" s="36"/>
      <c r="I21" s="95"/>
      <c r="J21" s="95"/>
      <c r="K21" s="55"/>
      <c r="L21" s="99"/>
      <c r="M21" s="99"/>
    </row>
    <row r="22" customFormat="false" ht="15.5" hidden="false" customHeight="false" outlineLevel="0" collapsed="false">
      <c r="A22" s="69"/>
      <c r="B22" s="76" t="n">
        <f aca="false">(B21-B20)</f>
        <v>0</v>
      </c>
      <c r="C22" s="76"/>
      <c r="D22" s="76"/>
      <c r="E22" s="77" t="n">
        <f aca="false">E21-E20</f>
        <v>0</v>
      </c>
      <c r="F22" s="77"/>
      <c r="G22" s="77"/>
      <c r="H22" s="78" t="n">
        <f aca="false">H21-H20</f>
        <v>0</v>
      </c>
      <c r="I22" s="78"/>
      <c r="J22" s="78"/>
      <c r="K22" s="59" t="n">
        <f aca="false">K21-K20</f>
        <v>0</v>
      </c>
      <c r="L22" s="59"/>
      <c r="M22" s="59"/>
    </row>
    <row r="23" customFormat="false" ht="15" hidden="false" customHeight="false" outlineLevel="0" collapsed="false"/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2" activeCellId="0" sqref="F2"/>
    </sheetView>
  </sheetViews>
  <sheetFormatPr defaultColWidth="8.83203125" defaultRowHeight="14.5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5.09"/>
    <col collapsed="false" customWidth="true" hidden="false" outlineLevel="0" max="4" min="3" style="0" width="13.63"/>
    <col collapsed="false" customWidth="true" hidden="false" outlineLevel="0" max="5" min="5" style="0" width="16.09"/>
    <col collapsed="false" customWidth="true" hidden="false" outlineLevel="0" max="7" min="6" style="0" width="13.63"/>
    <col collapsed="false" customWidth="true" hidden="false" outlineLevel="0" max="8" min="8" style="0" width="15.09"/>
    <col collapsed="false" customWidth="true" hidden="false" outlineLevel="0" max="10" min="9" style="0" width="13.63"/>
    <col collapsed="false" customWidth="true" hidden="false" outlineLevel="0" max="11" min="11" style="0" width="15.09"/>
    <col collapsed="false" customWidth="true" hidden="false" outlineLevel="0" max="13" min="12" style="0" width="13.63"/>
  </cols>
  <sheetData>
    <row r="1" customFormat="false" ht="15" hidden="false" customHeight="false" outlineLevel="0" collapsed="false">
      <c r="A1" s="102" t="s">
        <v>0</v>
      </c>
      <c r="B1" s="103" t="s">
        <v>1</v>
      </c>
      <c r="C1" s="104" t="s">
        <v>2</v>
      </c>
      <c r="D1" s="103" t="s">
        <v>10</v>
      </c>
      <c r="E1" s="105" t="s">
        <v>1</v>
      </c>
      <c r="F1" s="106" t="s">
        <v>2</v>
      </c>
      <c r="G1" s="105" t="s">
        <v>10</v>
      </c>
      <c r="H1" s="107" t="s">
        <v>1</v>
      </c>
      <c r="I1" s="108" t="s">
        <v>2</v>
      </c>
      <c r="J1" s="107" t="s">
        <v>10</v>
      </c>
      <c r="K1" s="109" t="s">
        <v>1</v>
      </c>
      <c r="L1" s="109" t="s">
        <v>2</v>
      </c>
      <c r="M1" s="110" t="s">
        <v>10</v>
      </c>
      <c r="N1" s="92"/>
    </row>
    <row r="2" customFormat="false" ht="15.5" hidden="false" customHeight="false" outlineLevel="0" collapsed="false">
      <c r="A2" s="102"/>
      <c r="B2" s="111" t="s">
        <v>5</v>
      </c>
      <c r="C2" s="112" t="n">
        <f aca="false" t="array" ref="C2:C2">SUM(B5:B23*(MOD(ROW(B5:B23)-2,3)=0))</f>
        <v>0.268055555555556</v>
      </c>
      <c r="D2" s="113" t="n">
        <f aca="false">C2+Sprint_2!D1</f>
        <v>1.36388888888889</v>
      </c>
      <c r="E2" s="114" t="s">
        <v>6</v>
      </c>
      <c r="F2" s="115" t="n">
        <f aca="false" t="array" ref="F2:F2">SUM(E5:E23*(MOD(ROW(E5:E23)-2,3)=0))</f>
        <v>0.236805555555556</v>
      </c>
      <c r="G2" s="116" t="n">
        <f aca="false">F2+Sprint_2!G1</f>
        <v>1.17430555555556</v>
      </c>
      <c r="H2" s="117" t="s">
        <v>7</v>
      </c>
      <c r="I2" s="118" t="n">
        <f aca="false" t="array" ref="I2:I2">SUM(H5:H23*(MOD(ROW(H5:H23)-2,3)=0))</f>
        <v>0.265972222222222</v>
      </c>
      <c r="J2" s="119" t="n">
        <f aca="false">I2+Sprint_2!J1</f>
        <v>1.09930555555556</v>
      </c>
      <c r="K2" s="120" t="s">
        <v>8</v>
      </c>
      <c r="L2" s="121" t="n">
        <f aca="false" t="array" ref="L2:L2">SUM(K5:K23*(MOD(ROW(K5:K23)-2,3)=0))</f>
        <v>0.268055555555556</v>
      </c>
      <c r="M2" s="122" t="n">
        <f aca="false">L2+Sprint_2!M1</f>
        <v>1.33055555555556</v>
      </c>
      <c r="N2" s="97"/>
    </row>
    <row r="3" customFormat="false" ht="15" hidden="false" customHeight="true" outlineLevel="0" collapsed="false">
      <c r="A3" s="25" t="n">
        <v>44571</v>
      </c>
      <c r="B3" s="26" t="n">
        <v>0.333333333333333</v>
      </c>
      <c r="C3" s="123" t="s">
        <v>20</v>
      </c>
      <c r="D3" s="123"/>
      <c r="E3" s="28" t="n">
        <v>0.333333333333333</v>
      </c>
      <c r="F3" s="124" t="s">
        <v>21</v>
      </c>
      <c r="G3" s="124"/>
      <c r="H3" s="30" t="n">
        <v>0.333333333333333</v>
      </c>
      <c r="I3" s="125" t="s">
        <v>21</v>
      </c>
      <c r="J3" s="125"/>
      <c r="K3" s="32" t="n">
        <v>0.333333333333333</v>
      </c>
      <c r="L3" s="126" t="s">
        <v>21</v>
      </c>
      <c r="M3" s="126"/>
    </row>
    <row r="4" customFormat="false" ht="15" hidden="false" customHeight="false" outlineLevel="0" collapsed="false">
      <c r="A4" s="25"/>
      <c r="B4" s="34" t="n">
        <v>0.416666666666667</v>
      </c>
      <c r="C4" s="123"/>
      <c r="D4" s="123"/>
      <c r="E4" s="35" t="n">
        <v>0.416666666666667</v>
      </c>
      <c r="F4" s="124"/>
      <c r="G4" s="124"/>
      <c r="H4" s="36" t="n">
        <v>0.416666666666667</v>
      </c>
      <c r="I4" s="125"/>
      <c r="J4" s="125"/>
      <c r="K4" s="37" t="n">
        <v>0.416666666666667</v>
      </c>
      <c r="L4" s="126"/>
      <c r="M4" s="126"/>
    </row>
    <row r="5" customFormat="false" ht="15.5" hidden="false" customHeight="false" outlineLevel="0" collapsed="false">
      <c r="A5" s="25"/>
      <c r="B5" s="38" t="n">
        <f aca="false">B4-B3</f>
        <v>0.0833333333333334</v>
      </c>
      <c r="C5" s="39"/>
      <c r="D5" s="40"/>
      <c r="E5" s="41" t="n">
        <f aca="false">E4-E3</f>
        <v>0.0833333333333334</v>
      </c>
      <c r="F5" s="42"/>
      <c r="G5" s="43"/>
      <c r="H5" s="44" t="n">
        <f aca="false">H4-H3</f>
        <v>0.0833333333333334</v>
      </c>
      <c r="I5" s="45"/>
      <c r="J5" s="46"/>
      <c r="K5" s="47" t="n">
        <f aca="false">K4-K3</f>
        <v>0.0833333333333334</v>
      </c>
      <c r="L5" s="48"/>
      <c r="M5" s="49"/>
    </row>
    <row r="6" customFormat="false" ht="15" hidden="false" customHeight="true" outlineLevel="0" collapsed="false">
      <c r="A6" s="25" t="n">
        <v>44583</v>
      </c>
      <c r="B6" s="26" t="n">
        <v>0.791666666666667</v>
      </c>
      <c r="C6" s="123" t="s">
        <v>22</v>
      </c>
      <c r="D6" s="123"/>
      <c r="E6" s="28" t="n">
        <v>0.822916666666667</v>
      </c>
      <c r="F6" s="124" t="s">
        <v>22</v>
      </c>
      <c r="G6" s="124"/>
      <c r="H6" s="30" t="n">
        <v>0.791666666666667</v>
      </c>
      <c r="I6" s="125" t="s">
        <v>22</v>
      </c>
      <c r="J6" s="125"/>
      <c r="K6" s="50" t="n">
        <v>0.791666666666667</v>
      </c>
      <c r="L6" s="126" t="s">
        <v>22</v>
      </c>
      <c r="M6" s="126"/>
    </row>
    <row r="7" customFormat="false" ht="15" hidden="false" customHeight="false" outlineLevel="0" collapsed="false">
      <c r="A7" s="25"/>
      <c r="B7" s="34" t="n">
        <v>0.897916666666667</v>
      </c>
      <c r="C7" s="123"/>
      <c r="D7" s="123"/>
      <c r="E7" s="35" t="n">
        <v>0.897916666666667</v>
      </c>
      <c r="F7" s="124"/>
      <c r="G7" s="124"/>
      <c r="H7" s="36" t="n">
        <v>0.895833333333333</v>
      </c>
      <c r="I7" s="125"/>
      <c r="J7" s="125"/>
      <c r="K7" s="37" t="n">
        <v>0.897916666666667</v>
      </c>
      <c r="L7" s="126"/>
      <c r="M7" s="126"/>
    </row>
    <row r="8" customFormat="false" ht="15.5" hidden="false" customHeight="false" outlineLevel="0" collapsed="false">
      <c r="A8" s="25"/>
      <c r="B8" s="38" t="n">
        <f aca="false">B7-B6</f>
        <v>0.10625</v>
      </c>
      <c r="C8" s="39"/>
      <c r="D8" s="40"/>
      <c r="E8" s="41" t="n">
        <f aca="false">E7-E6</f>
        <v>0.0750000000000001</v>
      </c>
      <c r="F8" s="42"/>
      <c r="G8" s="43"/>
      <c r="H8" s="44" t="n">
        <f aca="false">H7-H6</f>
        <v>0.104166666666667</v>
      </c>
      <c r="I8" s="45"/>
      <c r="J8" s="46"/>
      <c r="K8" s="51" t="n">
        <f aca="false">K7-K6</f>
        <v>0.10625</v>
      </c>
      <c r="L8" s="52"/>
      <c r="M8" s="53"/>
    </row>
    <row r="9" customFormat="false" ht="15" hidden="false" customHeight="true" outlineLevel="0" collapsed="false">
      <c r="A9" s="25" t="n">
        <v>44584</v>
      </c>
      <c r="B9" s="26" t="n">
        <v>0.756944444444444</v>
      </c>
      <c r="C9" s="123" t="s">
        <v>23</v>
      </c>
      <c r="D9" s="123"/>
      <c r="E9" s="28" t="n">
        <v>0.756944444444444</v>
      </c>
      <c r="F9" s="124" t="s">
        <v>23</v>
      </c>
      <c r="G9" s="124"/>
      <c r="H9" s="30" t="n">
        <v>0.756944444444444</v>
      </c>
      <c r="I9" s="125" t="s">
        <v>23</v>
      </c>
      <c r="J9" s="125"/>
      <c r="K9" s="54" t="n">
        <v>0.756944444444444</v>
      </c>
      <c r="L9" s="126" t="s">
        <v>23</v>
      </c>
      <c r="M9" s="126"/>
    </row>
    <row r="10" customFormat="false" ht="15" hidden="false" customHeight="false" outlineLevel="0" collapsed="false">
      <c r="A10" s="25"/>
      <c r="B10" s="34" t="n">
        <v>0.835416666666667</v>
      </c>
      <c r="C10" s="123"/>
      <c r="D10" s="123"/>
      <c r="E10" s="35" t="n">
        <v>0.835416666666667</v>
      </c>
      <c r="F10" s="124"/>
      <c r="G10" s="124"/>
      <c r="H10" s="36" t="n">
        <v>0.835416666666667</v>
      </c>
      <c r="I10" s="125"/>
      <c r="J10" s="125"/>
      <c r="K10" s="37" t="n">
        <v>0.835416666666667</v>
      </c>
      <c r="L10" s="126"/>
      <c r="M10" s="126"/>
    </row>
    <row r="11" customFormat="false" ht="15.5" hidden="false" customHeight="false" outlineLevel="0" collapsed="false">
      <c r="A11" s="25"/>
      <c r="B11" s="38" t="n">
        <f aca="false">(B10-B9)</f>
        <v>0.0784722222222222</v>
      </c>
      <c r="C11" s="39"/>
      <c r="D11" s="40"/>
      <c r="E11" s="41" t="n">
        <f aca="false">E10-E9</f>
        <v>0.0784722222222222</v>
      </c>
      <c r="F11" s="42"/>
      <c r="G11" s="43"/>
      <c r="H11" s="44" t="n">
        <f aca="false">H10-H9</f>
        <v>0.0784722222222222</v>
      </c>
      <c r="I11" s="45"/>
      <c r="J11" s="46"/>
      <c r="K11" s="51" t="n">
        <f aca="false">K10-K9</f>
        <v>0.0784722222222222</v>
      </c>
      <c r="L11" s="52"/>
      <c r="M11" s="53"/>
    </row>
    <row r="12" customFormat="false" ht="15" hidden="false" customHeight="true" outlineLevel="0" collapsed="false">
      <c r="A12" s="25"/>
      <c r="B12" s="26"/>
      <c r="C12" s="123" t="s">
        <v>12</v>
      </c>
      <c r="D12" s="123"/>
      <c r="E12" s="28"/>
      <c r="F12" s="124" t="s">
        <v>12</v>
      </c>
      <c r="G12" s="124"/>
      <c r="H12" s="30"/>
      <c r="I12" s="125" t="s">
        <v>12</v>
      </c>
      <c r="J12" s="125"/>
      <c r="K12" s="54"/>
      <c r="L12" s="126" t="s">
        <v>12</v>
      </c>
      <c r="M12" s="126"/>
    </row>
    <row r="13" customFormat="false" ht="15" hidden="false" customHeight="false" outlineLevel="0" collapsed="false">
      <c r="A13" s="25"/>
      <c r="B13" s="34"/>
      <c r="C13" s="123"/>
      <c r="D13" s="123"/>
      <c r="E13" s="35"/>
      <c r="F13" s="124"/>
      <c r="G13" s="124"/>
      <c r="H13" s="36"/>
      <c r="I13" s="125"/>
      <c r="J13" s="125"/>
      <c r="K13" s="55"/>
      <c r="L13" s="126"/>
      <c r="M13" s="126"/>
    </row>
    <row r="14" customFormat="false" ht="15.5" hidden="false" customHeight="false" outlineLevel="0" collapsed="false">
      <c r="A14" s="25"/>
      <c r="B14" s="38" t="n">
        <f aca="false">(B13-B12)</f>
        <v>0</v>
      </c>
      <c r="C14" s="39"/>
      <c r="D14" s="40"/>
      <c r="E14" s="41" t="n">
        <f aca="false">E13-E12</f>
        <v>0</v>
      </c>
      <c r="F14" s="42"/>
      <c r="G14" s="43"/>
      <c r="H14" s="44" t="n">
        <f aca="false">H13-H12</f>
        <v>0</v>
      </c>
      <c r="I14" s="45"/>
      <c r="J14" s="46"/>
      <c r="K14" s="56" t="n">
        <f aca="false">K13-K12</f>
        <v>0</v>
      </c>
      <c r="L14" s="56"/>
      <c r="M14" s="57"/>
    </row>
    <row r="15" customFormat="false" ht="15" hidden="false" customHeight="true" outlineLevel="0" collapsed="false">
      <c r="A15" s="25"/>
      <c r="B15" s="26"/>
      <c r="C15" s="123" t="s">
        <v>12</v>
      </c>
      <c r="D15" s="123"/>
      <c r="E15" s="28"/>
      <c r="F15" s="124" t="s">
        <v>12</v>
      </c>
      <c r="G15" s="124"/>
      <c r="H15" s="30"/>
      <c r="I15" s="125" t="s">
        <v>12</v>
      </c>
      <c r="J15" s="125"/>
      <c r="K15" s="32"/>
      <c r="L15" s="126" t="s">
        <v>12</v>
      </c>
      <c r="M15" s="126"/>
    </row>
    <row r="16" customFormat="false" ht="15" hidden="false" customHeight="false" outlineLevel="0" collapsed="false">
      <c r="A16" s="25"/>
      <c r="B16" s="34"/>
      <c r="C16" s="123"/>
      <c r="D16" s="123"/>
      <c r="E16" s="35"/>
      <c r="F16" s="124"/>
      <c r="G16" s="124"/>
      <c r="H16" s="36"/>
      <c r="I16" s="125"/>
      <c r="J16" s="125"/>
      <c r="K16" s="37"/>
      <c r="L16" s="126"/>
      <c r="M16" s="126"/>
    </row>
    <row r="17" customFormat="false" ht="15.5" hidden="false" customHeight="false" outlineLevel="0" collapsed="false">
      <c r="A17" s="25"/>
      <c r="B17" s="38" t="n">
        <f aca="false">(B16-B15)</f>
        <v>0</v>
      </c>
      <c r="C17" s="39"/>
      <c r="D17" s="40"/>
      <c r="E17" s="41" t="n">
        <f aca="false">E16-E15</f>
        <v>0</v>
      </c>
      <c r="F17" s="42"/>
      <c r="G17" s="43"/>
      <c r="H17" s="44" t="n">
        <f aca="false">H16-H15</f>
        <v>0</v>
      </c>
      <c r="I17" s="45"/>
      <c r="J17" s="46"/>
      <c r="K17" s="51" t="n">
        <f aca="false">K16-K15</f>
        <v>0</v>
      </c>
      <c r="L17" s="52"/>
      <c r="M17" s="53"/>
    </row>
    <row r="18" customFormat="false" ht="15" hidden="false" customHeight="true" outlineLevel="0" collapsed="false">
      <c r="A18" s="25"/>
      <c r="B18" s="26"/>
      <c r="C18" s="123" t="s">
        <v>12</v>
      </c>
      <c r="D18" s="123"/>
      <c r="E18" s="28"/>
      <c r="F18" s="124" t="s">
        <v>12</v>
      </c>
      <c r="G18" s="124"/>
      <c r="H18" s="30"/>
      <c r="I18" s="125" t="s">
        <v>12</v>
      </c>
      <c r="J18" s="125"/>
      <c r="K18" s="54"/>
      <c r="L18" s="126" t="s">
        <v>12</v>
      </c>
      <c r="M18" s="126"/>
    </row>
    <row r="19" customFormat="false" ht="15" hidden="false" customHeight="false" outlineLevel="0" collapsed="false">
      <c r="A19" s="25"/>
      <c r="B19" s="34"/>
      <c r="C19" s="123"/>
      <c r="D19" s="123"/>
      <c r="E19" s="35"/>
      <c r="F19" s="124"/>
      <c r="G19" s="124"/>
      <c r="H19" s="36"/>
      <c r="I19" s="125"/>
      <c r="J19" s="125"/>
      <c r="K19" s="37"/>
      <c r="L19" s="126"/>
      <c r="M19" s="126"/>
    </row>
    <row r="20" customFormat="false" ht="15.5" hidden="false" customHeight="false" outlineLevel="0" collapsed="false">
      <c r="A20" s="25"/>
      <c r="B20" s="38" t="n">
        <f aca="false">(B19-B18)</f>
        <v>0</v>
      </c>
      <c r="C20" s="39"/>
      <c r="D20" s="40"/>
      <c r="E20" s="41" t="n">
        <f aca="false">E19-E18</f>
        <v>0</v>
      </c>
      <c r="F20" s="42"/>
      <c r="G20" s="43"/>
      <c r="H20" s="44" t="n">
        <f aca="false">H19-H18</f>
        <v>0</v>
      </c>
      <c r="I20" s="45"/>
      <c r="J20" s="46"/>
      <c r="K20" s="51" t="n">
        <f aca="false">K19-K18</f>
        <v>0</v>
      </c>
      <c r="L20" s="52"/>
      <c r="M20" s="53"/>
    </row>
    <row r="21" customFormat="false" ht="15" hidden="false" customHeight="true" outlineLevel="0" collapsed="false">
      <c r="A21" s="25"/>
      <c r="B21" s="26"/>
      <c r="C21" s="123" t="s">
        <v>12</v>
      </c>
      <c r="D21" s="123"/>
      <c r="E21" s="28"/>
      <c r="F21" s="124" t="s">
        <v>12</v>
      </c>
      <c r="G21" s="124"/>
      <c r="H21" s="30"/>
      <c r="I21" s="125" t="s">
        <v>12</v>
      </c>
      <c r="J21" s="125"/>
      <c r="K21" s="32"/>
      <c r="L21" s="126" t="s">
        <v>12</v>
      </c>
      <c r="M21" s="126"/>
    </row>
    <row r="22" customFormat="false" ht="15" hidden="false" customHeight="false" outlineLevel="0" collapsed="false">
      <c r="A22" s="25"/>
      <c r="B22" s="34"/>
      <c r="C22" s="123"/>
      <c r="D22" s="123"/>
      <c r="E22" s="35"/>
      <c r="F22" s="124"/>
      <c r="G22" s="124"/>
      <c r="H22" s="36"/>
      <c r="I22" s="125"/>
      <c r="J22" s="125"/>
      <c r="K22" s="55"/>
      <c r="L22" s="126"/>
      <c r="M22" s="126"/>
    </row>
    <row r="23" customFormat="false" ht="15.5" hidden="false" customHeight="false" outlineLevel="0" collapsed="false">
      <c r="A23" s="25"/>
      <c r="B23" s="38" t="n">
        <f aca="false">(B22-B21)</f>
        <v>0</v>
      </c>
      <c r="C23" s="39"/>
      <c r="D23" s="40"/>
      <c r="E23" s="41" t="n">
        <f aca="false">E22-E21</f>
        <v>0</v>
      </c>
      <c r="F23" s="42"/>
      <c r="G23" s="43"/>
      <c r="H23" s="44" t="n">
        <f aca="false">H22-H21</f>
        <v>0</v>
      </c>
      <c r="I23" s="45"/>
      <c r="J23" s="46"/>
      <c r="K23" s="58" t="n">
        <f aca="false">K22-K21</f>
        <v>0</v>
      </c>
      <c r="L23" s="58"/>
      <c r="M23" s="59"/>
    </row>
    <row r="24" customFormat="false" ht="15" hidden="false" customHeight="false" outlineLevel="0" collapsed="false"/>
    <row r="30" customFormat="false" ht="14.5" hidden="false" customHeight="false" outlineLevel="0" collapsed="false">
      <c r="A30" s="23" t="s">
        <v>2</v>
      </c>
      <c r="B30" s="24" t="n">
        <f aca="false">C2+F2+I2+L2</f>
        <v>1.03888888888889</v>
      </c>
    </row>
    <row r="31" customFormat="false" ht="14.5" hidden="false" customHeight="false" outlineLevel="0" collapsed="false">
      <c r="A31" s="23" t="s">
        <v>10</v>
      </c>
      <c r="B31" s="24" t="n">
        <f aca="false">D2+G2+J2+M2</f>
        <v>4.96805555555556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H1" colorId="64" zoomScale="160" zoomScaleNormal="160" zoomScalePageLayoutView="100" workbookViewId="0">
      <selection pane="topLeft" activeCell="K20" activeCellId="0" sqref="K20"/>
    </sheetView>
  </sheetViews>
  <sheetFormatPr defaultColWidth="8.83203125" defaultRowHeight="14.5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5.09"/>
    <col collapsed="false" customWidth="true" hidden="false" outlineLevel="0" max="4" min="3" style="0" width="13.63"/>
    <col collapsed="false" customWidth="true" hidden="false" outlineLevel="0" max="5" min="5" style="0" width="16.09"/>
    <col collapsed="false" customWidth="true" hidden="false" outlineLevel="0" max="7" min="6" style="0" width="13.63"/>
    <col collapsed="false" customWidth="true" hidden="false" outlineLevel="0" max="8" min="8" style="0" width="15.09"/>
    <col collapsed="false" customWidth="true" hidden="false" outlineLevel="0" max="10" min="9" style="0" width="13.63"/>
    <col collapsed="false" customWidth="true" hidden="false" outlineLevel="0" max="11" min="11" style="0" width="15.09"/>
    <col collapsed="false" customWidth="true" hidden="false" outlineLevel="0" max="13" min="12" style="0" width="13.63"/>
    <col collapsed="false" customWidth="true" hidden="false" outlineLevel="0" max="14" min="14" style="0" width="19.64"/>
    <col collapsed="false" customWidth="true" hidden="false" outlineLevel="0" max="15" min="15" style="0" width="17.9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9" t="s">
        <v>3</v>
      </c>
      <c r="N1" s="10" t="s">
        <v>4</v>
      </c>
      <c r="O1" s="10"/>
    </row>
    <row r="2" customFormat="false" ht="15.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0.260416666666667</v>
      </c>
      <c r="D2" s="13" t="n">
        <f aca="false">C2+Sprint_3!D2</f>
        <v>1.62430555555556</v>
      </c>
      <c r="E2" s="14" t="s">
        <v>6</v>
      </c>
      <c r="F2" s="15" t="n">
        <f aca="false" t="array" ref="F2:F2">SUM(E5:E41*(MOD(ROW(E5:E41)-2,3)=0))</f>
        <v>0.114583333333333</v>
      </c>
      <c r="G2" s="16" t="n">
        <f aca="false">F2+Sprint_3!G2</f>
        <v>1.28888888888889</v>
      </c>
      <c r="H2" s="17" t="s">
        <v>7</v>
      </c>
      <c r="I2" s="18" t="n">
        <f aca="false" t="array" ref="I2:I2">SUM(H5:H41*(MOD(ROW(H5:H41)-2,3)=0))</f>
        <v>0.114583333333333</v>
      </c>
      <c r="J2" s="19" t="n">
        <f aca="false">I2+Sprint_3!J2</f>
        <v>1.21388888888889</v>
      </c>
      <c r="K2" s="20" t="s">
        <v>8</v>
      </c>
      <c r="L2" s="21" t="n">
        <f aca="false" t="array" ref="L2:L2">SUM(K5:K41*(MOD(ROW(K5:K41)-2,3)=0))</f>
        <v>0.197916666666667</v>
      </c>
      <c r="M2" s="22" t="n">
        <f aca="false">L2+Sprint_3!M2</f>
        <v>1.52847222222222</v>
      </c>
      <c r="N2" s="23" t="s">
        <v>2</v>
      </c>
      <c r="O2" s="24" t="n">
        <f aca="false">C2+F2+I2+L2</f>
        <v>0.6875</v>
      </c>
    </row>
    <row r="3" customFormat="false" ht="15" hidden="false" customHeight="true" outlineLevel="0" collapsed="false">
      <c r="A3" s="25" t="n">
        <v>44585</v>
      </c>
      <c r="B3" s="26" t="n">
        <v>0.333333333333333</v>
      </c>
      <c r="C3" s="27" t="s">
        <v>24</v>
      </c>
      <c r="D3" s="27"/>
      <c r="E3" s="28" t="n">
        <v>0.333333333333333</v>
      </c>
      <c r="F3" s="29" t="s">
        <v>24</v>
      </c>
      <c r="G3" s="29"/>
      <c r="H3" s="30" t="n">
        <v>0.333333333333333</v>
      </c>
      <c r="I3" s="31" t="s">
        <v>24</v>
      </c>
      <c r="J3" s="31"/>
      <c r="K3" s="32" t="n">
        <v>0.333333333333333</v>
      </c>
      <c r="L3" s="33" t="s">
        <v>24</v>
      </c>
      <c r="M3" s="33"/>
      <c r="N3" s="23" t="s">
        <v>10</v>
      </c>
      <c r="O3" s="24" t="n">
        <f aca="false">D2+G2+J2+M2</f>
        <v>5.65555555555556</v>
      </c>
    </row>
    <row r="4" customFormat="false" ht="15" hidden="false" customHeight="false" outlineLevel="0" collapsed="false">
      <c r="A4" s="25"/>
      <c r="B4" s="34" t="n">
        <v>0.416666666666667</v>
      </c>
      <c r="C4" s="27"/>
      <c r="D4" s="27"/>
      <c r="E4" s="35" t="n">
        <v>0.416666666666667</v>
      </c>
      <c r="F4" s="29"/>
      <c r="G4" s="29"/>
      <c r="H4" s="36" t="n">
        <v>0.416666666666667</v>
      </c>
      <c r="I4" s="31"/>
      <c r="J4" s="31"/>
      <c r="K4" s="37" t="n">
        <v>0.416666666666667</v>
      </c>
      <c r="L4" s="33"/>
      <c r="M4" s="33"/>
    </row>
    <row r="5" customFormat="false" ht="15.5" hidden="false" customHeight="false" outlineLevel="0" collapsed="false">
      <c r="A5" s="25"/>
      <c r="B5" s="38" t="n">
        <f aca="false">B4-B3</f>
        <v>0.0833333333333334</v>
      </c>
      <c r="C5" s="39"/>
      <c r="D5" s="40"/>
      <c r="E5" s="41" t="n">
        <f aca="false">E4-E3</f>
        <v>0.0833333333333334</v>
      </c>
      <c r="F5" s="42"/>
      <c r="G5" s="43"/>
      <c r="H5" s="44" t="n">
        <f aca="false">H4-H3</f>
        <v>0.0833333333333334</v>
      </c>
      <c r="I5" s="45"/>
      <c r="J5" s="46"/>
      <c r="K5" s="47" t="n">
        <f aca="false">K4-K3</f>
        <v>0.0833333333333334</v>
      </c>
      <c r="L5" s="48"/>
      <c r="M5" s="49"/>
    </row>
    <row r="6" customFormat="false" ht="15" hidden="false" customHeight="true" outlineLevel="0" collapsed="false">
      <c r="A6" s="25" t="n">
        <v>44585</v>
      </c>
      <c r="B6" s="26" t="n">
        <v>0.6875</v>
      </c>
      <c r="C6" s="27" t="s">
        <v>25</v>
      </c>
      <c r="D6" s="27"/>
      <c r="E6" s="28" t="n">
        <v>0.6875</v>
      </c>
      <c r="F6" s="29" t="s">
        <v>25</v>
      </c>
      <c r="G6" s="29"/>
      <c r="H6" s="30" t="n">
        <v>0.6875</v>
      </c>
      <c r="I6" s="31" t="s">
        <v>25</v>
      </c>
      <c r="J6" s="31"/>
      <c r="K6" s="50" t="n">
        <v>0.6875</v>
      </c>
      <c r="L6" s="33" t="s">
        <v>26</v>
      </c>
      <c r="M6" s="33"/>
    </row>
    <row r="7" customFormat="false" ht="15" hidden="false" customHeight="false" outlineLevel="0" collapsed="false">
      <c r="A7" s="25"/>
      <c r="B7" s="34" t="n">
        <v>0.71875</v>
      </c>
      <c r="C7" s="27"/>
      <c r="D7" s="27"/>
      <c r="E7" s="35" t="n">
        <v>0.71875</v>
      </c>
      <c r="F7" s="29"/>
      <c r="G7" s="29"/>
      <c r="H7" s="36" t="n">
        <v>0.71875</v>
      </c>
      <c r="I7" s="31"/>
      <c r="J7" s="31"/>
      <c r="K7" s="37" t="n">
        <v>0.71875</v>
      </c>
      <c r="L7" s="33"/>
      <c r="M7" s="33"/>
    </row>
    <row r="8" customFormat="false" ht="15.5" hidden="false" customHeight="false" outlineLevel="0" collapsed="false">
      <c r="A8" s="25"/>
      <c r="B8" s="38" t="n">
        <f aca="false">B7-B6</f>
        <v>0.03125</v>
      </c>
      <c r="C8" s="39"/>
      <c r="D8" s="40"/>
      <c r="E8" s="41" t="n">
        <f aca="false">E7-E6</f>
        <v>0.03125</v>
      </c>
      <c r="F8" s="42"/>
      <c r="G8" s="43"/>
      <c r="H8" s="44" t="n">
        <f aca="false">H7-H6</f>
        <v>0.03125</v>
      </c>
      <c r="I8" s="45"/>
      <c r="J8" s="46"/>
      <c r="K8" s="51" t="n">
        <f aca="false">K7-K6</f>
        <v>0.03125</v>
      </c>
      <c r="L8" s="52"/>
      <c r="M8" s="53"/>
    </row>
    <row r="9" customFormat="false" ht="15" hidden="false" customHeight="true" outlineLevel="0" collapsed="false">
      <c r="A9" s="25" t="n">
        <v>44586</v>
      </c>
      <c r="B9" s="26" t="n">
        <v>0.583333333333333</v>
      </c>
      <c r="C9" s="27" t="s">
        <v>27</v>
      </c>
      <c r="D9" s="27"/>
      <c r="E9" s="28"/>
      <c r="F9" s="29" t="s">
        <v>13</v>
      </c>
      <c r="G9" s="29"/>
      <c r="H9" s="30"/>
      <c r="I9" s="31" t="s">
        <v>11</v>
      </c>
      <c r="J9" s="31"/>
      <c r="K9" s="54"/>
      <c r="L9" s="33" t="s">
        <v>11</v>
      </c>
      <c r="M9" s="33"/>
    </row>
    <row r="10" customFormat="false" ht="15" hidden="false" customHeight="false" outlineLevel="0" collapsed="false">
      <c r="A10" s="25"/>
      <c r="B10" s="34" t="n">
        <v>0.6875</v>
      </c>
      <c r="C10" s="27"/>
      <c r="D10" s="27"/>
      <c r="E10" s="35"/>
      <c r="F10" s="29"/>
      <c r="G10" s="29"/>
      <c r="H10" s="36"/>
      <c r="I10" s="31"/>
      <c r="J10" s="31"/>
      <c r="K10" s="37"/>
      <c r="L10" s="33"/>
      <c r="M10" s="33"/>
    </row>
    <row r="11" customFormat="false" ht="15.5" hidden="false" customHeight="false" outlineLevel="0" collapsed="false">
      <c r="A11" s="25"/>
      <c r="B11" s="38" t="n">
        <f aca="false">(B10-B9)</f>
        <v>0.104166666666667</v>
      </c>
      <c r="C11" s="39"/>
      <c r="D11" s="40"/>
      <c r="E11" s="41" t="n">
        <f aca="false">E10-E9</f>
        <v>0</v>
      </c>
      <c r="F11" s="42"/>
      <c r="G11" s="43"/>
      <c r="H11" s="44" t="n">
        <f aca="false">H10-H9</f>
        <v>0</v>
      </c>
      <c r="I11" s="45"/>
      <c r="J11" s="46"/>
      <c r="K11" s="51" t="n">
        <f aca="false">K10-K9</f>
        <v>0</v>
      </c>
      <c r="L11" s="52"/>
      <c r="M11" s="53"/>
    </row>
    <row r="12" customFormat="false" ht="15" hidden="false" customHeight="true" outlineLevel="0" collapsed="false">
      <c r="A12" s="25" t="n">
        <v>44588</v>
      </c>
      <c r="B12" s="26" t="n">
        <v>0.854166666666667</v>
      </c>
      <c r="C12" s="27" t="s">
        <v>28</v>
      </c>
      <c r="D12" s="27"/>
      <c r="E12" s="28"/>
      <c r="F12" s="29" t="s">
        <v>11</v>
      </c>
      <c r="G12" s="29"/>
      <c r="H12" s="30"/>
      <c r="I12" s="31" t="s">
        <v>11</v>
      </c>
      <c r="J12" s="31"/>
      <c r="K12" s="54"/>
      <c r="L12" s="33" t="s">
        <v>11</v>
      </c>
      <c r="M12" s="33"/>
    </row>
    <row r="13" customFormat="false" ht="15" hidden="false" customHeight="false" outlineLevel="0" collapsed="false">
      <c r="A13" s="25"/>
      <c r="B13" s="34" t="n">
        <v>0.895833333333333</v>
      </c>
      <c r="C13" s="27"/>
      <c r="D13" s="27"/>
      <c r="E13" s="35"/>
      <c r="F13" s="29"/>
      <c r="G13" s="29"/>
      <c r="H13" s="36"/>
      <c r="I13" s="31"/>
      <c r="J13" s="31"/>
      <c r="K13" s="55"/>
      <c r="L13" s="33"/>
      <c r="M13" s="33"/>
    </row>
    <row r="14" customFormat="false" ht="15.5" hidden="false" customHeight="false" outlineLevel="0" collapsed="false">
      <c r="A14" s="25"/>
      <c r="B14" s="38" t="n">
        <f aca="false">(B13-B12)</f>
        <v>0.0416666666666667</v>
      </c>
      <c r="C14" s="39"/>
      <c r="D14" s="40"/>
      <c r="E14" s="41" t="n">
        <f aca="false">E13-E12</f>
        <v>0</v>
      </c>
      <c r="F14" s="42"/>
      <c r="G14" s="43"/>
      <c r="H14" s="44" t="n">
        <f aca="false">H13-H12</f>
        <v>0</v>
      </c>
      <c r="I14" s="45"/>
      <c r="J14" s="46"/>
      <c r="K14" s="56" t="n">
        <f aca="false">K13-K12</f>
        <v>0</v>
      </c>
      <c r="L14" s="56"/>
      <c r="M14" s="57"/>
    </row>
    <row r="15" customFormat="false" ht="13.8" hidden="false" customHeight="true" outlineLevel="0" collapsed="false">
      <c r="A15" s="25" t="n">
        <v>44591</v>
      </c>
      <c r="B15" s="26"/>
      <c r="C15" s="27" t="s">
        <v>11</v>
      </c>
      <c r="D15" s="27"/>
      <c r="E15" s="28"/>
      <c r="F15" s="29" t="s">
        <v>11</v>
      </c>
      <c r="G15" s="29"/>
      <c r="H15" s="30"/>
      <c r="I15" s="31" t="s">
        <v>11</v>
      </c>
      <c r="J15" s="31"/>
      <c r="K15" s="32" t="n">
        <v>0.333333333333333</v>
      </c>
      <c r="L15" s="33" t="s">
        <v>29</v>
      </c>
      <c r="M15" s="33"/>
    </row>
    <row r="16" customFormat="false" ht="15" hidden="false" customHeight="false" outlineLevel="0" collapsed="false">
      <c r="A16" s="25"/>
      <c r="B16" s="34"/>
      <c r="C16" s="27"/>
      <c r="D16" s="27"/>
      <c r="E16" s="35"/>
      <c r="F16" s="29"/>
      <c r="G16" s="29"/>
      <c r="H16" s="36"/>
      <c r="I16" s="31"/>
      <c r="J16" s="31"/>
      <c r="K16" s="37" t="n">
        <v>0.416666666666667</v>
      </c>
      <c r="L16" s="33"/>
      <c r="M16" s="33"/>
    </row>
    <row r="17" customFormat="false" ht="15.5" hidden="false" customHeight="false" outlineLevel="0" collapsed="false">
      <c r="A17" s="25"/>
      <c r="B17" s="38" t="n">
        <f aca="false">(B16-B15)</f>
        <v>0</v>
      </c>
      <c r="C17" s="39"/>
      <c r="D17" s="40"/>
      <c r="E17" s="41" t="n">
        <f aca="false">E16-E15</f>
        <v>0</v>
      </c>
      <c r="F17" s="42"/>
      <c r="G17" s="43"/>
      <c r="H17" s="44" t="n">
        <f aca="false">H16-H15</f>
        <v>0</v>
      </c>
      <c r="I17" s="45"/>
      <c r="J17" s="46"/>
      <c r="K17" s="51" t="n">
        <f aca="false">K16-K15</f>
        <v>0.0833333333333333</v>
      </c>
      <c r="L17" s="52"/>
      <c r="M17" s="53"/>
    </row>
    <row r="18" customFormat="false" ht="15" hidden="false" customHeight="true" outlineLevel="0" collapsed="false">
      <c r="A18" s="25"/>
      <c r="B18" s="26"/>
      <c r="C18" s="27" t="s">
        <v>11</v>
      </c>
      <c r="D18" s="27"/>
      <c r="E18" s="28"/>
      <c r="F18" s="29" t="s">
        <v>11</v>
      </c>
      <c r="G18" s="29"/>
      <c r="H18" s="30"/>
      <c r="I18" s="31" t="s">
        <v>11</v>
      </c>
      <c r="J18" s="31"/>
      <c r="K18" s="54"/>
      <c r="L18" s="33" t="s">
        <v>11</v>
      </c>
      <c r="M18" s="33"/>
    </row>
    <row r="19" customFormat="false" ht="15" hidden="false" customHeight="false" outlineLevel="0" collapsed="false">
      <c r="A19" s="25"/>
      <c r="B19" s="34"/>
      <c r="C19" s="27"/>
      <c r="D19" s="27"/>
      <c r="E19" s="35"/>
      <c r="F19" s="29"/>
      <c r="G19" s="29"/>
      <c r="H19" s="36"/>
      <c r="I19" s="31"/>
      <c r="J19" s="31"/>
      <c r="K19" s="37"/>
      <c r="L19" s="33"/>
      <c r="M19" s="33"/>
    </row>
    <row r="20" customFormat="false" ht="15.5" hidden="false" customHeight="false" outlineLevel="0" collapsed="false">
      <c r="A20" s="25"/>
      <c r="B20" s="38" t="n">
        <f aca="false">(B19-B18)</f>
        <v>0</v>
      </c>
      <c r="C20" s="39"/>
      <c r="D20" s="40"/>
      <c r="E20" s="41" t="n">
        <f aca="false">E19-E18</f>
        <v>0</v>
      </c>
      <c r="F20" s="42"/>
      <c r="G20" s="43"/>
      <c r="H20" s="44" t="n">
        <f aca="false">H19-H18</f>
        <v>0</v>
      </c>
      <c r="I20" s="45"/>
      <c r="J20" s="46"/>
      <c r="K20" s="51" t="n">
        <f aca="false">K19-K18</f>
        <v>0</v>
      </c>
      <c r="L20" s="52"/>
      <c r="M20" s="53"/>
    </row>
    <row r="21" customFormat="false" ht="15" hidden="false" customHeight="true" outlineLevel="0" collapsed="false">
      <c r="A21" s="25"/>
      <c r="B21" s="26"/>
      <c r="C21" s="27" t="s">
        <v>11</v>
      </c>
      <c r="D21" s="27"/>
      <c r="E21" s="28"/>
      <c r="F21" s="29" t="s">
        <v>11</v>
      </c>
      <c r="G21" s="29"/>
      <c r="H21" s="30"/>
      <c r="I21" s="31" t="s">
        <v>11</v>
      </c>
      <c r="J21" s="31"/>
      <c r="K21" s="32"/>
      <c r="L21" s="33" t="s">
        <v>11</v>
      </c>
      <c r="M21" s="33"/>
    </row>
    <row r="22" customFormat="false" ht="15" hidden="false" customHeight="false" outlineLevel="0" collapsed="false">
      <c r="A22" s="25"/>
      <c r="B22" s="34"/>
      <c r="C22" s="27"/>
      <c r="D22" s="27"/>
      <c r="E22" s="35"/>
      <c r="F22" s="29"/>
      <c r="G22" s="29"/>
      <c r="H22" s="36"/>
      <c r="I22" s="31"/>
      <c r="J22" s="31"/>
      <c r="K22" s="55"/>
      <c r="L22" s="33"/>
      <c r="M22" s="33"/>
    </row>
    <row r="23" customFormat="false" ht="15.5" hidden="false" customHeight="false" outlineLevel="0" collapsed="false">
      <c r="A23" s="25"/>
      <c r="B23" s="38" t="n">
        <f aca="false">(B22-B21)</f>
        <v>0</v>
      </c>
      <c r="C23" s="39"/>
      <c r="D23" s="40"/>
      <c r="E23" s="41" t="n">
        <f aca="false">E22-E21</f>
        <v>0</v>
      </c>
      <c r="F23" s="42"/>
      <c r="G23" s="43"/>
      <c r="H23" s="44" t="n">
        <f aca="false">H22-H21</f>
        <v>0</v>
      </c>
      <c r="I23" s="45"/>
      <c r="J23" s="46"/>
      <c r="K23" s="58" t="n">
        <f aca="false">K22-K21</f>
        <v>0</v>
      </c>
      <c r="L23" s="58"/>
      <c r="M23" s="59"/>
    </row>
    <row r="24" customFormat="false" ht="15" hidden="false" customHeight="true" outlineLevel="0" collapsed="false">
      <c r="A24" s="25"/>
      <c r="B24" s="26"/>
      <c r="C24" s="27" t="s">
        <v>11</v>
      </c>
      <c r="D24" s="27"/>
      <c r="E24" s="28"/>
      <c r="F24" s="29" t="s">
        <v>11</v>
      </c>
      <c r="G24" s="29"/>
      <c r="H24" s="30"/>
      <c r="I24" s="31" t="s">
        <v>11</v>
      </c>
      <c r="J24" s="31"/>
      <c r="K24" s="32"/>
      <c r="L24" s="33" t="s">
        <v>11</v>
      </c>
      <c r="M24" s="33"/>
    </row>
    <row r="25" customFormat="false" ht="15" hidden="false" customHeight="false" outlineLevel="0" collapsed="false">
      <c r="A25" s="25"/>
      <c r="B25" s="34"/>
      <c r="C25" s="27"/>
      <c r="D25" s="27"/>
      <c r="E25" s="35"/>
      <c r="F25" s="29"/>
      <c r="G25" s="29"/>
      <c r="H25" s="36"/>
      <c r="I25" s="31"/>
      <c r="J25" s="31"/>
      <c r="K25" s="37"/>
      <c r="L25" s="33"/>
      <c r="M25" s="33"/>
    </row>
    <row r="26" customFormat="false" ht="15.5" hidden="false" customHeight="false" outlineLevel="0" collapsed="false">
      <c r="A26" s="25"/>
      <c r="B26" s="38" t="n">
        <f aca="false">(B25-B24)</f>
        <v>0</v>
      </c>
      <c r="C26" s="39"/>
      <c r="D26" s="40"/>
      <c r="E26" s="41" t="n">
        <f aca="false">E25-E24</f>
        <v>0</v>
      </c>
      <c r="F26" s="42"/>
      <c r="G26" s="43"/>
      <c r="H26" s="44" t="n">
        <f aca="false">H25-H24</f>
        <v>0</v>
      </c>
      <c r="I26" s="45"/>
      <c r="J26" s="46"/>
      <c r="K26" s="51" t="n">
        <f aca="false">K25-K24</f>
        <v>0</v>
      </c>
      <c r="L26" s="52"/>
      <c r="M26" s="53"/>
    </row>
    <row r="27" customFormat="false" ht="15" hidden="false" customHeight="true" outlineLevel="0" collapsed="false">
      <c r="A27" s="25"/>
      <c r="B27" s="26"/>
      <c r="C27" s="27" t="s">
        <v>11</v>
      </c>
      <c r="D27" s="27"/>
      <c r="E27" s="28"/>
      <c r="F27" s="29" t="s">
        <v>11</v>
      </c>
      <c r="G27" s="29"/>
      <c r="H27" s="30"/>
      <c r="I27" s="31" t="s">
        <v>11</v>
      </c>
      <c r="J27" s="31"/>
      <c r="K27" s="54"/>
      <c r="L27" s="33" t="s">
        <v>11</v>
      </c>
      <c r="M27" s="33"/>
    </row>
    <row r="28" customFormat="false" ht="15" hidden="false" customHeight="false" outlineLevel="0" collapsed="false">
      <c r="A28" s="25"/>
      <c r="B28" s="34"/>
      <c r="C28" s="27"/>
      <c r="D28" s="27"/>
      <c r="E28" s="35"/>
      <c r="F28" s="29"/>
      <c r="G28" s="29"/>
      <c r="H28" s="36"/>
      <c r="I28" s="31"/>
      <c r="J28" s="31"/>
      <c r="K28" s="37"/>
      <c r="L28" s="33"/>
      <c r="M28" s="33"/>
    </row>
    <row r="29" customFormat="false" ht="15.5" hidden="false" customHeight="false" outlineLevel="0" collapsed="false">
      <c r="A29" s="25"/>
      <c r="B29" s="38" t="n">
        <f aca="false">(B28-B27)</f>
        <v>0</v>
      </c>
      <c r="C29" s="39"/>
      <c r="D29" s="40"/>
      <c r="E29" s="41" t="n">
        <f aca="false">E28-E27</f>
        <v>0</v>
      </c>
      <c r="F29" s="42"/>
      <c r="G29" s="43"/>
      <c r="H29" s="44" t="n">
        <f aca="false">H28-H27</f>
        <v>0</v>
      </c>
      <c r="I29" s="45"/>
      <c r="J29" s="46"/>
      <c r="K29" s="51" t="n">
        <f aca="false">K28-K27</f>
        <v>0</v>
      </c>
      <c r="L29" s="52"/>
      <c r="M29" s="53"/>
    </row>
    <row r="30" customFormat="false" ht="15" hidden="false" customHeight="true" outlineLevel="0" collapsed="false">
      <c r="A30" s="25"/>
      <c r="B30" s="26"/>
      <c r="C30" s="27" t="s">
        <v>11</v>
      </c>
      <c r="D30" s="27"/>
      <c r="E30" s="28"/>
      <c r="F30" s="29" t="s">
        <v>11</v>
      </c>
      <c r="G30" s="29"/>
      <c r="H30" s="30"/>
      <c r="I30" s="31" t="s">
        <v>11</v>
      </c>
      <c r="J30" s="31"/>
      <c r="K30" s="32"/>
      <c r="L30" s="33" t="s">
        <v>11</v>
      </c>
      <c r="M30" s="33"/>
    </row>
    <row r="31" customFormat="false" ht="15" hidden="false" customHeight="false" outlineLevel="0" collapsed="false">
      <c r="A31" s="25"/>
      <c r="B31" s="34"/>
      <c r="C31" s="27"/>
      <c r="D31" s="27"/>
      <c r="E31" s="35"/>
      <c r="F31" s="29"/>
      <c r="G31" s="29"/>
      <c r="H31" s="36"/>
      <c r="I31" s="31"/>
      <c r="J31" s="31"/>
      <c r="K31" s="55"/>
      <c r="L31" s="33"/>
      <c r="M31" s="33"/>
    </row>
    <row r="32" customFormat="false" ht="15.5" hidden="false" customHeight="false" outlineLevel="0" collapsed="false">
      <c r="A32" s="25"/>
      <c r="B32" s="38" t="n">
        <f aca="false">(B31-B30)</f>
        <v>0</v>
      </c>
      <c r="C32" s="39"/>
      <c r="D32" s="40"/>
      <c r="E32" s="41" t="n">
        <f aca="false">E31-E30</f>
        <v>0</v>
      </c>
      <c r="F32" s="42"/>
      <c r="G32" s="43"/>
      <c r="H32" s="44" t="n">
        <f aca="false">H31-H30</f>
        <v>0</v>
      </c>
      <c r="I32" s="45"/>
      <c r="J32" s="46"/>
      <c r="K32" s="58" t="n">
        <f aca="false">K31-K30</f>
        <v>0</v>
      </c>
      <c r="L32" s="58"/>
      <c r="M32" s="59"/>
    </row>
    <row r="33" customFormat="false" ht="15" hidden="false" customHeight="true" outlineLevel="0" collapsed="false">
      <c r="A33" s="25"/>
      <c r="B33" s="26"/>
      <c r="C33" s="27" t="s">
        <v>11</v>
      </c>
      <c r="D33" s="27"/>
      <c r="E33" s="28"/>
      <c r="F33" s="29" t="s">
        <v>11</v>
      </c>
      <c r="G33" s="29"/>
      <c r="H33" s="30"/>
      <c r="I33" s="31" t="s">
        <v>11</v>
      </c>
      <c r="J33" s="31"/>
      <c r="K33" s="32"/>
      <c r="L33" s="33" t="s">
        <v>11</v>
      </c>
      <c r="M33" s="33"/>
    </row>
    <row r="34" customFormat="false" ht="15" hidden="false" customHeight="false" outlineLevel="0" collapsed="false">
      <c r="A34" s="25"/>
      <c r="B34" s="34"/>
      <c r="C34" s="27"/>
      <c r="D34" s="27"/>
      <c r="E34" s="35"/>
      <c r="F34" s="29"/>
      <c r="G34" s="29"/>
      <c r="H34" s="36"/>
      <c r="I34" s="31"/>
      <c r="J34" s="31"/>
      <c r="K34" s="37"/>
      <c r="L34" s="33"/>
      <c r="M34" s="33"/>
    </row>
    <row r="35" customFormat="false" ht="15.5" hidden="false" customHeight="false" outlineLevel="0" collapsed="false">
      <c r="A35" s="25"/>
      <c r="B35" s="38" t="n">
        <f aca="false">(B34-B33)</f>
        <v>0</v>
      </c>
      <c r="C35" s="39"/>
      <c r="D35" s="40"/>
      <c r="E35" s="41" t="n">
        <f aca="false">E34-E33</f>
        <v>0</v>
      </c>
      <c r="F35" s="42"/>
      <c r="G35" s="43"/>
      <c r="H35" s="44" t="n">
        <f aca="false">H34-H33</f>
        <v>0</v>
      </c>
      <c r="I35" s="45"/>
      <c r="J35" s="46"/>
      <c r="K35" s="51" t="n">
        <f aca="false">K34-K33</f>
        <v>0</v>
      </c>
      <c r="L35" s="52"/>
      <c r="M35" s="53"/>
    </row>
    <row r="36" customFormat="false" ht="15" hidden="false" customHeight="true" outlineLevel="0" collapsed="false">
      <c r="A36" s="25"/>
      <c r="B36" s="26"/>
      <c r="C36" s="27" t="s">
        <v>11</v>
      </c>
      <c r="D36" s="27"/>
      <c r="E36" s="28"/>
      <c r="F36" s="29" t="s">
        <v>11</v>
      </c>
      <c r="G36" s="29"/>
      <c r="H36" s="30"/>
      <c r="I36" s="31" t="s">
        <v>11</v>
      </c>
      <c r="J36" s="31"/>
      <c r="K36" s="54"/>
      <c r="L36" s="33" t="s">
        <v>11</v>
      </c>
      <c r="M36" s="33"/>
    </row>
    <row r="37" customFormat="false" ht="15" hidden="false" customHeight="false" outlineLevel="0" collapsed="false">
      <c r="A37" s="25"/>
      <c r="B37" s="34"/>
      <c r="C37" s="27"/>
      <c r="D37" s="27"/>
      <c r="E37" s="35"/>
      <c r="F37" s="29"/>
      <c r="G37" s="29"/>
      <c r="H37" s="36"/>
      <c r="I37" s="31"/>
      <c r="J37" s="31"/>
      <c r="K37" s="37"/>
      <c r="L37" s="33"/>
      <c r="M37" s="33"/>
    </row>
    <row r="38" customFormat="false" ht="15.5" hidden="false" customHeight="false" outlineLevel="0" collapsed="false">
      <c r="A38" s="25"/>
      <c r="B38" s="38" t="n">
        <f aca="false">(B37-B36)</f>
        <v>0</v>
      </c>
      <c r="C38" s="39"/>
      <c r="D38" s="40"/>
      <c r="E38" s="41" t="n">
        <f aca="false">E37-E36</f>
        <v>0</v>
      </c>
      <c r="F38" s="42"/>
      <c r="G38" s="43"/>
      <c r="H38" s="44" t="n">
        <f aca="false">H37-H36</f>
        <v>0</v>
      </c>
      <c r="I38" s="45"/>
      <c r="J38" s="46"/>
      <c r="K38" s="51" t="n">
        <f aca="false">K37-K36</f>
        <v>0</v>
      </c>
      <c r="L38" s="52"/>
      <c r="M38" s="53"/>
    </row>
    <row r="39" customFormat="false" ht="15" hidden="false" customHeight="true" outlineLevel="0" collapsed="false">
      <c r="A39" s="25"/>
      <c r="B39" s="26"/>
      <c r="C39" s="27" t="s">
        <v>11</v>
      </c>
      <c r="D39" s="27"/>
      <c r="E39" s="28"/>
      <c r="F39" s="29" t="s">
        <v>11</v>
      </c>
      <c r="G39" s="29"/>
      <c r="H39" s="30"/>
      <c r="I39" s="31" t="s">
        <v>11</v>
      </c>
      <c r="J39" s="31"/>
      <c r="K39" s="32"/>
      <c r="L39" s="33" t="s">
        <v>11</v>
      </c>
      <c r="M39" s="33"/>
    </row>
    <row r="40" customFormat="false" ht="15" hidden="false" customHeight="false" outlineLevel="0" collapsed="false">
      <c r="A40" s="25"/>
      <c r="B40" s="34"/>
      <c r="C40" s="27"/>
      <c r="D40" s="27"/>
      <c r="E40" s="35"/>
      <c r="F40" s="29"/>
      <c r="G40" s="29"/>
      <c r="H40" s="36"/>
      <c r="I40" s="31"/>
      <c r="J40" s="31"/>
      <c r="K40" s="55"/>
      <c r="L40" s="33"/>
      <c r="M40" s="33"/>
    </row>
    <row r="41" customFormat="false" ht="15.5" hidden="false" customHeight="false" outlineLevel="0" collapsed="false">
      <c r="A41" s="25"/>
      <c r="B41" s="38" t="n">
        <f aca="false">(B40-B39)</f>
        <v>0</v>
      </c>
      <c r="C41" s="39"/>
      <c r="D41" s="40"/>
      <c r="E41" s="41" t="n">
        <f aca="false">E40-E39</f>
        <v>0</v>
      </c>
      <c r="F41" s="42"/>
      <c r="G41" s="43"/>
      <c r="H41" s="44" t="n">
        <f aca="false">H40-H39</f>
        <v>0</v>
      </c>
      <c r="I41" s="45"/>
      <c r="J41" s="46"/>
      <c r="K41" s="58" t="n">
        <f aca="false">K40-K39</f>
        <v>0</v>
      </c>
      <c r="L41" s="58"/>
      <c r="M41" s="59"/>
    </row>
    <row r="42" customFormat="false" ht="15" hidden="false" customHeight="false" outlineLevel="0" collapsed="false"/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en-US</dc:language>
  <cp:lastModifiedBy/>
  <dcterms:modified xsi:type="dcterms:W3CDTF">2022-01-30T10:20:58Z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