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\ishjarta\"/>
    </mc:Choice>
  </mc:AlternateContent>
  <xr:revisionPtr revIDLastSave="0" documentId="13_ncr:1_{D4E87096-C820-4F2F-84FD-BE97CD36FBD6}" xr6:coauthVersionLast="47" xr6:coauthVersionMax="47" xr10:uidLastSave="{00000000-0000-0000-0000-000000000000}"/>
  <bookViews>
    <workbookView xWindow="-108" yWindow="-108" windowWidth="23256" windowHeight="12576" tabRatio="500" activeTab="6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1" i="7" l="1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B20" i="7"/>
  <c r="H17" i="7"/>
  <c r="I2" i="7" s="1" a="1"/>
  <c r="I2" i="7" s="1"/>
  <c r="E17" i="7"/>
  <c r="B17" i="7"/>
  <c r="H14" i="7"/>
  <c r="E14" i="7"/>
  <c r="B14" i="7"/>
  <c r="H11" i="7"/>
  <c r="E11" i="7"/>
  <c r="B11" i="7"/>
  <c r="H8" i="7"/>
  <c r="E8" i="7"/>
  <c r="B8" i="7"/>
  <c r="H5" i="7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F2" i="6" s="1" a="1"/>
  <c r="F2" i="6" s="1"/>
  <c r="B8" i="6"/>
  <c r="K5" i="6"/>
  <c r="L2" i="6" s="1" a="1"/>
  <c r="L2" i="6" s="1"/>
  <c r="H5" i="6"/>
  <c r="E5" i="6"/>
  <c r="B5" i="6"/>
  <c r="I2" i="6" a="1"/>
  <c r="I2" i="6"/>
  <c r="C2" i="6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F2" i="5" s="1" a="1"/>
  <c r="F2" i="5" s="1"/>
  <c r="B8" i="5"/>
  <c r="K5" i="5"/>
  <c r="L2" i="5" s="1" a="1"/>
  <c r="L2" i="5" s="1"/>
  <c r="H5" i="5"/>
  <c r="I2" i="5" s="1" a="1"/>
  <c r="I2" i="5" s="1"/>
  <c r="E5" i="5"/>
  <c r="B5" i="5"/>
  <c r="C2" i="5" a="1"/>
  <c r="C2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I2" i="4" s="1" a="1"/>
  <c r="I2" i="4" s="1"/>
  <c r="E8" i="4"/>
  <c r="B8" i="4"/>
  <c r="C2" i="4" s="1" a="1"/>
  <c r="C2" i="4" s="1"/>
  <c r="K5" i="4"/>
  <c r="H5" i="4"/>
  <c r="E5" i="4"/>
  <c r="F2" i="4" s="1" a="1"/>
  <c r="F2" i="4" s="1"/>
  <c r="B5" i="4"/>
  <c r="L2" i="4" a="1"/>
  <c r="L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J1" i="3" s="1" a="1"/>
  <c r="J1" i="3" s="1"/>
  <c r="E7" i="3"/>
  <c r="B7" i="3"/>
  <c r="K4" i="3"/>
  <c r="M1" i="3" s="1" a="1"/>
  <c r="M1" i="3" s="1"/>
  <c r="H4" i="3"/>
  <c r="E4" i="3"/>
  <c r="B4" i="3"/>
  <c r="I1" i="3" a="1"/>
  <c r="I1" i="3" s="1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F4" i="2"/>
  <c r="D4" i="2"/>
  <c r="B4" i="2"/>
  <c r="I1" i="2" a="1"/>
  <c r="I1" i="2" s="1"/>
  <c r="G1" i="2" a="1"/>
  <c r="G1" i="2" s="1"/>
  <c r="C1" i="2" a="1"/>
  <c r="C1" i="2" s="1"/>
  <c r="D1" i="3" s="1" a="1"/>
  <c r="D1" i="3" s="1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B44" i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F2" i="1" s="1" a="1"/>
  <c r="F2" i="1" s="1"/>
  <c r="B8" i="1"/>
  <c r="H5" i="1"/>
  <c r="I2" i="1" s="1" a="1"/>
  <c r="I2" i="1" s="1"/>
  <c r="E5" i="1"/>
  <c r="B5" i="1"/>
  <c r="C2" i="1" s="1" a="1"/>
  <c r="C2" i="1" s="1"/>
  <c r="F2" i="7" l="1" a="1"/>
  <c r="F2" i="7" s="1"/>
  <c r="L2" i="7" s="1"/>
  <c r="O2" i="6"/>
  <c r="O2" i="5"/>
  <c r="G1" i="3" a="1"/>
  <c r="G1" i="3" s="1"/>
  <c r="G2" i="4" s="1"/>
  <c r="G2" i="5" s="1"/>
  <c r="G2" i="6" s="1"/>
  <c r="D2" i="4"/>
  <c r="B30" i="4"/>
  <c r="J2" i="4"/>
  <c r="G2" i="1" s="1"/>
  <c r="L2" i="1"/>
  <c r="M2" i="4"/>
  <c r="J2" i="1" s="1"/>
  <c r="F1" i="3" a="1"/>
  <c r="F1" i="3" s="1"/>
  <c r="L1" i="3" a="1"/>
  <c r="L1" i="3" s="1"/>
  <c r="J2" i="5" l="1"/>
  <c r="J2" i="6" s="1"/>
  <c r="G2" i="7" s="1"/>
  <c r="B31" i="4"/>
  <c r="D2" i="5"/>
  <c r="D2" i="1"/>
  <c r="L3" i="1" s="1"/>
  <c r="M2" i="5"/>
  <c r="M2" i="6" s="1"/>
  <c r="J2" i="7" s="1"/>
  <c r="O3" i="5" l="1"/>
  <c r="D2" i="6"/>
  <c r="O3" i="6" l="1"/>
  <c r="D2" i="7"/>
  <c r="L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<sst xmlns="http://schemas.openxmlformats.org/spreadsheetml/2006/main" count="399" uniqueCount="52">
  <si>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</si>
  <si>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</si>
  <si>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</si>
  <si>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</si>
  <si>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</si>
  <si>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</si>
  <si>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</si>
  <si>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</si>
  <si>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</si>
  <si>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</si>
  <si>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</si>
  <si>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</si>
  <si>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</si>
  <si>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</si>
  <si>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</si>
  <si>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</si>
  <si>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</si>
  <si>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</si>
  <si>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</si>
  <si>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</si>
  <si>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</si>
  <si>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</si>
  <si>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</si>
  <si>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</si>
  <si>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</si>
  <si>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</si>
  <si>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</si>
  <si>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</si>
  <si>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</si>
  <si>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</si>
  <si>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</si>
  <si>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</si>
  <si>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</si>
  <si>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</si>
  <si>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</si>
  <si>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</si>
  <si>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</si>
  <si>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</si>
  <si>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</si>
  <si>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</si>
  <si>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</si>
  <si>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</si>
  <si>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</si>
  <si>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</si>
  <si>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</si>
  <si>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</si>
  <si>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</si>
  <si>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Gegner Kampf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</si>
  <si>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</si>
  <si>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t>Aufgabe: Main Menu</t>
  </si>
  <si>
    <t>Aufgabe: Save System</t>
  </si>
  <si>
    <t>Aufgabe: Save System, Gegner Kampf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</si>
</sst>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5">
    <xf numFmtId="0" fontId="0" fillId="0" borderId="0" xfId="0"/>
    <xf numFmtId="165" fontId="2" fillId="3" borderId="25" xfId="2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2" borderId="25" xfId="1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2" fillId="6" borderId="12" xfId="5" applyBorder="1" applyAlignment="1" applyProtection="1">
      <alignment horizontal="left" vertical="top"/>
    </xf>
    <xf numFmtId="167" fontId="2" fillId="5" borderId="17" xfId="4" applyNumberFormat="1" applyBorder="1" applyAlignment="1" applyProtection="1">
      <alignment horizontal="right" vertical="center"/>
    </xf>
    <xf numFmtId="0" fontId="1" fillId="8" borderId="12" xfId="7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6" borderId="12" xfId="5" applyFont="1" applyBorder="1" applyAlignment="1" applyProtection="1">
      <alignment horizontal="left" vertical="top" wrapText="1"/>
    </xf>
    <xf numFmtId="14" fontId="2" fillId="5" borderId="10" xfId="4" applyNumberFormat="1" applyBorder="1" applyAlignment="1" applyProtection="1">
      <alignment horizontal="center" vertical="center"/>
    </xf>
    <xf numFmtId="0" fontId="1" fillId="15" borderId="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14" xfId="0" applyFont="1" applyFill="1" applyBorder="1"/>
    <xf numFmtId="165" fontId="0" fillId="20" borderId="36" xfId="0" applyNumberFormat="1" applyFill="1" applyBorder="1"/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165" fontId="2" fillId="4" borderId="31" xfId="3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center" vertical="top"/>
    </xf>
    <xf numFmtId="0" fontId="0" fillId="8" borderId="32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5" borderId="31" xfId="0" applyFont="1" applyFill="1" applyBorder="1" applyAlignment="1">
      <alignment horizontal="center"/>
    </xf>
    <xf numFmtId="0" fontId="1" fillId="8" borderId="35" xfId="7" applyFont="1" applyBorder="1" applyAlignment="1" applyProtection="1">
      <alignment horizontal="left" vertical="top" wrapText="1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5" zoomScaleNormal="85" workbookViewId="0">
      <selection activeCell="I2" sqref="I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19" t="s">
        <v>2</v>
      </c>
      <c r="J1" s="20" t="s">
        <v>3</v>
      </c>
      <c r="K1" s="13" t="s">
        <v>4</v>
      </c>
      <c r="L1" s="13"/>
    </row>
    <row r="2" spans="1:12" x14ac:dyDescent="0.3">
      <c r="A2" s="14"/>
      <c r="B2" s="21" t="s">
        <v>5</v>
      </c>
      <c r="C2" s="22">
        <f t="array" ref="C2">SUM(B5:B77*(MOD(ROW(B5:B77)-2,3)=0))</f>
        <v>8.3333333333334036E-2</v>
      </c>
      <c r="D2" s="23">
        <f>C2+Sprint_3!D2</f>
        <v>1.4472222222222251</v>
      </c>
      <c r="E2" s="24" t="s">
        <v>6</v>
      </c>
      <c r="F2" s="25">
        <f t="array" ref="F2">SUM(E5:E77*(MOD(ROW(E5:E77)-2,3)=0))</f>
        <v>8.3333333333334036E-2</v>
      </c>
      <c r="G2" s="26">
        <f>F2+Sprint_3!J2</f>
        <v>1.1826388888888921</v>
      </c>
      <c r="H2" s="27" t="s">
        <v>7</v>
      </c>
      <c r="I2" s="28">
        <f t="array" ref="I2">SUM(H5:H77*(MOD(ROW(H5:H77)-2,3)=0))</f>
        <v>8.3333333333334036E-2</v>
      </c>
      <c r="J2" s="29">
        <f>I2+Sprint_3!M2</f>
        <v>1.4138888888888932</v>
      </c>
      <c r="K2" s="30" t="s">
        <v>2</v>
      </c>
      <c r="L2" s="31" t="e">
        <f>C2+#REF!+F2+I2</f>
        <v>#REF!</v>
      </c>
    </row>
    <row r="3" spans="1:12" ht="15" customHeight="1" x14ac:dyDescent="0.3">
      <c r="A3" s="12"/>
      <c r="B3" s="32">
        <v>0.33333333333333298</v>
      </c>
      <c r="C3" s="11" t="s">
        <v>8</v>
      </c>
      <c r="D3" s="11"/>
      <c r="E3" s="33">
        <v>0.33333333333333298</v>
      </c>
      <c r="F3" s="10" t="s">
        <v>8</v>
      </c>
      <c r="G3" s="10"/>
      <c r="H3" s="34">
        <v>0.33333333333333298</v>
      </c>
      <c r="I3" s="9" t="s">
        <v>8</v>
      </c>
      <c r="J3" s="9"/>
      <c r="K3" s="30" t="s">
        <v>3</v>
      </c>
      <c r="L3" s="31" t="e">
        <f>D2+#REF!+G2+J2</f>
        <v>#REF!</v>
      </c>
    </row>
    <row r="4" spans="1:12" x14ac:dyDescent="0.3">
      <c r="A4" s="12"/>
      <c r="B4" s="35">
        <v>0.41666666666666702</v>
      </c>
      <c r="C4" s="11"/>
      <c r="D4" s="11"/>
      <c r="E4" s="36">
        <v>0.41666666666666702</v>
      </c>
      <c r="F4" s="10"/>
      <c r="G4" s="10"/>
      <c r="H4" s="37">
        <v>0.41666666666666702</v>
      </c>
      <c r="I4" s="9"/>
      <c r="J4" s="9"/>
    </row>
    <row r="5" spans="1:12" x14ac:dyDescent="0.3">
      <c r="A5" s="12"/>
      <c r="B5" s="38">
        <f>B4-B3</f>
        <v>8.3333333333334036E-2</v>
      </c>
      <c r="C5" s="39"/>
      <c r="D5" s="40"/>
      <c r="E5" s="41">
        <f>E4-E3</f>
        <v>8.3333333333334036E-2</v>
      </c>
      <c r="F5" s="42"/>
      <c r="G5" s="43"/>
      <c r="H5" s="44">
        <f>H4-H3</f>
        <v>8.3333333333334036E-2</v>
      </c>
      <c r="I5" s="45"/>
      <c r="J5" s="46"/>
    </row>
    <row r="6" spans="1:12" ht="15" customHeight="1" x14ac:dyDescent="0.3">
      <c r="A6" s="12"/>
      <c r="B6" s="32"/>
      <c r="C6" s="11" t="s">
        <v>9</v>
      </c>
      <c r="D6" s="11"/>
      <c r="E6" s="33"/>
      <c r="F6" s="10" t="s">
        <v>9</v>
      </c>
      <c r="G6" s="10"/>
      <c r="H6" s="47"/>
      <c r="I6" s="9" t="s">
        <v>10</v>
      </c>
      <c r="J6" s="9"/>
    </row>
    <row r="7" spans="1:12" x14ac:dyDescent="0.3">
      <c r="A7" s="12"/>
      <c r="B7" s="35"/>
      <c r="C7" s="11"/>
      <c r="D7" s="11"/>
      <c r="E7" s="36"/>
      <c r="F7" s="10"/>
      <c r="G7" s="10"/>
      <c r="H7" s="37"/>
      <c r="I7" s="9"/>
      <c r="J7" s="9"/>
    </row>
    <row r="8" spans="1:12" x14ac:dyDescent="0.3">
      <c r="A8" s="12"/>
      <c r="B8" s="38">
        <f>B7-B6</f>
        <v>0</v>
      </c>
      <c r="C8" s="39"/>
      <c r="D8" s="40"/>
      <c r="E8" s="41">
        <f>E7-E6</f>
        <v>0</v>
      </c>
      <c r="F8" s="42"/>
      <c r="G8" s="43"/>
      <c r="H8" s="48">
        <f>H7-H6</f>
        <v>0</v>
      </c>
      <c r="I8" s="49"/>
      <c r="J8" s="50"/>
    </row>
    <row r="9" spans="1:12" ht="15" customHeight="1" x14ac:dyDescent="0.3">
      <c r="A9" s="12"/>
      <c r="B9" s="32"/>
      <c r="C9" s="11" t="s">
        <v>10</v>
      </c>
      <c r="D9" s="11"/>
      <c r="E9" s="33"/>
      <c r="F9" s="10" t="s">
        <v>9</v>
      </c>
      <c r="G9" s="10"/>
      <c r="H9" s="51"/>
      <c r="I9" s="9" t="s">
        <v>9</v>
      </c>
      <c r="J9" s="9"/>
    </row>
    <row r="10" spans="1:12" x14ac:dyDescent="0.3">
      <c r="A10" s="12"/>
      <c r="B10" s="35"/>
      <c r="C10" s="11"/>
      <c r="D10" s="11"/>
      <c r="E10" s="36"/>
      <c r="F10" s="10"/>
      <c r="G10" s="10"/>
      <c r="H10" s="37"/>
      <c r="I10" s="9"/>
      <c r="J10" s="9"/>
    </row>
    <row r="11" spans="1:12" x14ac:dyDescent="0.3">
      <c r="A11" s="12"/>
      <c r="B11" s="38">
        <f>(B10-B9)</f>
        <v>0</v>
      </c>
      <c r="C11" s="39"/>
      <c r="D11" s="40"/>
      <c r="E11" s="41">
        <f>E10-E9</f>
        <v>0</v>
      </c>
      <c r="F11" s="42"/>
      <c r="G11" s="43"/>
      <c r="H11" s="48">
        <f>H10-H9</f>
        <v>0</v>
      </c>
      <c r="I11" s="49"/>
      <c r="J11" s="50"/>
    </row>
    <row r="12" spans="1:12" ht="15" customHeight="1" x14ac:dyDescent="0.3">
      <c r="A12" s="12"/>
      <c r="B12" s="32"/>
      <c r="C12" s="11" t="s">
        <v>9</v>
      </c>
      <c r="D12" s="11"/>
      <c r="E12" s="33"/>
      <c r="F12" s="10" t="s">
        <v>9</v>
      </c>
      <c r="G12" s="10"/>
      <c r="H12" s="51"/>
      <c r="I12" s="9" t="s">
        <v>9</v>
      </c>
      <c r="J12" s="9"/>
    </row>
    <row r="13" spans="1:12" x14ac:dyDescent="0.3">
      <c r="A13" s="12"/>
      <c r="B13" s="35"/>
      <c r="C13" s="11"/>
      <c r="D13" s="11"/>
      <c r="E13" s="36"/>
      <c r="F13" s="10"/>
      <c r="G13" s="10"/>
      <c r="H13" s="52"/>
      <c r="I13" s="9"/>
      <c r="J13" s="9"/>
    </row>
    <row r="14" spans="1:12" x14ac:dyDescent="0.3">
      <c r="A14" s="12"/>
      <c r="B14" s="38">
        <f>(B13-B12)</f>
        <v>0</v>
      </c>
      <c r="C14" s="39"/>
      <c r="D14" s="40"/>
      <c r="E14" s="41">
        <f>E13-E12</f>
        <v>0</v>
      </c>
      <c r="F14" s="42"/>
      <c r="G14" s="43"/>
      <c r="H14" s="53">
        <f>H13-H12</f>
        <v>0</v>
      </c>
      <c r="I14" s="53"/>
      <c r="J14" s="54"/>
    </row>
    <row r="15" spans="1:12" ht="15" customHeight="1" x14ac:dyDescent="0.3">
      <c r="A15" s="12"/>
      <c r="B15" s="32"/>
      <c r="C15" s="11" t="s">
        <v>9</v>
      </c>
      <c r="D15" s="11"/>
      <c r="E15" s="33"/>
      <c r="F15" s="10" t="s">
        <v>9</v>
      </c>
      <c r="G15" s="10"/>
      <c r="H15" s="34"/>
      <c r="I15" s="9" t="s">
        <v>9</v>
      </c>
      <c r="J15" s="9"/>
    </row>
    <row r="16" spans="1:12" x14ac:dyDescent="0.3">
      <c r="A16" s="12"/>
      <c r="B16" s="35"/>
      <c r="C16" s="11"/>
      <c r="D16" s="11"/>
      <c r="E16" s="36"/>
      <c r="F16" s="10"/>
      <c r="G16" s="10"/>
      <c r="H16" s="37"/>
      <c r="I16" s="9"/>
      <c r="J16" s="9"/>
    </row>
    <row r="17" spans="1:10" x14ac:dyDescent="0.3">
      <c r="A17" s="12"/>
      <c r="B17" s="38">
        <f>(B16-B15)</f>
        <v>0</v>
      </c>
      <c r="C17" s="39"/>
      <c r="D17" s="40"/>
      <c r="E17" s="41">
        <f>E16-E15</f>
        <v>0</v>
      </c>
      <c r="F17" s="42"/>
      <c r="G17" s="43"/>
      <c r="H17" s="48">
        <f>H16-H15</f>
        <v>0</v>
      </c>
      <c r="I17" s="49"/>
      <c r="J17" s="50"/>
    </row>
    <row r="18" spans="1:10" ht="15" customHeight="1" x14ac:dyDescent="0.3">
      <c r="A18" s="12"/>
      <c r="B18" s="32"/>
      <c r="C18" s="11" t="s">
        <v>9</v>
      </c>
      <c r="D18" s="11"/>
      <c r="E18" s="33"/>
      <c r="F18" s="10" t="s">
        <v>9</v>
      </c>
      <c r="G18" s="10"/>
      <c r="H18" s="51"/>
      <c r="I18" s="9" t="s">
        <v>9</v>
      </c>
      <c r="J18" s="9"/>
    </row>
    <row r="19" spans="1:10" x14ac:dyDescent="0.3">
      <c r="A19" s="12"/>
      <c r="B19" s="35"/>
      <c r="C19" s="11"/>
      <c r="D19" s="11"/>
      <c r="E19" s="36"/>
      <c r="F19" s="10"/>
      <c r="G19" s="10"/>
      <c r="H19" s="37"/>
      <c r="I19" s="9"/>
      <c r="J19" s="9"/>
    </row>
    <row r="20" spans="1:10" x14ac:dyDescent="0.3">
      <c r="A20" s="12"/>
      <c r="B20" s="38">
        <f>(B19-B18)</f>
        <v>0</v>
      </c>
      <c r="C20" s="39"/>
      <c r="D20" s="40"/>
      <c r="E20" s="41">
        <f>E19-E18</f>
        <v>0</v>
      </c>
      <c r="F20" s="42"/>
      <c r="G20" s="43"/>
      <c r="H20" s="48">
        <f>H19-H18</f>
        <v>0</v>
      </c>
      <c r="I20" s="49"/>
      <c r="J20" s="50"/>
    </row>
    <row r="21" spans="1:10" ht="15" customHeight="1" x14ac:dyDescent="0.3">
      <c r="A21" s="12"/>
      <c r="B21" s="32"/>
      <c r="C21" s="11" t="s">
        <v>9</v>
      </c>
      <c r="D21" s="11"/>
      <c r="E21" s="33"/>
      <c r="F21" s="10" t="s">
        <v>9</v>
      </c>
      <c r="G21" s="10"/>
      <c r="H21" s="34"/>
      <c r="I21" s="9" t="s">
        <v>9</v>
      </c>
      <c r="J21" s="9"/>
    </row>
    <row r="22" spans="1:10" x14ac:dyDescent="0.3">
      <c r="A22" s="12"/>
      <c r="B22" s="35"/>
      <c r="C22" s="11"/>
      <c r="D22" s="11"/>
      <c r="E22" s="36"/>
      <c r="F22" s="10"/>
      <c r="G22" s="10"/>
      <c r="H22" s="52"/>
      <c r="I22" s="9"/>
      <c r="J22" s="9"/>
    </row>
    <row r="23" spans="1:10" x14ac:dyDescent="0.3">
      <c r="A23" s="12"/>
      <c r="B23" s="38">
        <f>(B22-B21)</f>
        <v>0</v>
      </c>
      <c r="C23" s="39"/>
      <c r="D23" s="40"/>
      <c r="E23" s="41">
        <f>E22-E21</f>
        <v>0</v>
      </c>
      <c r="F23" s="42"/>
      <c r="G23" s="43"/>
      <c r="H23" s="55">
        <f>H22-H21</f>
        <v>0</v>
      </c>
      <c r="I23" s="55"/>
      <c r="J23" s="56"/>
    </row>
    <row r="24" spans="1:10" ht="15" customHeight="1" x14ac:dyDescent="0.3">
      <c r="A24" s="12"/>
      <c r="B24" s="32"/>
      <c r="C24" s="11" t="s">
        <v>9</v>
      </c>
      <c r="D24" s="11"/>
      <c r="E24" s="33"/>
      <c r="F24" s="10" t="s">
        <v>9</v>
      </c>
      <c r="G24" s="10"/>
      <c r="H24" s="34"/>
      <c r="I24" s="9" t="s">
        <v>9</v>
      </c>
      <c r="J24" s="9"/>
    </row>
    <row r="25" spans="1:10" x14ac:dyDescent="0.3">
      <c r="A25" s="12"/>
      <c r="B25" s="35"/>
      <c r="C25" s="11"/>
      <c r="D25" s="11"/>
      <c r="E25" s="36"/>
      <c r="F25" s="10"/>
      <c r="G25" s="10"/>
      <c r="H25" s="37"/>
      <c r="I25" s="9"/>
      <c r="J25" s="9"/>
    </row>
    <row r="26" spans="1:10" x14ac:dyDescent="0.3">
      <c r="A26" s="12"/>
      <c r="B26" s="38">
        <f>(B25-B24)</f>
        <v>0</v>
      </c>
      <c r="C26" s="39"/>
      <c r="D26" s="40"/>
      <c r="E26" s="41">
        <f>E25-E24</f>
        <v>0</v>
      </c>
      <c r="F26" s="42"/>
      <c r="G26" s="43"/>
      <c r="H26" s="48">
        <f>H25-H24</f>
        <v>0</v>
      </c>
      <c r="I26" s="49"/>
      <c r="J26" s="50"/>
    </row>
    <row r="27" spans="1:10" ht="15" customHeight="1" x14ac:dyDescent="0.3">
      <c r="A27" s="12"/>
      <c r="B27" s="32"/>
      <c r="C27" s="11" t="s">
        <v>9</v>
      </c>
      <c r="D27" s="11"/>
      <c r="E27" s="33"/>
      <c r="F27" s="10" t="s">
        <v>9</v>
      </c>
      <c r="G27" s="10"/>
      <c r="H27" s="51"/>
      <c r="I27" s="9" t="s">
        <v>9</v>
      </c>
      <c r="J27" s="9"/>
    </row>
    <row r="28" spans="1:10" x14ac:dyDescent="0.3">
      <c r="A28" s="12"/>
      <c r="B28" s="35"/>
      <c r="C28" s="11"/>
      <c r="D28" s="11"/>
      <c r="E28" s="36"/>
      <c r="F28" s="10"/>
      <c r="G28" s="10"/>
      <c r="H28" s="37"/>
      <c r="I28" s="9"/>
      <c r="J28" s="9"/>
    </row>
    <row r="29" spans="1:10" x14ac:dyDescent="0.3">
      <c r="A29" s="12"/>
      <c r="B29" s="38">
        <f>(B28-B27)</f>
        <v>0</v>
      </c>
      <c r="C29" s="39"/>
      <c r="D29" s="40"/>
      <c r="E29" s="41">
        <f>E28-E27</f>
        <v>0</v>
      </c>
      <c r="F29" s="42"/>
      <c r="G29" s="43"/>
      <c r="H29" s="48">
        <f>H28-H27</f>
        <v>0</v>
      </c>
      <c r="I29" s="49"/>
      <c r="J29" s="50"/>
    </row>
    <row r="30" spans="1:10" ht="15" customHeight="1" x14ac:dyDescent="0.3">
      <c r="A30" s="12"/>
      <c r="B30" s="32"/>
      <c r="C30" s="11" t="s">
        <v>9</v>
      </c>
      <c r="D30" s="11"/>
      <c r="E30" s="33"/>
      <c r="F30" s="10" t="s">
        <v>9</v>
      </c>
      <c r="G30" s="10"/>
      <c r="H30" s="34"/>
      <c r="I30" s="9" t="s">
        <v>9</v>
      </c>
      <c r="J30" s="9"/>
    </row>
    <row r="31" spans="1:10" x14ac:dyDescent="0.3">
      <c r="A31" s="12"/>
      <c r="B31" s="35"/>
      <c r="C31" s="11"/>
      <c r="D31" s="11"/>
      <c r="E31" s="36"/>
      <c r="F31" s="10"/>
      <c r="G31" s="10"/>
      <c r="H31" s="52"/>
      <c r="I31" s="9"/>
      <c r="J31" s="9"/>
    </row>
    <row r="32" spans="1:10" x14ac:dyDescent="0.3">
      <c r="A32" s="12"/>
      <c r="B32" s="38">
        <f>(B31-B30)</f>
        <v>0</v>
      </c>
      <c r="C32" s="39"/>
      <c r="D32" s="40"/>
      <c r="E32" s="41">
        <f>E31-E30</f>
        <v>0</v>
      </c>
      <c r="F32" s="42"/>
      <c r="G32" s="43"/>
      <c r="H32" s="55">
        <f>H31-H30</f>
        <v>0</v>
      </c>
      <c r="I32" s="55"/>
      <c r="J32" s="56"/>
    </row>
    <row r="33" spans="1:10" ht="15" customHeight="1" x14ac:dyDescent="0.3">
      <c r="A33" s="12"/>
      <c r="B33" s="32"/>
      <c r="C33" s="11" t="s">
        <v>9</v>
      </c>
      <c r="D33" s="11"/>
      <c r="E33" s="33"/>
      <c r="F33" s="10" t="s">
        <v>9</v>
      </c>
      <c r="G33" s="10"/>
      <c r="H33" s="34"/>
      <c r="I33" s="9" t="s">
        <v>9</v>
      </c>
      <c r="J33" s="9"/>
    </row>
    <row r="34" spans="1:10" x14ac:dyDescent="0.3">
      <c r="A34" s="12"/>
      <c r="B34" s="35"/>
      <c r="C34" s="11"/>
      <c r="D34" s="11"/>
      <c r="E34" s="36"/>
      <c r="F34" s="10"/>
      <c r="G34" s="10"/>
      <c r="H34" s="37"/>
      <c r="I34" s="9"/>
      <c r="J34" s="9"/>
    </row>
    <row r="35" spans="1:10" x14ac:dyDescent="0.3">
      <c r="A35" s="12"/>
      <c r="B35" s="38">
        <f>(B34-B33)</f>
        <v>0</v>
      </c>
      <c r="C35" s="39"/>
      <c r="D35" s="40"/>
      <c r="E35" s="41">
        <f>E34-E33</f>
        <v>0</v>
      </c>
      <c r="F35" s="42"/>
      <c r="G35" s="43"/>
      <c r="H35" s="48">
        <f>H34-H33</f>
        <v>0</v>
      </c>
      <c r="I35" s="49"/>
      <c r="J35" s="50"/>
    </row>
    <row r="36" spans="1:10" ht="15" customHeight="1" x14ac:dyDescent="0.3">
      <c r="A36" s="12"/>
      <c r="B36" s="32"/>
      <c r="C36" s="11" t="s">
        <v>9</v>
      </c>
      <c r="D36" s="11"/>
      <c r="E36" s="33"/>
      <c r="F36" s="10" t="s">
        <v>9</v>
      </c>
      <c r="G36" s="10"/>
      <c r="H36" s="51"/>
      <c r="I36" s="9" t="s">
        <v>9</v>
      </c>
      <c r="J36" s="9"/>
    </row>
    <row r="37" spans="1:10" x14ac:dyDescent="0.3">
      <c r="A37" s="12"/>
      <c r="B37" s="35"/>
      <c r="C37" s="11"/>
      <c r="D37" s="11"/>
      <c r="E37" s="36"/>
      <c r="F37" s="10"/>
      <c r="G37" s="10"/>
      <c r="H37" s="37"/>
      <c r="I37" s="9"/>
      <c r="J37" s="9"/>
    </row>
    <row r="38" spans="1:10" x14ac:dyDescent="0.3">
      <c r="A38" s="12"/>
      <c r="B38" s="38">
        <f>(B37-B36)</f>
        <v>0</v>
      </c>
      <c r="C38" s="39"/>
      <c r="D38" s="40"/>
      <c r="E38" s="41">
        <f>E37-E36</f>
        <v>0</v>
      </c>
      <c r="F38" s="42"/>
      <c r="G38" s="43"/>
      <c r="H38" s="48">
        <f>H37-H36</f>
        <v>0</v>
      </c>
      <c r="I38" s="49"/>
      <c r="J38" s="50"/>
    </row>
    <row r="39" spans="1:10" ht="15" customHeight="1" x14ac:dyDescent="0.3">
      <c r="A39" s="12"/>
      <c r="B39" s="32"/>
      <c r="C39" s="11" t="s">
        <v>9</v>
      </c>
      <c r="D39" s="11"/>
      <c r="E39" s="33"/>
      <c r="F39" s="10" t="s">
        <v>9</v>
      </c>
      <c r="G39" s="10"/>
      <c r="H39" s="34"/>
      <c r="I39" s="9" t="s">
        <v>9</v>
      </c>
      <c r="J39" s="9"/>
    </row>
    <row r="40" spans="1:10" x14ac:dyDescent="0.3">
      <c r="A40" s="12"/>
      <c r="B40" s="35"/>
      <c r="C40" s="11"/>
      <c r="D40" s="11"/>
      <c r="E40" s="36"/>
      <c r="F40" s="10"/>
      <c r="G40" s="10"/>
      <c r="H40" s="52"/>
      <c r="I40" s="9"/>
      <c r="J40" s="9"/>
    </row>
    <row r="41" spans="1:10" x14ac:dyDescent="0.3">
      <c r="A41" s="12"/>
      <c r="B41" s="38">
        <f>(B40-B39)</f>
        <v>0</v>
      </c>
      <c r="C41" s="39"/>
      <c r="D41" s="40"/>
      <c r="E41" s="41">
        <f>E40-E39</f>
        <v>0</v>
      </c>
      <c r="F41" s="42"/>
      <c r="G41" s="43"/>
      <c r="H41" s="55">
        <f>H40-H39</f>
        <v>0</v>
      </c>
      <c r="I41" s="55"/>
      <c r="J41" s="56"/>
    </row>
    <row r="42" spans="1:10" ht="15" customHeight="1" x14ac:dyDescent="0.3">
      <c r="A42" s="12"/>
      <c r="B42" s="32"/>
      <c r="C42" s="11" t="s">
        <v>9</v>
      </c>
      <c r="D42" s="11"/>
      <c r="E42" s="33"/>
      <c r="F42" s="10" t="s">
        <v>9</v>
      </c>
      <c r="G42" s="10"/>
      <c r="H42" s="34"/>
      <c r="I42" s="9" t="s">
        <v>9</v>
      </c>
      <c r="J42" s="9"/>
    </row>
    <row r="43" spans="1:10" x14ac:dyDescent="0.3">
      <c r="A43" s="12"/>
      <c r="B43" s="35"/>
      <c r="C43" s="11"/>
      <c r="D43" s="11"/>
      <c r="E43" s="36"/>
      <c r="F43" s="10"/>
      <c r="G43" s="10"/>
      <c r="H43" s="37"/>
      <c r="I43" s="9"/>
      <c r="J43" s="9"/>
    </row>
    <row r="44" spans="1:10" x14ac:dyDescent="0.3">
      <c r="A44" s="12"/>
      <c r="B44" s="38">
        <f>(B43-B42)</f>
        <v>0</v>
      </c>
      <c r="C44" s="39"/>
      <c r="D44" s="40"/>
      <c r="E44" s="41">
        <f>E43-E42</f>
        <v>0</v>
      </c>
      <c r="F44" s="42"/>
      <c r="G44" s="43"/>
      <c r="H44" s="48">
        <f>H43-H42</f>
        <v>0</v>
      </c>
      <c r="I44" s="49"/>
      <c r="J44" s="50"/>
    </row>
    <row r="45" spans="1:10" ht="15" customHeight="1" x14ac:dyDescent="0.3">
      <c r="A45" s="12"/>
      <c r="B45" s="32"/>
      <c r="C45" s="11" t="s">
        <v>9</v>
      </c>
      <c r="D45" s="11"/>
      <c r="E45" s="33"/>
      <c r="F45" s="10" t="s">
        <v>9</v>
      </c>
      <c r="G45" s="10"/>
      <c r="H45" s="51"/>
      <c r="I45" s="9" t="s">
        <v>9</v>
      </c>
      <c r="J45" s="9"/>
    </row>
    <row r="46" spans="1:10" x14ac:dyDescent="0.3">
      <c r="A46" s="12"/>
      <c r="B46" s="35"/>
      <c r="C46" s="11"/>
      <c r="D46" s="11"/>
      <c r="E46" s="36"/>
      <c r="F46" s="10"/>
      <c r="G46" s="10"/>
      <c r="H46" s="37"/>
      <c r="I46" s="9"/>
      <c r="J46" s="9"/>
    </row>
    <row r="47" spans="1:10" x14ac:dyDescent="0.3">
      <c r="A47" s="12"/>
      <c r="B47" s="38">
        <f>(B46-B45)</f>
        <v>0</v>
      </c>
      <c r="C47" s="39"/>
      <c r="D47" s="40"/>
      <c r="E47" s="41">
        <f>E46-E45</f>
        <v>0</v>
      </c>
      <c r="F47" s="42"/>
      <c r="G47" s="43"/>
      <c r="H47" s="48">
        <f>H46-H45</f>
        <v>0</v>
      </c>
      <c r="I47" s="49"/>
      <c r="J47" s="50"/>
    </row>
    <row r="48" spans="1:10" ht="15" customHeight="1" x14ac:dyDescent="0.3">
      <c r="A48" s="12"/>
      <c r="B48" s="32"/>
      <c r="C48" s="11" t="s">
        <v>9</v>
      </c>
      <c r="D48" s="11"/>
      <c r="E48" s="33"/>
      <c r="F48" s="10" t="s">
        <v>9</v>
      </c>
      <c r="G48" s="10"/>
      <c r="H48" s="34"/>
      <c r="I48" s="9" t="s">
        <v>9</v>
      </c>
      <c r="J48" s="9"/>
    </row>
    <row r="49" spans="1:10" x14ac:dyDescent="0.3">
      <c r="A49" s="12"/>
      <c r="B49" s="35"/>
      <c r="C49" s="11"/>
      <c r="D49" s="11"/>
      <c r="E49" s="36"/>
      <c r="F49" s="10"/>
      <c r="G49" s="10"/>
      <c r="H49" s="52"/>
      <c r="I49" s="9"/>
      <c r="J49" s="9"/>
    </row>
    <row r="50" spans="1:10" x14ac:dyDescent="0.3">
      <c r="A50" s="12"/>
      <c r="B50" s="38">
        <f>(B49-B48)</f>
        <v>0</v>
      </c>
      <c r="C50" s="39"/>
      <c r="D50" s="40"/>
      <c r="E50" s="41">
        <f>E49-E48</f>
        <v>0</v>
      </c>
      <c r="F50" s="42"/>
      <c r="G50" s="43"/>
      <c r="H50" s="55">
        <f>H49-H48</f>
        <v>0</v>
      </c>
      <c r="I50" s="55"/>
      <c r="J50" s="56"/>
    </row>
    <row r="51" spans="1:10" ht="15" customHeight="1" x14ac:dyDescent="0.3">
      <c r="A51" s="12"/>
      <c r="B51" s="32"/>
      <c r="C51" s="11" t="s">
        <v>9</v>
      </c>
      <c r="D51" s="11"/>
      <c r="E51" s="33"/>
      <c r="F51" s="10" t="s">
        <v>9</v>
      </c>
      <c r="G51" s="10"/>
      <c r="H51" s="34"/>
      <c r="I51" s="9" t="s">
        <v>9</v>
      </c>
      <c r="J51" s="9"/>
    </row>
    <row r="52" spans="1:10" x14ac:dyDescent="0.3">
      <c r="A52" s="12"/>
      <c r="B52" s="35"/>
      <c r="C52" s="11"/>
      <c r="D52" s="11"/>
      <c r="E52" s="36"/>
      <c r="F52" s="10"/>
      <c r="G52" s="10"/>
      <c r="H52" s="37"/>
      <c r="I52" s="9"/>
      <c r="J52" s="9"/>
    </row>
    <row r="53" spans="1:10" x14ac:dyDescent="0.3">
      <c r="A53" s="12"/>
      <c r="B53" s="38">
        <f>(B52-B51)</f>
        <v>0</v>
      </c>
      <c r="C53" s="39"/>
      <c r="D53" s="40"/>
      <c r="E53" s="41">
        <f>E52-E51</f>
        <v>0</v>
      </c>
      <c r="F53" s="42"/>
      <c r="G53" s="43"/>
      <c r="H53" s="48">
        <f>H52-H51</f>
        <v>0</v>
      </c>
      <c r="I53" s="49"/>
      <c r="J53" s="50"/>
    </row>
    <row r="54" spans="1:10" ht="15" customHeight="1" x14ac:dyDescent="0.3">
      <c r="A54" s="12"/>
      <c r="B54" s="32"/>
      <c r="C54" s="11" t="s">
        <v>9</v>
      </c>
      <c r="D54" s="11"/>
      <c r="E54" s="33"/>
      <c r="F54" s="10" t="s">
        <v>9</v>
      </c>
      <c r="G54" s="10"/>
      <c r="H54" s="51"/>
      <c r="I54" s="9" t="s">
        <v>9</v>
      </c>
      <c r="J54" s="9"/>
    </row>
    <row r="55" spans="1:10" x14ac:dyDescent="0.3">
      <c r="A55" s="12"/>
      <c r="B55" s="35"/>
      <c r="C55" s="11"/>
      <c r="D55" s="11"/>
      <c r="E55" s="36"/>
      <c r="F55" s="10"/>
      <c r="G55" s="10"/>
      <c r="H55" s="37"/>
      <c r="I55" s="9"/>
      <c r="J55" s="9"/>
    </row>
    <row r="56" spans="1:10" x14ac:dyDescent="0.3">
      <c r="A56" s="12"/>
      <c r="B56" s="38">
        <f>(B55-B54)</f>
        <v>0</v>
      </c>
      <c r="C56" s="39"/>
      <c r="D56" s="40"/>
      <c r="E56" s="41">
        <f>E55-E54</f>
        <v>0</v>
      </c>
      <c r="F56" s="42"/>
      <c r="G56" s="43"/>
      <c r="H56" s="48">
        <f>H55-H54</f>
        <v>0</v>
      </c>
      <c r="I56" s="49"/>
      <c r="J56" s="50"/>
    </row>
    <row r="57" spans="1:10" ht="15" customHeight="1" x14ac:dyDescent="0.3">
      <c r="A57" s="12"/>
      <c r="B57" s="32"/>
      <c r="C57" s="11" t="s">
        <v>9</v>
      </c>
      <c r="D57" s="11"/>
      <c r="E57" s="33"/>
      <c r="F57" s="10" t="s">
        <v>9</v>
      </c>
      <c r="G57" s="10"/>
      <c r="H57" s="34"/>
      <c r="I57" s="9" t="s">
        <v>9</v>
      </c>
      <c r="J57" s="9"/>
    </row>
    <row r="58" spans="1:10" x14ac:dyDescent="0.3">
      <c r="A58" s="12"/>
      <c r="B58" s="35"/>
      <c r="C58" s="11"/>
      <c r="D58" s="11"/>
      <c r="E58" s="36"/>
      <c r="F58" s="10"/>
      <c r="G58" s="10"/>
      <c r="H58" s="52"/>
      <c r="I58" s="9"/>
      <c r="J58" s="9"/>
    </row>
    <row r="59" spans="1:10" x14ac:dyDescent="0.3">
      <c r="A59" s="12"/>
      <c r="B59" s="38">
        <f>(B58-B57)</f>
        <v>0</v>
      </c>
      <c r="C59" s="39"/>
      <c r="D59" s="40"/>
      <c r="E59" s="41">
        <f>E58-E57</f>
        <v>0</v>
      </c>
      <c r="F59" s="42"/>
      <c r="G59" s="43"/>
      <c r="H59" s="55">
        <f>H58-H57</f>
        <v>0</v>
      </c>
      <c r="I59" s="55"/>
      <c r="J59" s="56"/>
    </row>
    <row r="60" spans="1:10" ht="15" customHeight="1" x14ac:dyDescent="0.3">
      <c r="A60" s="12"/>
      <c r="B60" s="32"/>
      <c r="C60" s="11" t="s">
        <v>9</v>
      </c>
      <c r="D60" s="11"/>
      <c r="E60" s="33"/>
      <c r="F60" s="10" t="s">
        <v>9</v>
      </c>
      <c r="G60" s="10"/>
      <c r="H60" s="34"/>
      <c r="I60" s="9" t="s">
        <v>9</v>
      </c>
      <c r="J60" s="9"/>
    </row>
    <row r="61" spans="1:10" x14ac:dyDescent="0.3">
      <c r="A61" s="12"/>
      <c r="B61" s="35"/>
      <c r="C61" s="11"/>
      <c r="D61" s="11"/>
      <c r="E61" s="36"/>
      <c r="F61" s="10"/>
      <c r="G61" s="10"/>
      <c r="H61" s="37"/>
      <c r="I61" s="9"/>
      <c r="J61" s="9"/>
    </row>
    <row r="62" spans="1:10" x14ac:dyDescent="0.3">
      <c r="A62" s="12"/>
      <c r="B62" s="38">
        <f>(B61-B60)</f>
        <v>0</v>
      </c>
      <c r="C62" s="39"/>
      <c r="D62" s="40"/>
      <c r="E62" s="41">
        <f>E61-E60</f>
        <v>0</v>
      </c>
      <c r="F62" s="42"/>
      <c r="G62" s="43"/>
      <c r="H62" s="48">
        <f>H61-H60</f>
        <v>0</v>
      </c>
      <c r="I62" s="49"/>
      <c r="J62" s="50"/>
    </row>
    <row r="63" spans="1:10" ht="15" customHeight="1" x14ac:dyDescent="0.3">
      <c r="A63" s="12"/>
      <c r="B63" s="32"/>
      <c r="C63" s="11" t="s">
        <v>9</v>
      </c>
      <c r="D63" s="11"/>
      <c r="E63" s="33"/>
      <c r="F63" s="10" t="s">
        <v>9</v>
      </c>
      <c r="G63" s="10"/>
      <c r="H63" s="51"/>
      <c r="I63" s="9" t="s">
        <v>9</v>
      </c>
      <c r="J63" s="9"/>
    </row>
    <row r="64" spans="1:10" x14ac:dyDescent="0.3">
      <c r="A64" s="12"/>
      <c r="B64" s="35"/>
      <c r="C64" s="11"/>
      <c r="D64" s="11"/>
      <c r="E64" s="36"/>
      <c r="F64" s="10"/>
      <c r="G64" s="10"/>
      <c r="H64" s="37"/>
      <c r="I64" s="9"/>
      <c r="J64" s="9"/>
    </row>
    <row r="65" spans="1:10" x14ac:dyDescent="0.3">
      <c r="A65" s="12"/>
      <c r="B65" s="38">
        <f>(B64-B63)</f>
        <v>0</v>
      </c>
      <c r="C65" s="39"/>
      <c r="D65" s="40"/>
      <c r="E65" s="41">
        <f>E64-E63</f>
        <v>0</v>
      </c>
      <c r="F65" s="42"/>
      <c r="G65" s="43"/>
      <c r="H65" s="48">
        <f>H64-H63</f>
        <v>0</v>
      </c>
      <c r="I65" s="49"/>
      <c r="J65" s="50"/>
    </row>
    <row r="66" spans="1:10" ht="15" customHeight="1" x14ac:dyDescent="0.3">
      <c r="A66" s="12"/>
      <c r="B66" s="32"/>
      <c r="C66" s="11" t="s">
        <v>9</v>
      </c>
      <c r="D66" s="11"/>
      <c r="E66" s="33"/>
      <c r="F66" s="10" t="s">
        <v>9</v>
      </c>
      <c r="G66" s="10"/>
      <c r="H66" s="34"/>
      <c r="I66" s="9" t="s">
        <v>9</v>
      </c>
      <c r="J66" s="9"/>
    </row>
    <row r="67" spans="1:10" x14ac:dyDescent="0.3">
      <c r="A67" s="12"/>
      <c r="B67" s="35"/>
      <c r="C67" s="11"/>
      <c r="D67" s="11"/>
      <c r="E67" s="36"/>
      <c r="F67" s="10"/>
      <c r="G67" s="10"/>
      <c r="H67" s="52"/>
      <c r="I67" s="9"/>
      <c r="J67" s="9"/>
    </row>
    <row r="68" spans="1:10" x14ac:dyDescent="0.3">
      <c r="A68" s="12"/>
      <c r="B68" s="38">
        <f>(B67-B66)</f>
        <v>0</v>
      </c>
      <c r="C68" s="39"/>
      <c r="D68" s="40"/>
      <c r="E68" s="41">
        <f>E67-E66</f>
        <v>0</v>
      </c>
      <c r="F68" s="42"/>
      <c r="G68" s="43"/>
      <c r="H68" s="55">
        <f>H67-H66</f>
        <v>0</v>
      </c>
      <c r="I68" s="55"/>
      <c r="J68" s="56"/>
    </row>
    <row r="69" spans="1:10" ht="15" customHeight="1" x14ac:dyDescent="0.3">
      <c r="A69" s="12"/>
      <c r="B69" s="32"/>
      <c r="C69" s="11" t="s">
        <v>9</v>
      </c>
      <c r="D69" s="11"/>
      <c r="E69" s="33"/>
      <c r="F69" s="10" t="s">
        <v>9</v>
      </c>
      <c r="G69" s="10"/>
      <c r="H69" s="34"/>
      <c r="I69" s="9" t="s">
        <v>9</v>
      </c>
      <c r="J69" s="9"/>
    </row>
    <row r="70" spans="1:10" x14ac:dyDescent="0.3">
      <c r="A70" s="12"/>
      <c r="B70" s="35"/>
      <c r="C70" s="11"/>
      <c r="D70" s="11"/>
      <c r="E70" s="36"/>
      <c r="F70" s="10"/>
      <c r="G70" s="10"/>
      <c r="H70" s="37"/>
      <c r="I70" s="9"/>
      <c r="J70" s="9"/>
    </row>
    <row r="71" spans="1:10" x14ac:dyDescent="0.3">
      <c r="A71" s="12"/>
      <c r="B71" s="38">
        <f>(B70-B69)</f>
        <v>0</v>
      </c>
      <c r="C71" s="39"/>
      <c r="D71" s="40"/>
      <c r="E71" s="41">
        <f>E70-E69</f>
        <v>0</v>
      </c>
      <c r="F71" s="42"/>
      <c r="G71" s="43"/>
      <c r="H71" s="48">
        <f>H70-H69</f>
        <v>0</v>
      </c>
      <c r="I71" s="49"/>
      <c r="J71" s="50"/>
    </row>
    <row r="72" spans="1:10" ht="15" customHeight="1" x14ac:dyDescent="0.3">
      <c r="A72" s="12"/>
      <c r="B72" s="32"/>
      <c r="C72" s="11" t="s">
        <v>9</v>
      </c>
      <c r="D72" s="11"/>
      <c r="E72" s="33"/>
      <c r="F72" s="10" t="s">
        <v>9</v>
      </c>
      <c r="G72" s="10"/>
      <c r="H72" s="51"/>
      <c r="I72" s="9" t="s">
        <v>9</v>
      </c>
      <c r="J72" s="9"/>
    </row>
    <row r="73" spans="1:10" x14ac:dyDescent="0.3">
      <c r="A73" s="12"/>
      <c r="B73" s="35"/>
      <c r="C73" s="11"/>
      <c r="D73" s="11"/>
      <c r="E73" s="36"/>
      <c r="F73" s="10"/>
      <c r="G73" s="10"/>
      <c r="H73" s="37"/>
      <c r="I73" s="9"/>
      <c r="J73" s="9"/>
    </row>
    <row r="74" spans="1:10" x14ac:dyDescent="0.3">
      <c r="A74" s="12"/>
      <c r="B74" s="38">
        <f>(B73-B72)</f>
        <v>0</v>
      </c>
      <c r="C74" s="39"/>
      <c r="D74" s="40"/>
      <c r="E74" s="41">
        <f>E73-E72</f>
        <v>0</v>
      </c>
      <c r="F74" s="42"/>
      <c r="G74" s="43"/>
      <c r="H74" s="48">
        <f>H73-H72</f>
        <v>0</v>
      </c>
      <c r="I74" s="49"/>
      <c r="J74" s="50"/>
    </row>
    <row r="75" spans="1:10" ht="15" customHeight="1" x14ac:dyDescent="0.3">
      <c r="A75" s="12"/>
      <c r="B75" s="32"/>
      <c r="C75" s="11" t="s">
        <v>9</v>
      </c>
      <c r="D75" s="11"/>
      <c r="E75" s="33"/>
      <c r="F75" s="10" t="s">
        <v>9</v>
      </c>
      <c r="G75" s="10"/>
      <c r="H75" s="34"/>
      <c r="I75" s="9" t="s">
        <v>9</v>
      </c>
      <c r="J75" s="9"/>
    </row>
    <row r="76" spans="1:10" x14ac:dyDescent="0.3">
      <c r="A76" s="12"/>
      <c r="B76" s="35"/>
      <c r="C76" s="11"/>
      <c r="D76" s="11"/>
      <c r="E76" s="36"/>
      <c r="F76" s="10"/>
      <c r="G76" s="10"/>
      <c r="H76" s="52"/>
      <c r="I76" s="9"/>
      <c r="J76" s="9"/>
    </row>
    <row r="77" spans="1:10" x14ac:dyDescent="0.3">
      <c r="A77" s="12"/>
      <c r="B77" s="38">
        <f>(B76-B75)</f>
        <v>0</v>
      </c>
      <c r="C77" s="39"/>
      <c r="D77" s="40"/>
      <c r="E77" s="41">
        <f>E76-E75</f>
        <v>0</v>
      </c>
      <c r="F77" s="42"/>
      <c r="G77" s="43"/>
      <c r="H77" s="55">
        <f>H76-H75</f>
        <v>0</v>
      </c>
      <c r="I77" s="55"/>
      <c r="J77" s="56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7"/>
      <c r="B1" s="58" t="s">
        <v>5</v>
      </c>
      <c r="C1" s="59">
        <f t="array" ref="C1">SUM(B4:B22*(MOD(ROW(B4:B22)-1,3)=0))</f>
        <v>0.33333333333333393</v>
      </c>
      <c r="D1" s="60" t="s">
        <v>11</v>
      </c>
      <c r="E1" s="61">
        <f t="array" ref="E1">SUM(D4:D22*(MOD(ROW(D4:D22)-1,3)=0))</f>
        <v>0.33333333333333393</v>
      </c>
      <c r="F1" s="62" t="s">
        <v>6</v>
      </c>
      <c r="G1" s="63">
        <f t="array" ref="G1">SUM(F4:F22*(MOD(ROW(F4:F22)-1,3)=0))</f>
        <v>0.33333333333333393</v>
      </c>
      <c r="H1" s="64" t="s">
        <v>7</v>
      </c>
      <c r="I1" s="65">
        <f t="array" ref="I1">SUM(H4:H22*(MOD(ROW(H4:H22)-1,3)=0))</f>
        <v>0.33333333333333393</v>
      </c>
    </row>
    <row r="2" spans="1:9" x14ac:dyDescent="0.3">
      <c r="A2" s="8">
        <v>44535</v>
      </c>
      <c r="B2" s="66">
        <v>0.83333333333333304</v>
      </c>
      <c r="C2" s="7"/>
      <c r="D2" s="67">
        <v>0.83333333333333304</v>
      </c>
      <c r="E2" s="6" t="s">
        <v>10</v>
      </c>
      <c r="F2" s="33">
        <v>0.83333333333333304</v>
      </c>
      <c r="G2" s="5" t="s">
        <v>10</v>
      </c>
      <c r="H2" s="47">
        <v>0.83333333333333304</v>
      </c>
      <c r="I2" s="4" t="s">
        <v>10</v>
      </c>
    </row>
    <row r="3" spans="1:9" x14ac:dyDescent="0.3">
      <c r="A3" s="8"/>
      <c r="B3" s="35">
        <v>1</v>
      </c>
      <c r="C3" s="7"/>
      <c r="D3" s="68">
        <v>1</v>
      </c>
      <c r="E3" s="6"/>
      <c r="F3" s="36">
        <v>1</v>
      </c>
      <c r="G3" s="5"/>
      <c r="H3" s="69">
        <v>1</v>
      </c>
      <c r="I3" s="4"/>
    </row>
    <row r="4" spans="1:9" x14ac:dyDescent="0.3">
      <c r="A4" s="8"/>
      <c r="B4" s="3">
        <f>B3-B2</f>
        <v>0.16666666666666696</v>
      </c>
      <c r="C4" s="3"/>
      <c r="D4" s="2">
        <f>D3-D2</f>
        <v>0.16666666666666696</v>
      </c>
      <c r="E4" s="2"/>
      <c r="F4" s="1">
        <f>F3-F2</f>
        <v>0.16666666666666696</v>
      </c>
      <c r="G4" s="1"/>
      <c r="H4" s="116">
        <f>H3-H2</f>
        <v>0.16666666666666696</v>
      </c>
      <c r="I4" s="116"/>
    </row>
    <row r="5" spans="1:9" x14ac:dyDescent="0.3">
      <c r="A5" s="8">
        <v>44542</v>
      </c>
      <c r="B5" s="66">
        <v>0.83333333333333304</v>
      </c>
      <c r="C5" s="7"/>
      <c r="D5" s="67">
        <v>0.83333333333333304</v>
      </c>
      <c r="E5" s="6" t="s">
        <v>10</v>
      </c>
      <c r="F5" s="33">
        <v>0.83333333333333304</v>
      </c>
      <c r="G5" s="5" t="s">
        <v>10</v>
      </c>
      <c r="H5" s="47">
        <v>0.83333333333333304</v>
      </c>
      <c r="I5" s="4" t="s">
        <v>10</v>
      </c>
    </row>
    <row r="6" spans="1:9" x14ac:dyDescent="0.3">
      <c r="A6" s="8"/>
      <c r="B6" s="35">
        <v>1</v>
      </c>
      <c r="C6" s="7"/>
      <c r="D6" s="68">
        <v>1</v>
      </c>
      <c r="E6" s="6"/>
      <c r="F6" s="36">
        <v>1</v>
      </c>
      <c r="G6" s="5"/>
      <c r="H6" s="69">
        <v>1</v>
      </c>
      <c r="I6" s="4"/>
    </row>
    <row r="7" spans="1:9" x14ac:dyDescent="0.3">
      <c r="A7" s="8"/>
      <c r="B7" s="3">
        <f>B6-B5</f>
        <v>0.16666666666666696</v>
      </c>
      <c r="C7" s="3"/>
      <c r="D7" s="2">
        <f>D6-D5</f>
        <v>0.16666666666666696</v>
      </c>
      <c r="E7" s="2"/>
      <c r="F7" s="1">
        <f>F6-F5</f>
        <v>0.16666666666666696</v>
      </c>
      <c r="G7" s="1"/>
      <c r="H7" s="116">
        <f>H6-H5</f>
        <v>0.16666666666666696</v>
      </c>
      <c r="I7" s="116"/>
    </row>
    <row r="8" spans="1:9" x14ac:dyDescent="0.3">
      <c r="A8" s="8"/>
      <c r="B8" s="32"/>
      <c r="C8" s="7" t="s">
        <v>10</v>
      </c>
      <c r="D8" s="67"/>
      <c r="E8" s="6" t="s">
        <v>10</v>
      </c>
      <c r="F8" s="33"/>
      <c r="G8" s="5" t="s">
        <v>10</v>
      </c>
      <c r="H8" s="47"/>
      <c r="I8" s="4" t="s">
        <v>10</v>
      </c>
    </row>
    <row r="9" spans="1:9" x14ac:dyDescent="0.3">
      <c r="A9" s="8"/>
      <c r="B9" s="35"/>
      <c r="C9" s="7"/>
      <c r="D9" s="68"/>
      <c r="E9" s="6"/>
      <c r="F9" s="36"/>
      <c r="G9" s="5"/>
      <c r="H9" s="69"/>
      <c r="I9" s="4"/>
    </row>
    <row r="10" spans="1:9" x14ac:dyDescent="0.3">
      <c r="A10" s="8"/>
      <c r="B10" s="3">
        <f>(B9-B8)</f>
        <v>0</v>
      </c>
      <c r="C10" s="3"/>
      <c r="D10" s="2">
        <f>D9-D8</f>
        <v>0</v>
      </c>
      <c r="E10" s="2"/>
      <c r="F10" s="1">
        <f>F9-F8</f>
        <v>0</v>
      </c>
      <c r="G10" s="1"/>
      <c r="H10" s="116">
        <f>H9-H8</f>
        <v>0</v>
      </c>
      <c r="I10" s="116"/>
    </row>
    <row r="11" spans="1:9" x14ac:dyDescent="0.3">
      <c r="A11" s="8"/>
      <c r="B11" s="32"/>
      <c r="C11" s="7" t="s">
        <v>10</v>
      </c>
      <c r="D11" s="67"/>
      <c r="E11" s="6" t="s">
        <v>10</v>
      </c>
      <c r="F11" s="33"/>
      <c r="G11" s="5" t="s">
        <v>10</v>
      </c>
      <c r="H11" s="47"/>
      <c r="I11" s="4" t="s">
        <v>10</v>
      </c>
    </row>
    <row r="12" spans="1:9" x14ac:dyDescent="0.3">
      <c r="A12" s="8"/>
      <c r="B12" s="35"/>
      <c r="C12" s="7"/>
      <c r="D12" s="68"/>
      <c r="E12" s="6"/>
      <c r="F12" s="36"/>
      <c r="G12" s="5"/>
      <c r="H12" s="69"/>
      <c r="I12" s="4"/>
    </row>
    <row r="13" spans="1:9" x14ac:dyDescent="0.3">
      <c r="A13" s="8"/>
      <c r="B13" s="3">
        <f>(B12-B11)</f>
        <v>0</v>
      </c>
      <c r="C13" s="3"/>
      <c r="D13" s="2">
        <f>D12-D11</f>
        <v>0</v>
      </c>
      <c r="E13" s="2"/>
      <c r="F13" s="1">
        <f>F12-F11</f>
        <v>0</v>
      </c>
      <c r="G13" s="1"/>
      <c r="H13" s="116">
        <f>H12-H11</f>
        <v>0</v>
      </c>
      <c r="I13" s="116"/>
    </row>
    <row r="14" spans="1:9" x14ac:dyDescent="0.3">
      <c r="A14" s="8"/>
      <c r="B14" s="32"/>
      <c r="C14" s="7" t="s">
        <v>10</v>
      </c>
      <c r="D14" s="67"/>
      <c r="E14" s="6" t="s">
        <v>10</v>
      </c>
      <c r="F14" s="33"/>
      <c r="G14" s="5" t="s">
        <v>10</v>
      </c>
      <c r="H14" s="47"/>
      <c r="I14" s="4" t="s">
        <v>10</v>
      </c>
    </row>
    <row r="15" spans="1:9" x14ac:dyDescent="0.3">
      <c r="A15" s="8"/>
      <c r="B15" s="35"/>
      <c r="C15" s="7"/>
      <c r="D15" s="68"/>
      <c r="E15" s="6"/>
      <c r="F15" s="36"/>
      <c r="G15" s="5"/>
      <c r="H15" s="69"/>
      <c r="I15" s="4"/>
    </row>
    <row r="16" spans="1:9" x14ac:dyDescent="0.3">
      <c r="A16" s="8"/>
      <c r="B16" s="3">
        <f>(B15-B14)</f>
        <v>0</v>
      </c>
      <c r="C16" s="3"/>
      <c r="D16" s="2">
        <f>D15-D14</f>
        <v>0</v>
      </c>
      <c r="E16" s="2"/>
      <c r="F16" s="1">
        <f>F15-F14</f>
        <v>0</v>
      </c>
      <c r="G16" s="1"/>
      <c r="H16" s="116">
        <f>H15-H14</f>
        <v>0</v>
      </c>
      <c r="I16" s="116"/>
    </row>
    <row r="17" spans="1:9" x14ac:dyDescent="0.3">
      <c r="A17" s="8"/>
      <c r="B17" s="32"/>
      <c r="C17" s="7" t="s">
        <v>10</v>
      </c>
      <c r="D17" s="67"/>
      <c r="E17" s="6" t="s">
        <v>10</v>
      </c>
      <c r="F17" s="33"/>
      <c r="G17" s="5" t="s">
        <v>10</v>
      </c>
      <c r="H17" s="47"/>
      <c r="I17" s="4" t="s">
        <v>10</v>
      </c>
    </row>
    <row r="18" spans="1:9" x14ac:dyDescent="0.3">
      <c r="A18" s="8"/>
      <c r="B18" s="35"/>
      <c r="C18" s="7"/>
      <c r="D18" s="68"/>
      <c r="E18" s="6"/>
      <c r="F18" s="36"/>
      <c r="G18" s="5"/>
      <c r="H18" s="69"/>
      <c r="I18" s="4"/>
    </row>
    <row r="19" spans="1:9" x14ac:dyDescent="0.3">
      <c r="A19" s="8"/>
      <c r="B19" s="3">
        <f>(B18-B17)</f>
        <v>0</v>
      </c>
      <c r="C19" s="3"/>
      <c r="D19" s="2">
        <f>D18-D17</f>
        <v>0</v>
      </c>
      <c r="E19" s="2"/>
      <c r="F19" s="1">
        <f>F18-F17</f>
        <v>0</v>
      </c>
      <c r="G19" s="1"/>
      <c r="H19" s="116">
        <f>H18-H17</f>
        <v>0</v>
      </c>
      <c r="I19" s="116"/>
    </row>
    <row r="20" spans="1:9" x14ac:dyDescent="0.3">
      <c r="A20" s="8"/>
      <c r="B20" s="32"/>
      <c r="C20" s="7" t="s">
        <v>10</v>
      </c>
      <c r="D20" s="67"/>
      <c r="E20" s="6" t="s">
        <v>10</v>
      </c>
      <c r="F20" s="33"/>
      <c r="G20" s="5" t="s">
        <v>10</v>
      </c>
      <c r="H20" s="47"/>
      <c r="I20" s="4" t="s">
        <v>10</v>
      </c>
    </row>
    <row r="21" spans="1:9" x14ac:dyDescent="0.3">
      <c r="A21" s="8"/>
      <c r="B21" s="35"/>
      <c r="C21" s="7"/>
      <c r="D21" s="68"/>
      <c r="E21" s="6"/>
      <c r="F21" s="36"/>
      <c r="G21" s="5"/>
      <c r="H21" s="69"/>
      <c r="I21" s="4"/>
    </row>
    <row r="22" spans="1:9" x14ac:dyDescent="0.3">
      <c r="A22" s="8"/>
      <c r="B22" s="3">
        <f>(B21-B20)</f>
        <v>0</v>
      </c>
      <c r="C22" s="3"/>
      <c r="D22" s="2">
        <f>D21-D20</f>
        <v>0</v>
      </c>
      <c r="E22" s="2"/>
      <c r="F22" s="1">
        <f>F21-F20</f>
        <v>0</v>
      </c>
      <c r="G22" s="1"/>
      <c r="H22" s="116">
        <f>H21-H20</f>
        <v>0</v>
      </c>
      <c r="I22" s="116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7"/>
      <c r="B1" s="70" t="s">
        <v>5</v>
      </c>
      <c r="C1" s="71">
        <f t="array" ref="C1">SUM(B4:B22*(MOD(ROW(B4:B22)-1,3)=0))</f>
        <v>0.76250000000000007</v>
      </c>
      <c r="D1" s="72">
        <f t="array" ref="D1">SUM(B4:B22*(MOD(ROW(B4:B22)-1,3)=0))+Sprint_1!C1</f>
        <v>1.0958333333333341</v>
      </c>
      <c r="E1" s="73" t="s">
        <v>11</v>
      </c>
      <c r="F1" s="74">
        <f t="array" ref="F1">SUM(E4:E22*(MOD(ROW(E4:E22)-1,3)=0))</f>
        <v>0.60416666666666796</v>
      </c>
      <c r="G1" s="75">
        <f t="array" ref="G1">SUM(E4:E22*(MOD(ROW(E4:E22)-1,3)=0))+Sprint_1!E1</f>
        <v>0.93750000000000189</v>
      </c>
      <c r="H1" s="76" t="s">
        <v>6</v>
      </c>
      <c r="I1" s="77">
        <f t="array" ref="I1">SUM(H4:H22*(MOD(ROW(H4:H22)-1,3)=0))</f>
        <v>0.500000000000001</v>
      </c>
      <c r="J1" s="78">
        <f t="array" ref="J1">SUM(H4:H22*(MOD(ROW(H4:H22)-1,3)=0))+Sprint_1!G1</f>
        <v>0.83333333333333492</v>
      </c>
      <c r="K1" s="79" t="s">
        <v>7</v>
      </c>
      <c r="L1" s="80">
        <f t="array" ref="L1">SUM(K4:K22*(MOD(ROW(K4:K22)-1,3)=0))</f>
        <v>0.72916666666666807</v>
      </c>
      <c r="M1" s="81">
        <f t="array" ref="M1">SUM(K4:K22*(MOD(ROW(K4:K22)-1,3)=0))+Sprint_1!I1</f>
        <v>1.062500000000002</v>
      </c>
      <c r="N1" s="82"/>
    </row>
    <row r="2" spans="1:14" x14ac:dyDescent="0.3">
      <c r="A2" s="8">
        <v>44543</v>
      </c>
      <c r="B2" s="32">
        <v>0.33333333333333298</v>
      </c>
      <c r="C2" s="117" t="s">
        <v>12</v>
      </c>
      <c r="D2" s="117"/>
      <c r="E2" s="67">
        <v>0.33333333333333298</v>
      </c>
      <c r="F2" s="118" t="s">
        <v>10</v>
      </c>
      <c r="G2" s="118"/>
      <c r="H2" s="33">
        <v>0.33333333333333298</v>
      </c>
      <c r="I2" s="119" t="s">
        <v>10</v>
      </c>
      <c r="J2" s="119"/>
      <c r="K2" s="34">
        <v>0.33333333333333298</v>
      </c>
      <c r="L2" s="120" t="s">
        <v>10</v>
      </c>
      <c r="M2" s="120"/>
    </row>
    <row r="3" spans="1:14" x14ac:dyDescent="0.3">
      <c r="A3" s="8"/>
      <c r="B3" s="35">
        <v>0.49166666666666697</v>
      </c>
      <c r="C3" s="117"/>
      <c r="D3" s="117"/>
      <c r="E3" s="68">
        <v>0.41666666666666702</v>
      </c>
      <c r="F3" s="118"/>
      <c r="G3" s="118"/>
      <c r="H3" s="36">
        <v>0.41666666666666702</v>
      </c>
      <c r="I3" s="119"/>
      <c r="J3" s="119"/>
      <c r="K3" s="37">
        <v>0.41666666666666702</v>
      </c>
      <c r="L3" s="120"/>
      <c r="M3" s="120"/>
    </row>
    <row r="4" spans="1:14" x14ac:dyDescent="0.3">
      <c r="A4" s="8"/>
      <c r="B4" s="3">
        <f>B3-B2</f>
        <v>0.15833333333333399</v>
      </c>
      <c r="C4" s="3"/>
      <c r="D4" s="3"/>
      <c r="E4" s="2">
        <f>E3-E2</f>
        <v>8.3333333333334036E-2</v>
      </c>
      <c r="F4" s="2"/>
      <c r="G4" s="2"/>
      <c r="H4" s="1">
        <f>H3-H2</f>
        <v>8.3333333333334036E-2</v>
      </c>
      <c r="I4" s="1"/>
      <c r="J4" s="1"/>
      <c r="K4" s="121">
        <f>K3-K2</f>
        <v>8.3333333333334036E-2</v>
      </c>
      <c r="L4" s="121"/>
      <c r="M4" s="121"/>
    </row>
    <row r="5" spans="1:14" x14ac:dyDescent="0.3">
      <c r="A5" s="8">
        <v>44568</v>
      </c>
      <c r="B5" s="32"/>
      <c r="C5" s="117" t="s">
        <v>10</v>
      </c>
      <c r="D5" s="117"/>
      <c r="E5" s="67">
        <v>0.89583333333333304</v>
      </c>
      <c r="F5" s="118" t="s">
        <v>13</v>
      </c>
      <c r="G5" s="118"/>
      <c r="H5" s="33"/>
      <c r="I5" s="119" t="s">
        <v>10</v>
      </c>
      <c r="J5" s="119"/>
      <c r="K5" s="47">
        <v>0.33333333333333298</v>
      </c>
      <c r="L5" s="122" t="s">
        <v>14</v>
      </c>
      <c r="M5" s="122"/>
    </row>
    <row r="6" spans="1:14" x14ac:dyDescent="0.3">
      <c r="A6" s="8"/>
      <c r="B6" s="35"/>
      <c r="C6" s="117"/>
      <c r="D6" s="117"/>
      <c r="E6" s="68">
        <v>0.97916666666666696</v>
      </c>
      <c r="F6" s="118"/>
      <c r="G6" s="118"/>
      <c r="H6" s="36"/>
      <c r="I6" s="119"/>
      <c r="J6" s="119"/>
      <c r="K6" s="37">
        <v>0.625</v>
      </c>
      <c r="L6" s="122"/>
      <c r="M6" s="122"/>
    </row>
    <row r="7" spans="1:14" x14ac:dyDescent="0.3">
      <c r="A7" s="8"/>
      <c r="B7" s="3">
        <f>B6-B5</f>
        <v>0</v>
      </c>
      <c r="C7" s="3"/>
      <c r="D7" s="3"/>
      <c r="E7" s="2">
        <f>E6-E5</f>
        <v>8.3333333333333925E-2</v>
      </c>
      <c r="F7" s="2"/>
      <c r="G7" s="2"/>
      <c r="H7" s="1">
        <f>H6-H5</f>
        <v>0</v>
      </c>
      <c r="I7" s="1"/>
      <c r="J7" s="1"/>
      <c r="K7" s="116">
        <f>K6-K5</f>
        <v>0.29166666666666702</v>
      </c>
      <c r="L7" s="116"/>
      <c r="M7" s="116"/>
    </row>
    <row r="8" spans="1:14" x14ac:dyDescent="0.3">
      <c r="A8" s="8">
        <v>44569</v>
      </c>
      <c r="B8" s="32">
        <v>0.72916666666666696</v>
      </c>
      <c r="C8" s="117" t="s">
        <v>15</v>
      </c>
      <c r="D8" s="117"/>
      <c r="E8" s="67">
        <v>0.77083333333333304</v>
      </c>
      <c r="F8" s="118" t="s">
        <v>16</v>
      </c>
      <c r="G8" s="118"/>
      <c r="H8" s="33">
        <v>0.77083333333333304</v>
      </c>
      <c r="I8" s="119" t="s">
        <v>10</v>
      </c>
      <c r="J8" s="119"/>
      <c r="K8" s="51">
        <v>0.77083333333333304</v>
      </c>
      <c r="L8" s="123" t="s">
        <v>10</v>
      </c>
      <c r="M8" s="123"/>
    </row>
    <row r="9" spans="1:14" x14ac:dyDescent="0.3">
      <c r="A9" s="8"/>
      <c r="B9" s="35">
        <v>1</v>
      </c>
      <c r="C9" s="117"/>
      <c r="D9" s="117"/>
      <c r="E9" s="68">
        <v>0.91666666666666696</v>
      </c>
      <c r="F9" s="118"/>
      <c r="G9" s="118"/>
      <c r="H9" s="36">
        <v>0.9375</v>
      </c>
      <c r="I9" s="119"/>
      <c r="J9" s="119"/>
      <c r="K9" s="37">
        <v>0.91666666666666696</v>
      </c>
      <c r="L9" s="123"/>
      <c r="M9" s="123"/>
    </row>
    <row r="10" spans="1:14" x14ac:dyDescent="0.3">
      <c r="A10" s="8"/>
      <c r="B10" s="3">
        <f>(B9-B8)</f>
        <v>0.27083333333333304</v>
      </c>
      <c r="C10" s="3"/>
      <c r="D10" s="3"/>
      <c r="E10" s="2">
        <f>E9-E8</f>
        <v>0.14583333333333393</v>
      </c>
      <c r="F10" s="2"/>
      <c r="G10" s="2"/>
      <c r="H10" s="1">
        <f>H9-H8</f>
        <v>0.16666666666666696</v>
      </c>
      <c r="I10" s="1"/>
      <c r="J10" s="1"/>
      <c r="K10" s="116">
        <f>K9-K8</f>
        <v>0.14583333333333393</v>
      </c>
      <c r="L10" s="116"/>
      <c r="M10" s="116"/>
    </row>
    <row r="11" spans="1:14" x14ac:dyDescent="0.3">
      <c r="A11" s="8">
        <v>44805</v>
      </c>
      <c r="B11" s="32">
        <v>0.66666666666666696</v>
      </c>
      <c r="C11" s="117" t="s">
        <v>15</v>
      </c>
      <c r="D11" s="117"/>
      <c r="E11" s="67">
        <v>0.66666666666666696</v>
      </c>
      <c r="F11" s="118" t="s">
        <v>17</v>
      </c>
      <c r="G11" s="118"/>
      <c r="H11" s="33">
        <v>0.75</v>
      </c>
      <c r="I11" s="119" t="s">
        <v>10</v>
      </c>
      <c r="J11" s="119"/>
      <c r="K11" s="51">
        <v>0.75</v>
      </c>
      <c r="L11" s="124" t="s">
        <v>10</v>
      </c>
      <c r="M11" s="124"/>
    </row>
    <row r="12" spans="1:14" x14ac:dyDescent="0.3">
      <c r="A12" s="8"/>
      <c r="B12" s="35">
        <v>1</v>
      </c>
      <c r="C12" s="117"/>
      <c r="D12" s="117"/>
      <c r="E12" s="68">
        <v>0.95833333333333304</v>
      </c>
      <c r="F12" s="118"/>
      <c r="G12" s="118"/>
      <c r="H12" s="36">
        <v>1</v>
      </c>
      <c r="I12" s="119"/>
      <c r="J12" s="119"/>
      <c r="K12" s="52">
        <v>0.95833333333333304</v>
      </c>
      <c r="L12" s="124"/>
      <c r="M12" s="124"/>
    </row>
    <row r="13" spans="1:14" x14ac:dyDescent="0.3">
      <c r="A13" s="8"/>
      <c r="B13" s="3">
        <f>(B12-B11)</f>
        <v>0.33333333333333304</v>
      </c>
      <c r="C13" s="3"/>
      <c r="D13" s="3"/>
      <c r="E13" s="2">
        <f>E12-E11</f>
        <v>0.29166666666666607</v>
      </c>
      <c r="F13" s="2"/>
      <c r="G13" s="2"/>
      <c r="H13" s="1">
        <f>H12-H11</f>
        <v>0.25</v>
      </c>
      <c r="I13" s="1"/>
      <c r="J13" s="1"/>
      <c r="K13" s="125">
        <f>K12-K11</f>
        <v>0.20833333333333304</v>
      </c>
      <c r="L13" s="125"/>
      <c r="M13" s="125"/>
    </row>
    <row r="14" spans="1:14" x14ac:dyDescent="0.3">
      <c r="A14" s="8"/>
      <c r="B14" s="32"/>
      <c r="C14" s="117" t="s">
        <v>10</v>
      </c>
      <c r="D14" s="117"/>
      <c r="E14" s="67"/>
      <c r="F14" s="118" t="s">
        <v>10</v>
      </c>
      <c r="G14" s="118"/>
      <c r="H14" s="33"/>
      <c r="I14" s="119" t="s">
        <v>10</v>
      </c>
      <c r="J14" s="119"/>
      <c r="K14" s="34"/>
      <c r="L14" s="120" t="s">
        <v>10</v>
      </c>
      <c r="M14" s="120"/>
    </row>
    <row r="15" spans="1:14" x14ac:dyDescent="0.3">
      <c r="A15" s="8"/>
      <c r="B15" s="35"/>
      <c r="C15" s="117"/>
      <c r="D15" s="117"/>
      <c r="E15" s="68"/>
      <c r="F15" s="118"/>
      <c r="G15" s="118"/>
      <c r="H15" s="36"/>
      <c r="I15" s="119"/>
      <c r="J15" s="119"/>
      <c r="K15" s="37"/>
      <c r="L15" s="120"/>
      <c r="M15" s="120"/>
    </row>
    <row r="16" spans="1:14" x14ac:dyDescent="0.3">
      <c r="A16" s="8"/>
      <c r="B16" s="3">
        <f>(B15-B14)</f>
        <v>0</v>
      </c>
      <c r="C16" s="3"/>
      <c r="D16" s="3"/>
      <c r="E16" s="2">
        <f>E15-E14</f>
        <v>0</v>
      </c>
      <c r="F16" s="2"/>
      <c r="G16" s="2"/>
      <c r="H16" s="1">
        <f>H15-H14</f>
        <v>0</v>
      </c>
      <c r="I16" s="1"/>
      <c r="J16" s="1"/>
      <c r="K16" s="116">
        <f>K15-K14</f>
        <v>0</v>
      </c>
      <c r="L16" s="116"/>
      <c r="M16" s="116"/>
    </row>
    <row r="17" spans="1:13" x14ac:dyDescent="0.3">
      <c r="A17" s="8"/>
      <c r="B17" s="32"/>
      <c r="C17" s="117" t="s">
        <v>10</v>
      </c>
      <c r="D17" s="117"/>
      <c r="E17" s="67"/>
      <c r="F17" s="118" t="s">
        <v>10</v>
      </c>
      <c r="G17" s="118"/>
      <c r="H17" s="33"/>
      <c r="I17" s="119" t="s">
        <v>10</v>
      </c>
      <c r="J17" s="119"/>
      <c r="K17" s="51"/>
      <c r="L17" s="123" t="s">
        <v>10</v>
      </c>
      <c r="M17" s="123"/>
    </row>
    <row r="18" spans="1:13" x14ac:dyDescent="0.3">
      <c r="A18" s="8"/>
      <c r="B18" s="35"/>
      <c r="C18" s="117"/>
      <c r="D18" s="117"/>
      <c r="E18" s="68"/>
      <c r="F18" s="118"/>
      <c r="G18" s="118"/>
      <c r="H18" s="36"/>
      <c r="I18" s="119"/>
      <c r="J18" s="119"/>
      <c r="K18" s="37"/>
      <c r="L18" s="123"/>
      <c r="M18" s="123"/>
    </row>
    <row r="19" spans="1:13" x14ac:dyDescent="0.3">
      <c r="A19" s="8"/>
      <c r="B19" s="3">
        <f>(B18-B17)</f>
        <v>0</v>
      </c>
      <c r="C19" s="3"/>
      <c r="D19" s="3"/>
      <c r="E19" s="2">
        <f>E18-E17</f>
        <v>0</v>
      </c>
      <c r="F19" s="2"/>
      <c r="G19" s="2"/>
      <c r="H19" s="1">
        <f>H18-H17</f>
        <v>0</v>
      </c>
      <c r="I19" s="1"/>
      <c r="J19" s="1"/>
      <c r="K19" s="116">
        <f>K18-K17</f>
        <v>0</v>
      </c>
      <c r="L19" s="116"/>
      <c r="M19" s="116"/>
    </row>
    <row r="20" spans="1:13" x14ac:dyDescent="0.3">
      <c r="A20" s="8"/>
      <c r="B20" s="32"/>
      <c r="C20" s="117" t="s">
        <v>10</v>
      </c>
      <c r="D20" s="117"/>
      <c r="E20" s="67"/>
      <c r="F20" s="118" t="s">
        <v>10</v>
      </c>
      <c r="G20" s="118"/>
      <c r="H20" s="33"/>
      <c r="I20" s="119" t="s">
        <v>10</v>
      </c>
      <c r="J20" s="119"/>
      <c r="K20" s="34"/>
      <c r="L20" s="122" t="s">
        <v>10</v>
      </c>
      <c r="M20" s="122"/>
    </row>
    <row r="21" spans="1:13" x14ac:dyDescent="0.3">
      <c r="A21" s="8"/>
      <c r="B21" s="35"/>
      <c r="C21" s="117"/>
      <c r="D21" s="117"/>
      <c r="E21" s="68"/>
      <c r="F21" s="118"/>
      <c r="G21" s="118"/>
      <c r="H21" s="36"/>
      <c r="I21" s="119"/>
      <c r="J21" s="119"/>
      <c r="K21" s="52"/>
      <c r="L21" s="122"/>
      <c r="M21" s="122"/>
    </row>
    <row r="22" spans="1:13" x14ac:dyDescent="0.3">
      <c r="A22" s="8"/>
      <c r="B22" s="3">
        <f>(B21-B20)</f>
        <v>0</v>
      </c>
      <c r="C22" s="3"/>
      <c r="D22" s="3"/>
      <c r="E22" s="2">
        <f>E21-E20</f>
        <v>0</v>
      </c>
      <c r="F22" s="2"/>
      <c r="G22" s="2"/>
      <c r="H22" s="1">
        <f>H21-H20</f>
        <v>0</v>
      </c>
      <c r="I22" s="1"/>
      <c r="J22" s="1"/>
      <c r="K22" s="126">
        <f>K21-K20</f>
        <v>0</v>
      </c>
      <c r="L22" s="126"/>
      <c r="M22" s="126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7" t="s">
        <v>0</v>
      </c>
      <c r="B1" s="83" t="s">
        <v>1</v>
      </c>
      <c r="C1" s="84" t="s">
        <v>2</v>
      </c>
      <c r="D1" s="83" t="s">
        <v>3</v>
      </c>
      <c r="E1" s="85" t="s">
        <v>1</v>
      </c>
      <c r="F1" s="86" t="s">
        <v>2</v>
      </c>
      <c r="G1" s="85" t="s">
        <v>3</v>
      </c>
      <c r="H1" s="87" t="s">
        <v>1</v>
      </c>
      <c r="I1" s="88" t="s">
        <v>2</v>
      </c>
      <c r="J1" s="87" t="s">
        <v>3</v>
      </c>
      <c r="K1" s="89" t="s">
        <v>1</v>
      </c>
      <c r="L1" s="89" t="s">
        <v>2</v>
      </c>
      <c r="M1" s="90" t="s">
        <v>3</v>
      </c>
      <c r="N1" s="82"/>
    </row>
    <row r="2" spans="1:14" x14ac:dyDescent="0.3">
      <c r="A2" s="127"/>
      <c r="B2" s="91" t="s">
        <v>5</v>
      </c>
      <c r="C2" s="92">
        <f t="array" ref="C2">SUM(B5:B23*(MOD(ROW(B5:B23)-2,3)=0))</f>
        <v>0.26805555555555716</v>
      </c>
      <c r="D2" s="93">
        <f>C2+Sprint_2!D1</f>
        <v>1.3638888888888911</v>
      </c>
      <c r="E2" s="94" t="s">
        <v>11</v>
      </c>
      <c r="F2" s="95">
        <f t="array" ref="F2">SUM(E5:E23*(MOD(ROW(E5:E23)-2,3)=0))</f>
        <v>0.23680555555555716</v>
      </c>
      <c r="G2" s="96">
        <f>F2+Sprint_2!G1</f>
        <v>1.174305555555559</v>
      </c>
      <c r="H2" s="97" t="s">
        <v>6</v>
      </c>
      <c r="I2" s="98">
        <f t="array" ref="I2">SUM(H5:H23*(MOD(ROW(H5:H23)-2,3)=0))</f>
        <v>0.26597222222222316</v>
      </c>
      <c r="J2" s="99">
        <f>I2+Sprint_2!J1</f>
        <v>1.0993055555555582</v>
      </c>
      <c r="K2" s="100" t="s">
        <v>7</v>
      </c>
      <c r="L2" s="101">
        <f t="array" ref="L2">SUM(K5:K23*(MOD(ROW(K5:K23)-2,3)=0))</f>
        <v>0.26805555555555716</v>
      </c>
      <c r="M2" s="102">
        <f>L2+Sprint_2!M1</f>
        <v>1.3305555555555593</v>
      </c>
    </row>
    <row r="3" spans="1:14" ht="15" customHeight="1" x14ac:dyDescent="0.3">
      <c r="A3" s="12">
        <v>44571</v>
      </c>
      <c r="B3" s="32">
        <v>0.33333333333333298</v>
      </c>
      <c r="C3" s="128" t="s">
        <v>18</v>
      </c>
      <c r="D3" s="128"/>
      <c r="E3" s="67">
        <v>0.33333333333333298</v>
      </c>
      <c r="F3" s="129" t="s">
        <v>19</v>
      </c>
      <c r="G3" s="129"/>
      <c r="H3" s="33">
        <v>0.33333333333333298</v>
      </c>
      <c r="I3" s="130" t="s">
        <v>19</v>
      </c>
      <c r="J3" s="130"/>
      <c r="K3" s="34">
        <v>0.33333333333333298</v>
      </c>
      <c r="L3" s="131" t="s">
        <v>19</v>
      </c>
      <c r="M3" s="131"/>
    </row>
    <row r="4" spans="1:14" x14ac:dyDescent="0.3">
      <c r="A4" s="12"/>
      <c r="B4" s="35">
        <v>0.41666666666666702</v>
      </c>
      <c r="C4" s="128"/>
      <c r="D4" s="128"/>
      <c r="E4" s="68">
        <v>0.41666666666666702</v>
      </c>
      <c r="F4" s="129"/>
      <c r="G4" s="129"/>
      <c r="H4" s="36">
        <v>0.41666666666666702</v>
      </c>
      <c r="I4" s="130"/>
      <c r="J4" s="130"/>
      <c r="K4" s="37">
        <v>0.41666666666666702</v>
      </c>
      <c r="L4" s="131"/>
      <c r="M4" s="131"/>
    </row>
    <row r="5" spans="1:14" x14ac:dyDescent="0.3">
      <c r="A5" s="12"/>
      <c r="B5" s="38">
        <f>B4-B3</f>
        <v>8.3333333333334036E-2</v>
      </c>
      <c r="C5" s="39"/>
      <c r="D5" s="40"/>
      <c r="E5" s="103">
        <f>E4-E3</f>
        <v>8.3333333333334036E-2</v>
      </c>
      <c r="F5" s="104"/>
      <c r="G5" s="105"/>
      <c r="H5" s="41">
        <f>H4-H3</f>
        <v>8.3333333333334036E-2</v>
      </c>
      <c r="I5" s="42"/>
      <c r="J5" s="43"/>
      <c r="K5" s="44">
        <f>K4-K3</f>
        <v>8.3333333333334036E-2</v>
      </c>
      <c r="L5" s="45"/>
      <c r="M5" s="46"/>
    </row>
    <row r="6" spans="1:14" ht="15" customHeight="1" x14ac:dyDescent="0.3">
      <c r="A6" s="12">
        <v>44583</v>
      </c>
      <c r="B6" s="32">
        <v>0.79166666666666696</v>
      </c>
      <c r="C6" s="128" t="s">
        <v>20</v>
      </c>
      <c r="D6" s="128"/>
      <c r="E6" s="67">
        <v>0.82291666666666696</v>
      </c>
      <c r="F6" s="129" t="s">
        <v>20</v>
      </c>
      <c r="G6" s="129"/>
      <c r="H6" s="33">
        <v>0.79166666666666696</v>
      </c>
      <c r="I6" s="130" t="s">
        <v>20</v>
      </c>
      <c r="J6" s="130"/>
      <c r="K6" s="47">
        <v>0.79166666666666696</v>
      </c>
      <c r="L6" s="131" t="s">
        <v>20</v>
      </c>
      <c r="M6" s="131"/>
    </row>
    <row r="7" spans="1:14" x14ac:dyDescent="0.3">
      <c r="A7" s="12"/>
      <c r="B7" s="35">
        <v>0.89791666666666703</v>
      </c>
      <c r="C7" s="128"/>
      <c r="D7" s="128"/>
      <c r="E7" s="68">
        <v>0.89791666666666703</v>
      </c>
      <c r="F7" s="129"/>
      <c r="G7" s="129"/>
      <c r="H7" s="36">
        <v>0.89583333333333304</v>
      </c>
      <c r="I7" s="130"/>
      <c r="J7" s="130"/>
      <c r="K7" s="37">
        <v>0.89791666666666703</v>
      </c>
      <c r="L7" s="131"/>
      <c r="M7" s="131"/>
    </row>
    <row r="8" spans="1:14" x14ac:dyDescent="0.3">
      <c r="A8" s="12"/>
      <c r="B8" s="38">
        <f>B7-B6</f>
        <v>0.10625000000000007</v>
      </c>
      <c r="C8" s="39"/>
      <c r="D8" s="40"/>
      <c r="E8" s="103">
        <f>E7-E6</f>
        <v>7.5000000000000067E-2</v>
      </c>
      <c r="F8" s="104"/>
      <c r="G8" s="105"/>
      <c r="H8" s="41">
        <f>H7-H6</f>
        <v>0.10416666666666607</v>
      </c>
      <c r="I8" s="42"/>
      <c r="J8" s="43"/>
      <c r="K8" s="48">
        <f>K7-K6</f>
        <v>0.10625000000000007</v>
      </c>
      <c r="L8" s="49"/>
      <c r="M8" s="50"/>
    </row>
    <row r="9" spans="1:14" ht="15" customHeight="1" x14ac:dyDescent="0.3">
      <c r="A9" s="12">
        <v>44584</v>
      </c>
      <c r="B9" s="32">
        <v>0.75694444444444398</v>
      </c>
      <c r="C9" s="128" t="s">
        <v>21</v>
      </c>
      <c r="D9" s="128"/>
      <c r="E9" s="67">
        <v>0.75694444444444398</v>
      </c>
      <c r="F9" s="129" t="s">
        <v>21</v>
      </c>
      <c r="G9" s="129"/>
      <c r="H9" s="33">
        <v>0.75694444444444398</v>
      </c>
      <c r="I9" s="130" t="s">
        <v>21</v>
      </c>
      <c r="J9" s="130"/>
      <c r="K9" s="51">
        <v>0.75694444444444398</v>
      </c>
      <c r="L9" s="131" t="s">
        <v>21</v>
      </c>
      <c r="M9" s="131"/>
    </row>
    <row r="10" spans="1:14" x14ac:dyDescent="0.3">
      <c r="A10" s="12"/>
      <c r="B10" s="35">
        <v>0.83541666666666703</v>
      </c>
      <c r="C10" s="128"/>
      <c r="D10" s="128"/>
      <c r="E10" s="68">
        <v>0.83541666666666703</v>
      </c>
      <c r="F10" s="129"/>
      <c r="G10" s="129"/>
      <c r="H10" s="36">
        <v>0.83541666666666703</v>
      </c>
      <c r="I10" s="130"/>
      <c r="J10" s="130"/>
      <c r="K10" s="37">
        <v>0.83541666666666703</v>
      </c>
      <c r="L10" s="131"/>
      <c r="M10" s="131"/>
    </row>
    <row r="11" spans="1:14" x14ac:dyDescent="0.3">
      <c r="A11" s="12"/>
      <c r="B11" s="38">
        <f>(B10-B9)</f>
        <v>7.8472222222223054E-2</v>
      </c>
      <c r="C11" s="39"/>
      <c r="D11" s="40"/>
      <c r="E11" s="103">
        <f>E10-E9</f>
        <v>7.8472222222223054E-2</v>
      </c>
      <c r="F11" s="104"/>
      <c r="G11" s="105"/>
      <c r="H11" s="41">
        <f>H10-H9</f>
        <v>7.8472222222223054E-2</v>
      </c>
      <c r="I11" s="42"/>
      <c r="J11" s="43"/>
      <c r="K11" s="48">
        <f>K10-K9</f>
        <v>7.8472222222223054E-2</v>
      </c>
      <c r="L11" s="49"/>
      <c r="M11" s="50"/>
    </row>
    <row r="12" spans="1:14" ht="15" customHeight="1" x14ac:dyDescent="0.3">
      <c r="A12" s="12"/>
      <c r="B12" s="32"/>
      <c r="C12" s="128" t="s">
        <v>10</v>
      </c>
      <c r="D12" s="128"/>
      <c r="E12" s="67"/>
      <c r="F12" s="129" t="s">
        <v>10</v>
      </c>
      <c r="G12" s="129"/>
      <c r="H12" s="33"/>
      <c r="I12" s="130" t="s">
        <v>10</v>
      </c>
      <c r="J12" s="130"/>
      <c r="K12" s="51"/>
      <c r="L12" s="131" t="s">
        <v>10</v>
      </c>
      <c r="M12" s="131"/>
    </row>
    <row r="13" spans="1:14" x14ac:dyDescent="0.3">
      <c r="A13" s="12"/>
      <c r="B13" s="35"/>
      <c r="C13" s="128"/>
      <c r="D13" s="128"/>
      <c r="E13" s="68"/>
      <c r="F13" s="129"/>
      <c r="G13" s="129"/>
      <c r="H13" s="36"/>
      <c r="I13" s="130"/>
      <c r="J13" s="130"/>
      <c r="K13" s="52"/>
      <c r="L13" s="131"/>
      <c r="M13" s="131"/>
    </row>
    <row r="14" spans="1:14" x14ac:dyDescent="0.3">
      <c r="A14" s="12"/>
      <c r="B14" s="38">
        <f>(B13-B12)</f>
        <v>0</v>
      </c>
      <c r="C14" s="39"/>
      <c r="D14" s="40"/>
      <c r="E14" s="103">
        <f>E13-E12</f>
        <v>0</v>
      </c>
      <c r="F14" s="104"/>
      <c r="G14" s="105"/>
      <c r="H14" s="41">
        <f>H13-H12</f>
        <v>0</v>
      </c>
      <c r="I14" s="42"/>
      <c r="J14" s="43"/>
      <c r="K14" s="53">
        <f>K13-K12</f>
        <v>0</v>
      </c>
      <c r="L14" s="53"/>
      <c r="M14" s="54"/>
    </row>
    <row r="15" spans="1:14" ht="15" customHeight="1" x14ac:dyDescent="0.3">
      <c r="A15" s="12"/>
      <c r="B15" s="32"/>
      <c r="C15" s="128" t="s">
        <v>10</v>
      </c>
      <c r="D15" s="128"/>
      <c r="E15" s="67"/>
      <c r="F15" s="129" t="s">
        <v>10</v>
      </c>
      <c r="G15" s="129"/>
      <c r="H15" s="33"/>
      <c r="I15" s="130" t="s">
        <v>10</v>
      </c>
      <c r="J15" s="130"/>
      <c r="K15" s="34"/>
      <c r="L15" s="131" t="s">
        <v>10</v>
      </c>
      <c r="M15" s="131"/>
    </row>
    <row r="16" spans="1:14" x14ac:dyDescent="0.3">
      <c r="A16" s="12"/>
      <c r="B16" s="35"/>
      <c r="C16" s="128"/>
      <c r="D16" s="128"/>
      <c r="E16" s="68"/>
      <c r="F16" s="129"/>
      <c r="G16" s="129"/>
      <c r="H16" s="36"/>
      <c r="I16" s="130"/>
      <c r="J16" s="130"/>
      <c r="K16" s="37"/>
      <c r="L16" s="131"/>
      <c r="M16" s="131"/>
    </row>
    <row r="17" spans="1:13" x14ac:dyDescent="0.3">
      <c r="A17" s="12"/>
      <c r="B17" s="38">
        <f>(B16-B15)</f>
        <v>0</v>
      </c>
      <c r="C17" s="39"/>
      <c r="D17" s="40"/>
      <c r="E17" s="103">
        <f>E16-E15</f>
        <v>0</v>
      </c>
      <c r="F17" s="104"/>
      <c r="G17" s="105"/>
      <c r="H17" s="41">
        <f>H16-H15</f>
        <v>0</v>
      </c>
      <c r="I17" s="42"/>
      <c r="J17" s="43"/>
      <c r="K17" s="48">
        <f>K16-K15</f>
        <v>0</v>
      </c>
      <c r="L17" s="49"/>
      <c r="M17" s="50"/>
    </row>
    <row r="18" spans="1:13" ht="15" customHeight="1" x14ac:dyDescent="0.3">
      <c r="A18" s="12"/>
      <c r="B18" s="32"/>
      <c r="C18" s="128" t="s">
        <v>10</v>
      </c>
      <c r="D18" s="128"/>
      <c r="E18" s="67"/>
      <c r="F18" s="129" t="s">
        <v>10</v>
      </c>
      <c r="G18" s="129"/>
      <c r="H18" s="33"/>
      <c r="I18" s="130" t="s">
        <v>10</v>
      </c>
      <c r="J18" s="130"/>
      <c r="K18" s="51"/>
      <c r="L18" s="131" t="s">
        <v>10</v>
      </c>
      <c r="M18" s="131"/>
    </row>
    <row r="19" spans="1:13" x14ac:dyDescent="0.3">
      <c r="A19" s="12"/>
      <c r="B19" s="35"/>
      <c r="C19" s="128"/>
      <c r="D19" s="128"/>
      <c r="E19" s="68"/>
      <c r="F19" s="129"/>
      <c r="G19" s="129"/>
      <c r="H19" s="36"/>
      <c r="I19" s="130"/>
      <c r="J19" s="130"/>
      <c r="K19" s="37"/>
      <c r="L19" s="131"/>
      <c r="M19" s="131"/>
    </row>
    <row r="20" spans="1:13" x14ac:dyDescent="0.3">
      <c r="A20" s="12"/>
      <c r="B20" s="38">
        <f>(B19-B18)</f>
        <v>0</v>
      </c>
      <c r="C20" s="39"/>
      <c r="D20" s="40"/>
      <c r="E20" s="103">
        <f>E19-E18</f>
        <v>0</v>
      </c>
      <c r="F20" s="104"/>
      <c r="G20" s="105"/>
      <c r="H20" s="41">
        <f>H19-H18</f>
        <v>0</v>
      </c>
      <c r="I20" s="42"/>
      <c r="J20" s="43"/>
      <c r="K20" s="48">
        <f>K19-K18</f>
        <v>0</v>
      </c>
      <c r="L20" s="49"/>
      <c r="M20" s="50"/>
    </row>
    <row r="21" spans="1:13" ht="15" customHeight="1" x14ac:dyDescent="0.3">
      <c r="A21" s="12"/>
      <c r="B21" s="32"/>
      <c r="C21" s="128" t="s">
        <v>10</v>
      </c>
      <c r="D21" s="128"/>
      <c r="E21" s="67"/>
      <c r="F21" s="129" t="s">
        <v>10</v>
      </c>
      <c r="G21" s="129"/>
      <c r="H21" s="33"/>
      <c r="I21" s="130" t="s">
        <v>10</v>
      </c>
      <c r="J21" s="130"/>
      <c r="K21" s="34"/>
      <c r="L21" s="131" t="s">
        <v>10</v>
      </c>
      <c r="M21" s="131"/>
    </row>
    <row r="22" spans="1:13" x14ac:dyDescent="0.3">
      <c r="A22" s="12"/>
      <c r="B22" s="35"/>
      <c r="C22" s="128"/>
      <c r="D22" s="128"/>
      <c r="E22" s="68"/>
      <c r="F22" s="129"/>
      <c r="G22" s="129"/>
      <c r="H22" s="36"/>
      <c r="I22" s="130"/>
      <c r="J22" s="130"/>
      <c r="K22" s="52"/>
      <c r="L22" s="131"/>
      <c r="M22" s="131"/>
    </row>
    <row r="23" spans="1:13" x14ac:dyDescent="0.3">
      <c r="A23" s="12"/>
      <c r="B23" s="38">
        <f>(B22-B21)</f>
        <v>0</v>
      </c>
      <c r="C23" s="39"/>
      <c r="D23" s="40"/>
      <c r="E23" s="103">
        <f>E22-E21</f>
        <v>0</v>
      </c>
      <c r="F23" s="104"/>
      <c r="G23" s="105"/>
      <c r="H23" s="41">
        <f>H22-H21</f>
        <v>0</v>
      </c>
      <c r="I23" s="42"/>
      <c r="J23" s="43"/>
      <c r="K23" s="55">
        <f>K22-K21</f>
        <v>0</v>
      </c>
      <c r="L23" s="55"/>
      <c r="M23" s="56"/>
    </row>
    <row r="30" spans="1:13" x14ac:dyDescent="0.3">
      <c r="A30" s="30" t="s">
        <v>2</v>
      </c>
      <c r="B30" s="31">
        <f>C2+F2+I2+L2</f>
        <v>1.0388888888888945</v>
      </c>
    </row>
    <row r="31" spans="1:13" x14ac:dyDescent="0.3">
      <c r="A31" s="30" t="s">
        <v>3</v>
      </c>
      <c r="B31" s="31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22</v>
      </c>
      <c r="E1" s="106" t="s">
        <v>1</v>
      </c>
      <c r="F1" s="107" t="s">
        <v>2</v>
      </c>
      <c r="G1" s="106" t="s">
        <v>22</v>
      </c>
      <c r="H1" s="17" t="s">
        <v>1</v>
      </c>
      <c r="I1" s="18" t="s">
        <v>2</v>
      </c>
      <c r="J1" s="17" t="s">
        <v>22</v>
      </c>
      <c r="K1" s="19" t="s">
        <v>1</v>
      </c>
      <c r="L1" s="19" t="s">
        <v>2</v>
      </c>
      <c r="M1" s="20" t="s">
        <v>22</v>
      </c>
      <c r="N1" s="13" t="s">
        <v>4</v>
      </c>
      <c r="O1" s="13"/>
    </row>
    <row r="2" spans="1:15" x14ac:dyDescent="0.3">
      <c r="A2" s="14"/>
      <c r="B2" s="21" t="s">
        <v>5</v>
      </c>
      <c r="C2" s="22">
        <f t="array" ref="C2">SUM(B5:B41*(MOD(ROW(B5:B41)-2,3)=0))</f>
        <v>0.9756944444444452</v>
      </c>
      <c r="D2" s="23">
        <f>C2+Sprint_3!D2</f>
        <v>2.3395833333333362</v>
      </c>
      <c r="E2" s="108" t="s">
        <v>11</v>
      </c>
      <c r="F2" s="109">
        <f t="array" ref="F2">SUM(E5:E41*(MOD(ROW(E5:E41)-2,3)=0))</f>
        <v>0.73958333333333415</v>
      </c>
      <c r="G2" s="110">
        <f>F2+Sprint_3!G2</f>
        <v>1.9138888888888932</v>
      </c>
      <c r="H2" s="24" t="s">
        <v>6</v>
      </c>
      <c r="I2" s="25">
        <f t="array" ref="I2">SUM(H5:H41*(MOD(ROW(H5:H41)-2,3)=0))</f>
        <v>0.93402777777777812</v>
      </c>
      <c r="J2" s="26">
        <f>I2+Sprint_3!J2</f>
        <v>2.0333333333333363</v>
      </c>
      <c r="K2" s="27" t="s">
        <v>7</v>
      </c>
      <c r="L2" s="28">
        <f t="array" ref="L2">SUM(K5:K41*(MOD(ROW(K5:K41)-2,3)=0))</f>
        <v>1.1562500000000011</v>
      </c>
      <c r="M2" s="29">
        <f>L2+Sprint_3!M2</f>
        <v>2.4868055555555602</v>
      </c>
      <c r="N2" s="30" t="s">
        <v>2</v>
      </c>
      <c r="O2" s="31">
        <f>C2+F2+I2+L2</f>
        <v>3.8055555555555589</v>
      </c>
    </row>
    <row r="3" spans="1:15" ht="15" customHeight="1" x14ac:dyDescent="0.3">
      <c r="A3" s="12">
        <v>44585</v>
      </c>
      <c r="B3" s="32">
        <v>0.33333333333333298</v>
      </c>
      <c r="C3" s="11" t="s">
        <v>23</v>
      </c>
      <c r="D3" s="11"/>
      <c r="E3" s="67">
        <v>0.33333333333333298</v>
      </c>
      <c r="F3" s="132" t="s">
        <v>23</v>
      </c>
      <c r="G3" s="132"/>
      <c r="H3" s="33">
        <v>0.33333333333333298</v>
      </c>
      <c r="I3" s="10" t="s">
        <v>23</v>
      </c>
      <c r="J3" s="10"/>
      <c r="K3" s="34">
        <v>0.33333333333333298</v>
      </c>
      <c r="L3" s="9" t="s">
        <v>23</v>
      </c>
      <c r="M3" s="9"/>
      <c r="N3" s="30" t="s">
        <v>3</v>
      </c>
      <c r="O3" s="31">
        <f>D2+G2+J2+M2</f>
        <v>8.7736111111111263</v>
      </c>
    </row>
    <row r="4" spans="1:15" x14ac:dyDescent="0.3">
      <c r="A4" s="12"/>
      <c r="B4" s="35">
        <v>0.41666666666666702</v>
      </c>
      <c r="C4" s="11"/>
      <c r="D4" s="11"/>
      <c r="E4" s="68">
        <v>0.41666666666666702</v>
      </c>
      <c r="F4" s="132"/>
      <c r="G4" s="132"/>
      <c r="H4" s="36">
        <v>0.41666666666666702</v>
      </c>
      <c r="I4" s="10"/>
      <c r="J4" s="10"/>
      <c r="K4" s="37">
        <v>0.41666666666666702</v>
      </c>
      <c r="L4" s="9"/>
      <c r="M4" s="9"/>
    </row>
    <row r="5" spans="1:15" x14ac:dyDescent="0.3">
      <c r="A5" s="12"/>
      <c r="B5" s="38">
        <f>B4-B3</f>
        <v>8.3333333333334036E-2</v>
      </c>
      <c r="C5" s="39"/>
      <c r="D5" s="40"/>
      <c r="E5" s="103">
        <f>E4-E3</f>
        <v>8.3333333333334036E-2</v>
      </c>
      <c r="F5" s="104"/>
      <c r="G5" s="105"/>
      <c r="H5" s="41">
        <f>H4-H3</f>
        <v>8.3333333333334036E-2</v>
      </c>
      <c r="I5" s="42"/>
      <c r="J5" s="43"/>
      <c r="K5" s="44">
        <f>K4-K3</f>
        <v>8.3333333333334036E-2</v>
      </c>
      <c r="L5" s="45"/>
      <c r="M5" s="46"/>
    </row>
    <row r="6" spans="1:15" ht="15" customHeight="1" x14ac:dyDescent="0.3">
      <c r="A6" s="12">
        <v>44585</v>
      </c>
      <c r="B6" s="32">
        <v>0.6875</v>
      </c>
      <c r="C6" s="11" t="s">
        <v>24</v>
      </c>
      <c r="D6" s="11"/>
      <c r="E6" s="67">
        <v>0.6875</v>
      </c>
      <c r="F6" s="132" t="s">
        <v>24</v>
      </c>
      <c r="G6" s="132"/>
      <c r="H6" s="33">
        <v>0.6875</v>
      </c>
      <c r="I6" s="10" t="s">
        <v>24</v>
      </c>
      <c r="J6" s="10"/>
      <c r="K6" s="47">
        <v>0.6875</v>
      </c>
      <c r="L6" s="9" t="s">
        <v>25</v>
      </c>
      <c r="M6" s="9"/>
    </row>
    <row r="7" spans="1:15" x14ac:dyDescent="0.3">
      <c r="A7" s="12"/>
      <c r="B7" s="35">
        <v>0.71875</v>
      </c>
      <c r="C7" s="11"/>
      <c r="D7" s="11"/>
      <c r="E7" s="68">
        <v>0.71875</v>
      </c>
      <c r="F7" s="132"/>
      <c r="G7" s="132"/>
      <c r="H7" s="36">
        <v>0.71875</v>
      </c>
      <c r="I7" s="10"/>
      <c r="J7" s="10"/>
      <c r="K7" s="37">
        <v>0.71875</v>
      </c>
      <c r="L7" s="9"/>
      <c r="M7" s="9"/>
    </row>
    <row r="8" spans="1:15" x14ac:dyDescent="0.3">
      <c r="A8" s="12"/>
      <c r="B8" s="38">
        <f>B7-B6</f>
        <v>3.125E-2</v>
      </c>
      <c r="C8" s="39"/>
      <c r="D8" s="40"/>
      <c r="E8" s="103">
        <f>E7-E6</f>
        <v>3.125E-2</v>
      </c>
      <c r="F8" s="104"/>
      <c r="G8" s="105"/>
      <c r="H8" s="41">
        <f>H7-H6</f>
        <v>3.125E-2</v>
      </c>
      <c r="I8" s="42"/>
      <c r="J8" s="43"/>
      <c r="K8" s="48">
        <f>K7-K6</f>
        <v>3.125E-2</v>
      </c>
      <c r="L8" s="49"/>
      <c r="M8" s="50"/>
    </row>
    <row r="9" spans="1:15" ht="15" customHeight="1" x14ac:dyDescent="0.3">
      <c r="A9" s="12">
        <v>44586</v>
      </c>
      <c r="B9" s="32">
        <v>0.58333333333333304</v>
      </c>
      <c r="C9" s="11" t="s">
        <v>26</v>
      </c>
      <c r="D9" s="11"/>
      <c r="E9" s="67"/>
      <c r="F9" s="132" t="s">
        <v>27</v>
      </c>
      <c r="G9" s="132"/>
      <c r="H9" s="33"/>
      <c r="I9" s="10" t="s">
        <v>9</v>
      </c>
      <c r="J9" s="10"/>
      <c r="K9" s="51"/>
      <c r="L9" s="9" t="s">
        <v>9</v>
      </c>
      <c r="M9" s="9"/>
    </row>
    <row r="10" spans="1:15" x14ac:dyDescent="0.3">
      <c r="A10" s="12"/>
      <c r="B10" s="35">
        <v>0.6875</v>
      </c>
      <c r="C10" s="11"/>
      <c r="D10" s="11"/>
      <c r="E10" s="68"/>
      <c r="F10" s="132"/>
      <c r="G10" s="132"/>
      <c r="H10" s="36"/>
      <c r="I10" s="10"/>
      <c r="J10" s="10"/>
      <c r="K10" s="37"/>
      <c r="L10" s="9"/>
      <c r="M10" s="9"/>
    </row>
    <row r="11" spans="1:15" x14ac:dyDescent="0.3">
      <c r="A11" s="12"/>
      <c r="B11" s="38">
        <f>(B10-B9)</f>
        <v>0.10416666666666696</v>
      </c>
      <c r="C11" s="39"/>
      <c r="D11" s="40"/>
      <c r="E11" s="103">
        <f>E10-E9</f>
        <v>0</v>
      </c>
      <c r="F11" s="104"/>
      <c r="G11" s="105"/>
      <c r="H11" s="41">
        <f>H10-H9</f>
        <v>0</v>
      </c>
      <c r="I11" s="42"/>
      <c r="J11" s="43"/>
      <c r="K11" s="48">
        <f>K10-K9</f>
        <v>0</v>
      </c>
      <c r="L11" s="49"/>
      <c r="M11" s="50"/>
    </row>
    <row r="12" spans="1:15" ht="15" customHeight="1" x14ac:dyDescent="0.3">
      <c r="A12" s="12">
        <v>44588</v>
      </c>
      <c r="B12" s="32">
        <v>0.85416666666666696</v>
      </c>
      <c r="C12" s="11" t="s">
        <v>28</v>
      </c>
      <c r="D12" s="11"/>
      <c r="E12" s="67"/>
      <c r="F12" s="132" t="s">
        <v>9</v>
      </c>
      <c r="G12" s="132"/>
      <c r="H12" s="33"/>
      <c r="I12" s="10" t="s">
        <v>9</v>
      </c>
      <c r="J12" s="10"/>
      <c r="K12" s="51"/>
      <c r="L12" s="9" t="s">
        <v>9</v>
      </c>
      <c r="M12" s="9"/>
    </row>
    <row r="13" spans="1:15" x14ac:dyDescent="0.3">
      <c r="A13" s="12"/>
      <c r="B13" s="35">
        <v>0.89583333333333304</v>
      </c>
      <c r="C13" s="11"/>
      <c r="D13" s="11"/>
      <c r="E13" s="68"/>
      <c r="F13" s="132"/>
      <c r="G13" s="132"/>
      <c r="H13" s="36"/>
      <c r="I13" s="10"/>
      <c r="J13" s="10"/>
      <c r="K13" s="52"/>
      <c r="L13" s="9"/>
      <c r="M13" s="9"/>
    </row>
    <row r="14" spans="1:15" x14ac:dyDescent="0.3">
      <c r="A14" s="12"/>
      <c r="B14" s="38">
        <f>(B13-B12)</f>
        <v>4.1666666666666075E-2</v>
      </c>
      <c r="C14" s="39"/>
      <c r="D14" s="40"/>
      <c r="E14" s="103">
        <f>E13-E12</f>
        <v>0</v>
      </c>
      <c r="F14" s="104"/>
      <c r="G14" s="105"/>
      <c r="H14" s="41">
        <f>H13-H12</f>
        <v>0</v>
      </c>
      <c r="I14" s="42"/>
      <c r="J14" s="43"/>
      <c r="K14" s="53">
        <f>K13-K12</f>
        <v>0</v>
      </c>
      <c r="L14" s="53"/>
      <c r="M14" s="54"/>
    </row>
    <row r="15" spans="1:15" ht="13.5" customHeight="1" x14ac:dyDescent="0.3">
      <c r="A15" s="12">
        <v>44591</v>
      </c>
      <c r="B15" s="32"/>
      <c r="C15" s="11" t="s">
        <v>9</v>
      </c>
      <c r="D15" s="11"/>
      <c r="E15" s="67"/>
      <c r="F15" s="132" t="s">
        <v>9</v>
      </c>
      <c r="G15" s="132"/>
      <c r="H15" s="33"/>
      <c r="I15" s="10" t="s">
        <v>9</v>
      </c>
      <c r="J15" s="10"/>
      <c r="K15" s="34">
        <v>0.33333333333333298</v>
      </c>
      <c r="L15" s="9" t="s">
        <v>29</v>
      </c>
      <c r="M15" s="9"/>
    </row>
    <row r="16" spans="1:15" x14ac:dyDescent="0.3">
      <c r="A16" s="12"/>
      <c r="B16" s="35"/>
      <c r="C16" s="11"/>
      <c r="D16" s="11"/>
      <c r="E16" s="68"/>
      <c r="F16" s="132"/>
      <c r="G16" s="132"/>
      <c r="H16" s="36"/>
      <c r="I16" s="10"/>
      <c r="J16" s="10"/>
      <c r="K16" s="37">
        <v>0.41666666666666702</v>
      </c>
      <c r="L16" s="9"/>
      <c r="M16" s="9"/>
    </row>
    <row r="17" spans="1:13" x14ac:dyDescent="0.3">
      <c r="A17" s="12"/>
      <c r="B17" s="38">
        <f>(B16-B15)</f>
        <v>0</v>
      </c>
      <c r="C17" s="39"/>
      <c r="D17" s="40"/>
      <c r="E17" s="103">
        <f>E16-E15</f>
        <v>0</v>
      </c>
      <c r="F17" s="104"/>
      <c r="G17" s="105"/>
      <c r="H17" s="41">
        <f>H16-H15</f>
        <v>0</v>
      </c>
      <c r="I17" s="42"/>
      <c r="J17" s="43"/>
      <c r="K17" s="48">
        <f>K16-K15</f>
        <v>8.3333333333334036E-2</v>
      </c>
      <c r="L17" s="49"/>
      <c r="M17" s="50"/>
    </row>
    <row r="18" spans="1:13" ht="15" customHeight="1" x14ac:dyDescent="0.3">
      <c r="A18" s="12">
        <v>44591</v>
      </c>
      <c r="B18" s="32">
        <v>0.70833333333333304</v>
      </c>
      <c r="C18" s="11" t="s">
        <v>30</v>
      </c>
      <c r="D18" s="11"/>
      <c r="E18" s="67">
        <v>0.70833333333333304</v>
      </c>
      <c r="F18" s="132" t="s">
        <v>30</v>
      </c>
      <c r="G18" s="132"/>
      <c r="H18" s="33">
        <v>0.61805555555555602</v>
      </c>
      <c r="I18" s="10" t="s">
        <v>31</v>
      </c>
      <c r="J18" s="10"/>
      <c r="K18" s="51">
        <v>0.70833333333333304</v>
      </c>
      <c r="L18" s="9" t="s">
        <v>30</v>
      </c>
      <c r="M18" s="9"/>
    </row>
    <row r="19" spans="1:13" x14ac:dyDescent="0.3">
      <c r="A19" s="12"/>
      <c r="B19" s="35">
        <v>0.92708333333333304</v>
      </c>
      <c r="C19" s="11"/>
      <c r="D19" s="11"/>
      <c r="E19" s="68">
        <v>0.92708333333333304</v>
      </c>
      <c r="F19" s="132"/>
      <c r="G19" s="132"/>
      <c r="H19" s="36">
        <v>0.92708333333333304</v>
      </c>
      <c r="I19" s="10"/>
      <c r="J19" s="10"/>
      <c r="K19" s="37">
        <v>0.92708333333333304</v>
      </c>
      <c r="L19" s="9"/>
      <c r="M19" s="9"/>
    </row>
    <row r="20" spans="1:13" x14ac:dyDescent="0.3">
      <c r="A20" s="12"/>
      <c r="B20" s="38">
        <f>(B19-B18)</f>
        <v>0.21875</v>
      </c>
      <c r="C20" s="39"/>
      <c r="D20" s="40"/>
      <c r="E20" s="103">
        <f>E19-E18</f>
        <v>0.21875</v>
      </c>
      <c r="F20" s="104"/>
      <c r="G20" s="105"/>
      <c r="H20" s="41">
        <f>H19-H18</f>
        <v>0.30902777777777701</v>
      </c>
      <c r="I20" s="42"/>
      <c r="J20" s="43"/>
      <c r="K20" s="48">
        <f>K19-K18</f>
        <v>0.21875</v>
      </c>
      <c r="L20" s="49"/>
      <c r="M20" s="50"/>
    </row>
    <row r="21" spans="1:13" ht="15" customHeight="1" x14ac:dyDescent="0.3">
      <c r="A21" s="12">
        <v>44592</v>
      </c>
      <c r="B21" s="32">
        <v>0.375</v>
      </c>
      <c r="C21" s="11" t="s">
        <v>30</v>
      </c>
      <c r="D21" s="11"/>
      <c r="E21" s="67">
        <v>0.375</v>
      </c>
      <c r="F21" s="132" t="s">
        <v>30</v>
      </c>
      <c r="G21" s="132"/>
      <c r="H21" s="33">
        <v>0.375</v>
      </c>
      <c r="I21" s="10" t="s">
        <v>31</v>
      </c>
      <c r="J21" s="10"/>
      <c r="K21" s="34">
        <v>0.375</v>
      </c>
      <c r="L21" s="9" t="s">
        <v>30</v>
      </c>
      <c r="M21" s="9"/>
    </row>
    <row r="22" spans="1:13" x14ac:dyDescent="0.3">
      <c r="A22" s="12"/>
      <c r="B22" s="35">
        <v>0.41666666666666702</v>
      </c>
      <c r="C22" s="11"/>
      <c r="D22" s="11"/>
      <c r="E22" s="68">
        <v>0.41666666666666702</v>
      </c>
      <c r="F22" s="132"/>
      <c r="G22" s="132"/>
      <c r="H22" s="36">
        <v>0.41666666666666702</v>
      </c>
      <c r="I22" s="10"/>
      <c r="J22" s="10"/>
      <c r="K22" s="52">
        <v>0.41666666666666702</v>
      </c>
      <c r="L22" s="9"/>
      <c r="M22" s="9"/>
    </row>
    <row r="23" spans="1:13" x14ac:dyDescent="0.3">
      <c r="A23" s="12"/>
      <c r="B23" s="38">
        <f>(B22-B21)</f>
        <v>4.1666666666667018E-2</v>
      </c>
      <c r="C23" s="39"/>
      <c r="D23" s="40"/>
      <c r="E23" s="103">
        <f>E22-E21</f>
        <v>4.1666666666667018E-2</v>
      </c>
      <c r="F23" s="104"/>
      <c r="G23" s="105"/>
      <c r="H23" s="41">
        <f>H22-H21</f>
        <v>4.1666666666667018E-2</v>
      </c>
      <c r="I23" s="42"/>
      <c r="J23" s="43"/>
      <c r="K23" s="55">
        <f>K22-K21</f>
        <v>4.1666666666667018E-2</v>
      </c>
      <c r="L23" s="55"/>
      <c r="M23" s="56"/>
    </row>
    <row r="24" spans="1:13" ht="15" customHeight="1" x14ac:dyDescent="0.3">
      <c r="A24" s="12">
        <v>44592</v>
      </c>
      <c r="B24" s="32">
        <v>0.625</v>
      </c>
      <c r="C24" s="11" t="s">
        <v>30</v>
      </c>
      <c r="D24" s="11"/>
      <c r="E24" s="67">
        <v>0.625</v>
      </c>
      <c r="F24" s="132" t="s">
        <v>30</v>
      </c>
      <c r="G24" s="132"/>
      <c r="H24" s="33">
        <v>0.625</v>
      </c>
      <c r="I24" s="10" t="s">
        <v>32</v>
      </c>
      <c r="J24" s="10"/>
      <c r="K24" s="34">
        <v>0.625</v>
      </c>
      <c r="L24" s="9" t="s">
        <v>30</v>
      </c>
      <c r="M24" s="9"/>
    </row>
    <row r="25" spans="1:13" x14ac:dyDescent="0.3">
      <c r="A25" s="12"/>
      <c r="B25" s="35">
        <v>0.75</v>
      </c>
      <c r="C25" s="11"/>
      <c r="D25" s="11"/>
      <c r="E25" s="68">
        <v>0.75</v>
      </c>
      <c r="F25" s="132"/>
      <c r="G25" s="132"/>
      <c r="H25" s="36">
        <v>0.70833333333333304</v>
      </c>
      <c r="I25" s="10"/>
      <c r="J25" s="10"/>
      <c r="K25" s="37">
        <v>0.75</v>
      </c>
      <c r="L25" s="9"/>
      <c r="M25" s="9"/>
    </row>
    <row r="26" spans="1:13" x14ac:dyDescent="0.3">
      <c r="A26" s="12"/>
      <c r="B26" s="38">
        <f>(B25-B24)</f>
        <v>0.125</v>
      </c>
      <c r="C26" s="39"/>
      <c r="D26" s="40"/>
      <c r="E26" s="103">
        <f>E25-E24</f>
        <v>0.125</v>
      </c>
      <c r="F26" s="104"/>
      <c r="G26" s="105"/>
      <c r="H26" s="41">
        <f>H25-H24</f>
        <v>8.3333333333333037E-2</v>
      </c>
      <c r="I26" s="42"/>
      <c r="J26" s="43"/>
      <c r="K26" s="48">
        <f>K25-K24</f>
        <v>0.125</v>
      </c>
      <c r="L26" s="49"/>
      <c r="M26" s="50"/>
    </row>
    <row r="27" spans="1:13" ht="15" customHeight="1" x14ac:dyDescent="0.3">
      <c r="A27" s="12">
        <v>44594</v>
      </c>
      <c r="B27" s="32">
        <v>0.5</v>
      </c>
      <c r="C27" s="11" t="s">
        <v>9</v>
      </c>
      <c r="D27" s="11"/>
      <c r="E27" s="67">
        <v>0.5</v>
      </c>
      <c r="F27" s="132" t="s">
        <v>9</v>
      </c>
      <c r="G27" s="132"/>
      <c r="H27" s="33">
        <v>0.5</v>
      </c>
      <c r="I27" s="10" t="s">
        <v>9</v>
      </c>
      <c r="J27" s="10"/>
      <c r="K27" s="51">
        <v>0.5</v>
      </c>
      <c r="L27" s="9" t="s">
        <v>9</v>
      </c>
      <c r="M27" s="9"/>
    </row>
    <row r="28" spans="1:13" x14ac:dyDescent="0.3">
      <c r="A28" s="12"/>
      <c r="B28" s="35">
        <v>0.53125</v>
      </c>
      <c r="C28" s="11"/>
      <c r="D28" s="11"/>
      <c r="E28" s="68">
        <v>0.53125</v>
      </c>
      <c r="F28" s="132"/>
      <c r="G28" s="132"/>
      <c r="H28" s="36">
        <v>0.53125</v>
      </c>
      <c r="I28" s="10"/>
      <c r="J28" s="10"/>
      <c r="K28" s="37">
        <v>0.53125</v>
      </c>
      <c r="L28" s="9"/>
      <c r="M28" s="9"/>
    </row>
    <row r="29" spans="1:13" x14ac:dyDescent="0.3">
      <c r="A29" s="12"/>
      <c r="B29" s="38">
        <f>(B28-B27)</f>
        <v>3.125E-2</v>
      </c>
      <c r="C29" s="39"/>
      <c r="D29" s="40"/>
      <c r="E29" s="103">
        <f>E28-E27</f>
        <v>3.125E-2</v>
      </c>
      <c r="F29" s="104"/>
      <c r="G29" s="105"/>
      <c r="H29" s="41">
        <f>H28-H27</f>
        <v>3.125E-2</v>
      </c>
      <c r="I29" s="42"/>
      <c r="J29" s="43"/>
      <c r="K29" s="48">
        <f>K28-K27</f>
        <v>3.125E-2</v>
      </c>
      <c r="L29" s="49"/>
      <c r="M29" s="50"/>
    </row>
    <row r="30" spans="1:13" ht="15" customHeight="1" x14ac:dyDescent="0.3">
      <c r="A30" s="12">
        <v>44597</v>
      </c>
      <c r="B30" s="32">
        <v>0.75</v>
      </c>
      <c r="C30" s="11" t="s">
        <v>33</v>
      </c>
      <c r="D30" s="11"/>
      <c r="E30" s="67">
        <v>0.75</v>
      </c>
      <c r="F30" s="132" t="s">
        <v>9</v>
      </c>
      <c r="G30" s="132"/>
      <c r="H30" s="33">
        <v>0.75</v>
      </c>
      <c r="I30" s="10" t="s">
        <v>34</v>
      </c>
      <c r="J30" s="10"/>
      <c r="K30" s="34">
        <v>0.75</v>
      </c>
      <c r="L30" s="9" t="s">
        <v>9</v>
      </c>
      <c r="M30" s="9"/>
    </row>
    <row r="31" spans="1:13" x14ac:dyDescent="0.3">
      <c r="A31" s="12"/>
      <c r="B31" s="35">
        <v>0.95833333333333304</v>
      </c>
      <c r="C31" s="11"/>
      <c r="D31" s="11"/>
      <c r="E31" s="68">
        <v>0.95833333333333304</v>
      </c>
      <c r="F31" s="132"/>
      <c r="G31" s="132"/>
      <c r="H31" s="36">
        <v>0.9375</v>
      </c>
      <c r="I31" s="10"/>
      <c r="J31" s="10"/>
      <c r="K31" s="52">
        <v>0.95833333333333304</v>
      </c>
      <c r="L31" s="9"/>
      <c r="M31" s="9"/>
    </row>
    <row r="32" spans="1:13" x14ac:dyDescent="0.3">
      <c r="A32" s="12"/>
      <c r="B32" s="38">
        <f>(B31-B30)</f>
        <v>0.20833333333333304</v>
      </c>
      <c r="C32" s="39"/>
      <c r="D32" s="40"/>
      <c r="E32" s="103">
        <f>E31-E30</f>
        <v>0.20833333333333304</v>
      </c>
      <c r="F32" s="104"/>
      <c r="G32" s="105"/>
      <c r="H32" s="41">
        <f>H31-H30</f>
        <v>0.1875</v>
      </c>
      <c r="I32" s="42"/>
      <c r="J32" s="43"/>
      <c r="K32" s="55">
        <f>K31-K30</f>
        <v>0.20833333333333304</v>
      </c>
      <c r="L32" s="55"/>
      <c r="M32" s="56"/>
    </row>
    <row r="33" spans="1:13" ht="15" customHeight="1" x14ac:dyDescent="0.3">
      <c r="A33" s="12">
        <v>44598</v>
      </c>
      <c r="B33" s="32">
        <v>0.89583333333333304</v>
      </c>
      <c r="C33" s="11" t="s">
        <v>35</v>
      </c>
      <c r="D33" s="11"/>
      <c r="E33" s="67"/>
      <c r="F33" s="132" t="s">
        <v>9</v>
      </c>
      <c r="G33" s="132"/>
      <c r="H33" s="33">
        <v>0.83333333333333304</v>
      </c>
      <c r="I33" s="10" t="s">
        <v>34</v>
      </c>
      <c r="J33" s="10"/>
      <c r="K33" s="34">
        <v>0.41666666666666702</v>
      </c>
      <c r="L33" s="9" t="s">
        <v>36</v>
      </c>
      <c r="M33" s="9"/>
    </row>
    <row r="34" spans="1:13" x14ac:dyDescent="0.3">
      <c r="A34" s="12"/>
      <c r="B34" s="35">
        <v>0.98611111111111105</v>
      </c>
      <c r="C34" s="11"/>
      <c r="D34" s="11"/>
      <c r="E34" s="68"/>
      <c r="F34" s="132"/>
      <c r="G34" s="132"/>
      <c r="H34" s="36">
        <v>1</v>
      </c>
      <c r="I34" s="10"/>
      <c r="J34" s="10"/>
      <c r="K34" s="37">
        <v>0.75</v>
      </c>
      <c r="L34" s="9"/>
      <c r="M34" s="9"/>
    </row>
    <row r="35" spans="1:13" x14ac:dyDescent="0.3">
      <c r="A35" s="12"/>
      <c r="B35" s="38">
        <f>(B34-B33)</f>
        <v>9.0277777777778012E-2</v>
      </c>
      <c r="C35" s="39"/>
      <c r="D35" s="40"/>
      <c r="E35" s="103">
        <f>E34-E33</f>
        <v>0</v>
      </c>
      <c r="F35" s="104"/>
      <c r="G35" s="105"/>
      <c r="H35" s="41">
        <f>H34-H33</f>
        <v>0.16666666666666696</v>
      </c>
      <c r="I35" s="42"/>
      <c r="J35" s="43"/>
      <c r="K35" s="48">
        <f>K34-K33</f>
        <v>0.33333333333333298</v>
      </c>
      <c r="L35" s="49"/>
      <c r="M35" s="50"/>
    </row>
    <row r="36" spans="1:13" ht="15" customHeight="1" x14ac:dyDescent="0.3">
      <c r="A36" s="12"/>
      <c r="B36" s="32"/>
      <c r="C36" s="11" t="s">
        <v>9</v>
      </c>
      <c r="D36" s="11"/>
      <c r="E36" s="67"/>
      <c r="F36" s="132" t="s">
        <v>9</v>
      </c>
      <c r="G36" s="132"/>
      <c r="H36" s="33"/>
      <c r="I36" s="10" t="s">
        <v>9</v>
      </c>
      <c r="J36" s="10"/>
      <c r="K36" s="51"/>
      <c r="L36" s="9" t="s">
        <v>9</v>
      </c>
      <c r="M36" s="9"/>
    </row>
    <row r="37" spans="1:13" x14ac:dyDescent="0.3">
      <c r="A37" s="12"/>
      <c r="B37" s="35"/>
      <c r="C37" s="11"/>
      <c r="D37" s="11"/>
      <c r="E37" s="68"/>
      <c r="F37" s="132"/>
      <c r="G37" s="132"/>
      <c r="H37" s="36"/>
      <c r="I37" s="10"/>
      <c r="J37" s="10"/>
      <c r="K37" s="37"/>
      <c r="L37" s="9"/>
      <c r="M37" s="9"/>
    </row>
    <row r="38" spans="1:13" x14ac:dyDescent="0.3">
      <c r="A38" s="12"/>
      <c r="B38" s="38">
        <f>(B37-B36)</f>
        <v>0</v>
      </c>
      <c r="C38" s="39"/>
      <c r="D38" s="40"/>
      <c r="E38" s="103">
        <f>E37-E36</f>
        <v>0</v>
      </c>
      <c r="F38" s="104"/>
      <c r="G38" s="105"/>
      <c r="H38" s="41">
        <f>H37-H36</f>
        <v>0</v>
      </c>
      <c r="I38" s="42"/>
      <c r="J38" s="43"/>
      <c r="K38" s="48">
        <f>K37-K36</f>
        <v>0</v>
      </c>
      <c r="L38" s="49"/>
      <c r="M38" s="50"/>
    </row>
    <row r="39" spans="1:13" ht="15" customHeight="1" x14ac:dyDescent="0.3">
      <c r="A39" s="12"/>
      <c r="B39" s="32"/>
      <c r="C39" s="11" t="s">
        <v>9</v>
      </c>
      <c r="D39" s="11"/>
      <c r="E39" s="67"/>
      <c r="F39" s="132" t="s">
        <v>9</v>
      </c>
      <c r="G39" s="132"/>
      <c r="H39" s="33"/>
      <c r="I39" s="10" t="s">
        <v>9</v>
      </c>
      <c r="J39" s="10"/>
      <c r="K39" s="34"/>
      <c r="L39" s="9" t="s">
        <v>9</v>
      </c>
      <c r="M39" s="9"/>
    </row>
    <row r="40" spans="1:13" x14ac:dyDescent="0.3">
      <c r="A40" s="12"/>
      <c r="B40" s="35"/>
      <c r="C40" s="11"/>
      <c r="D40" s="11"/>
      <c r="E40" s="68"/>
      <c r="F40" s="132"/>
      <c r="G40" s="132"/>
      <c r="H40" s="36"/>
      <c r="I40" s="10"/>
      <c r="J40" s="10"/>
      <c r="K40" s="52"/>
      <c r="L40" s="9"/>
      <c r="M40" s="9"/>
    </row>
    <row r="41" spans="1:13" x14ac:dyDescent="0.3">
      <c r="A41" s="12"/>
      <c r="B41" s="38">
        <f>(B40-B39)</f>
        <v>0</v>
      </c>
      <c r="C41" s="39"/>
      <c r="D41" s="40"/>
      <c r="E41" s="103">
        <f>E40-E39</f>
        <v>0</v>
      </c>
      <c r="F41" s="104"/>
      <c r="G41" s="105"/>
      <c r="H41" s="41">
        <f>H40-H39</f>
        <v>0</v>
      </c>
      <c r="I41" s="42"/>
      <c r="J41" s="43"/>
      <c r="K41" s="55">
        <f>K40-K39</f>
        <v>0</v>
      </c>
      <c r="L41" s="55"/>
      <c r="M41" s="56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G2" sqref="G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3</v>
      </c>
      <c r="E1" s="106" t="s">
        <v>1</v>
      </c>
      <c r="F1" s="107" t="s">
        <v>2</v>
      </c>
      <c r="G1" s="106" t="s">
        <v>3</v>
      </c>
      <c r="H1" s="17" t="s">
        <v>1</v>
      </c>
      <c r="I1" s="18" t="s">
        <v>2</v>
      </c>
      <c r="J1" s="17" t="s">
        <v>3</v>
      </c>
      <c r="K1" s="19" t="s">
        <v>1</v>
      </c>
      <c r="L1" s="19" t="s">
        <v>2</v>
      </c>
      <c r="M1" s="20" t="s">
        <v>3</v>
      </c>
      <c r="N1" s="13" t="s">
        <v>4</v>
      </c>
      <c r="O1" s="13"/>
    </row>
    <row r="2" spans="1:15" x14ac:dyDescent="0.3">
      <c r="A2" s="14"/>
      <c r="B2" s="21" t="s">
        <v>5</v>
      </c>
      <c r="C2" s="22">
        <f t="array" ref="C2">SUM(B5:B41*(MOD(ROW(B5:B41)-2,3)=0))</f>
        <v>1.2187500000000009</v>
      </c>
      <c r="D2" s="23">
        <f>C2+Sprint_4!D2</f>
        <v>3.5583333333333371</v>
      </c>
      <c r="E2" s="108" t="s">
        <v>11</v>
      </c>
      <c r="F2" s="109">
        <f t="array" ref="F2">SUM(E5:E41*(MOD(ROW(E5:E41)-2,3)=0))</f>
        <v>0</v>
      </c>
      <c r="G2" s="110">
        <f>F2+Sprint_4!G2</f>
        <v>1.9138888888888932</v>
      </c>
      <c r="H2" s="24" t="s">
        <v>6</v>
      </c>
      <c r="I2" s="25">
        <f t="array" ref="I2">SUM(H5:H41*(MOD(ROW(H5:H41)-2,3)=0))</f>
        <v>1.0763888888888893</v>
      </c>
      <c r="J2" s="26">
        <f>I2+Sprint_4!J2</f>
        <v>3.1097222222222256</v>
      </c>
      <c r="K2" s="27" t="s">
        <v>7</v>
      </c>
      <c r="L2" s="28">
        <f t="array" ref="L2">SUM(K5:K41*(MOD(ROW(K5:K41)-2,3)=0))</f>
        <v>1.3125000000000009</v>
      </c>
      <c r="M2" s="29">
        <f>L2+Sprint_4!M2</f>
        <v>3.799305555555561</v>
      </c>
      <c r="N2" s="30" t="s">
        <v>2</v>
      </c>
      <c r="O2" s="31">
        <f>C2+F2+I2+L2</f>
        <v>3.6076388888888911</v>
      </c>
    </row>
    <row r="3" spans="1:15" ht="15" customHeight="1" x14ac:dyDescent="0.3">
      <c r="A3" s="12">
        <v>44599</v>
      </c>
      <c r="B3" s="32">
        <v>0.33333333333333298</v>
      </c>
      <c r="C3" s="11" t="s">
        <v>8</v>
      </c>
      <c r="D3" s="11"/>
      <c r="E3" s="67"/>
      <c r="F3" s="132" t="s">
        <v>9</v>
      </c>
      <c r="G3" s="132"/>
      <c r="H3" s="33">
        <v>0.33333333333333298</v>
      </c>
      <c r="I3" s="10" t="s">
        <v>8</v>
      </c>
      <c r="J3" s="10"/>
      <c r="K3" s="34"/>
      <c r="L3" s="9" t="s">
        <v>27</v>
      </c>
      <c r="M3" s="9"/>
      <c r="N3" s="30" t="s">
        <v>3</v>
      </c>
      <c r="O3" s="31">
        <f>D2+G2+J2+M2</f>
        <v>12.381250000000017</v>
      </c>
    </row>
    <row r="4" spans="1:15" x14ac:dyDescent="0.3">
      <c r="A4" s="12"/>
      <c r="B4" s="35">
        <v>0.41666666666666702</v>
      </c>
      <c r="C4" s="11"/>
      <c r="D4" s="11"/>
      <c r="E4" s="68"/>
      <c r="F4" s="132"/>
      <c r="G4" s="132"/>
      <c r="H4" s="36">
        <v>0.41666666666666702</v>
      </c>
      <c r="I4" s="10"/>
      <c r="J4" s="10"/>
      <c r="K4" s="37"/>
      <c r="L4" s="9"/>
      <c r="M4" s="9"/>
    </row>
    <row r="5" spans="1:15" x14ac:dyDescent="0.3">
      <c r="A5" s="12"/>
      <c r="B5" s="38">
        <f>B4-B3</f>
        <v>8.3333333333334036E-2</v>
      </c>
      <c r="C5" s="39"/>
      <c r="D5" s="40"/>
      <c r="E5" s="103">
        <f>E4-E3</f>
        <v>0</v>
      </c>
      <c r="F5" s="104"/>
      <c r="G5" s="105"/>
      <c r="H5" s="41">
        <f>H4-H3</f>
        <v>8.3333333333334036E-2</v>
      </c>
      <c r="I5" s="42"/>
      <c r="J5" s="43"/>
      <c r="K5" s="44">
        <f>K4-K3</f>
        <v>0</v>
      </c>
      <c r="L5" s="45"/>
      <c r="M5" s="46"/>
    </row>
    <row r="6" spans="1:15" ht="15" customHeight="1" x14ac:dyDescent="0.3">
      <c r="A6" s="12">
        <v>44599</v>
      </c>
      <c r="B6" s="32">
        <v>0.60763888888888895</v>
      </c>
      <c r="C6" s="11" t="s">
        <v>9</v>
      </c>
      <c r="D6" s="11"/>
      <c r="E6" s="67"/>
      <c r="F6" s="132" t="s">
        <v>9</v>
      </c>
      <c r="G6" s="132"/>
      <c r="H6" s="33">
        <v>0.60763888888888895</v>
      </c>
      <c r="I6" s="10" t="s">
        <v>9</v>
      </c>
      <c r="J6" s="10"/>
      <c r="K6" s="47">
        <v>0.60763888888888895</v>
      </c>
      <c r="L6" s="9" t="s">
        <v>10</v>
      </c>
      <c r="M6" s="9"/>
    </row>
    <row r="7" spans="1:15" x14ac:dyDescent="0.3">
      <c r="A7" s="12"/>
      <c r="B7" s="35">
        <v>0.71875</v>
      </c>
      <c r="C7" s="11"/>
      <c r="D7" s="11"/>
      <c r="E7" s="68"/>
      <c r="F7" s="132"/>
      <c r="G7" s="132"/>
      <c r="H7" s="36">
        <v>0.71875</v>
      </c>
      <c r="I7" s="10"/>
      <c r="J7" s="10"/>
      <c r="K7" s="37">
        <v>0.71875</v>
      </c>
      <c r="L7" s="9"/>
      <c r="M7" s="9"/>
    </row>
    <row r="8" spans="1:15" x14ac:dyDescent="0.3">
      <c r="A8" s="12"/>
      <c r="B8" s="38">
        <f>B7-B6</f>
        <v>0.11111111111111105</v>
      </c>
      <c r="C8" s="39"/>
      <c r="D8" s="40"/>
      <c r="E8" s="103">
        <f>E7-E6</f>
        <v>0</v>
      </c>
      <c r="F8" s="104"/>
      <c r="G8" s="105"/>
      <c r="H8" s="41">
        <f>H7-H6</f>
        <v>0.11111111111111105</v>
      </c>
      <c r="I8" s="42"/>
      <c r="J8" s="43"/>
      <c r="K8" s="48">
        <f>K7-K6</f>
        <v>0.11111111111111105</v>
      </c>
      <c r="L8" s="49"/>
      <c r="M8" s="50"/>
    </row>
    <row r="9" spans="1:15" ht="15" customHeight="1" x14ac:dyDescent="0.3">
      <c r="A9" s="12">
        <v>44601</v>
      </c>
      <c r="B9" s="32">
        <v>0.49305555555555602</v>
      </c>
      <c r="C9" s="11" t="s">
        <v>10</v>
      </c>
      <c r="D9" s="11"/>
      <c r="E9" s="67"/>
      <c r="F9" s="132" t="s">
        <v>27</v>
      </c>
      <c r="G9" s="132"/>
      <c r="H9" s="33">
        <v>0.49305555555555602</v>
      </c>
      <c r="I9" s="10" t="s">
        <v>9</v>
      </c>
      <c r="J9" s="10"/>
      <c r="K9" s="51">
        <v>0.49305555555555602</v>
      </c>
      <c r="L9" s="9" t="s">
        <v>9</v>
      </c>
      <c r="M9" s="9"/>
    </row>
    <row r="10" spans="1:15" x14ac:dyDescent="0.3">
      <c r="A10" s="12"/>
      <c r="B10" s="35">
        <v>0.52777777777777801</v>
      </c>
      <c r="C10" s="11"/>
      <c r="D10" s="11"/>
      <c r="E10" s="68"/>
      <c r="F10" s="132"/>
      <c r="G10" s="132"/>
      <c r="H10" s="36">
        <v>0.52777777777777801</v>
      </c>
      <c r="I10" s="10"/>
      <c r="J10" s="10"/>
      <c r="K10" s="37">
        <v>0.52777777777777801</v>
      </c>
      <c r="L10" s="9"/>
      <c r="M10" s="9"/>
    </row>
    <row r="11" spans="1:15" x14ac:dyDescent="0.3">
      <c r="A11" s="12"/>
      <c r="B11" s="38">
        <f>(B10-B9)</f>
        <v>3.4722222222221988E-2</v>
      </c>
      <c r="C11" s="39"/>
      <c r="D11" s="40"/>
      <c r="E11" s="103">
        <f>E10-E9</f>
        <v>0</v>
      </c>
      <c r="F11" s="104"/>
      <c r="G11" s="105"/>
      <c r="H11" s="41">
        <f>H10-H9</f>
        <v>3.4722222222221988E-2</v>
      </c>
      <c r="I11" s="42"/>
      <c r="J11" s="43"/>
      <c r="K11" s="48">
        <f>K10-K9</f>
        <v>3.4722222222221988E-2</v>
      </c>
      <c r="L11" s="49"/>
      <c r="M11" s="50"/>
    </row>
    <row r="12" spans="1:15" ht="15" customHeight="1" x14ac:dyDescent="0.3">
      <c r="A12" s="12">
        <v>44606</v>
      </c>
      <c r="B12" s="32">
        <v>0.33333333333333298</v>
      </c>
      <c r="C12" s="11" t="s">
        <v>9</v>
      </c>
      <c r="D12" s="11"/>
      <c r="E12" s="67"/>
      <c r="F12" s="132" t="s">
        <v>9</v>
      </c>
      <c r="G12" s="132"/>
      <c r="H12" s="33">
        <v>0.33333333333333298</v>
      </c>
      <c r="I12" s="10" t="s">
        <v>9</v>
      </c>
      <c r="J12" s="10"/>
      <c r="K12" s="51">
        <v>0.33333333333333298</v>
      </c>
      <c r="L12" s="9" t="s">
        <v>9</v>
      </c>
      <c r="M12" s="9"/>
    </row>
    <row r="13" spans="1:15" x14ac:dyDescent="0.3">
      <c r="A13" s="12"/>
      <c r="B13" s="35">
        <v>0.40625</v>
      </c>
      <c r="C13" s="11"/>
      <c r="D13" s="11"/>
      <c r="E13" s="68"/>
      <c r="F13" s="132"/>
      <c r="G13" s="132"/>
      <c r="H13" s="36">
        <v>0.40625</v>
      </c>
      <c r="I13" s="10"/>
      <c r="J13" s="10"/>
      <c r="K13" s="52">
        <v>0.40625</v>
      </c>
      <c r="L13" s="9"/>
      <c r="M13" s="9"/>
    </row>
    <row r="14" spans="1:15" x14ac:dyDescent="0.3">
      <c r="A14" s="12"/>
      <c r="B14" s="38">
        <f>(B13-B12)</f>
        <v>7.2916666666667018E-2</v>
      </c>
      <c r="C14" s="39"/>
      <c r="D14" s="40"/>
      <c r="E14" s="103">
        <f>E13-E12</f>
        <v>0</v>
      </c>
      <c r="F14" s="104"/>
      <c r="G14" s="105"/>
      <c r="H14" s="41">
        <f>H13-H12</f>
        <v>7.2916666666667018E-2</v>
      </c>
      <c r="I14" s="42"/>
      <c r="J14" s="43"/>
      <c r="K14" s="53">
        <f>K13-K12</f>
        <v>7.2916666666667018E-2</v>
      </c>
      <c r="L14" s="53"/>
      <c r="M14" s="54"/>
    </row>
    <row r="15" spans="1:15" ht="15" customHeight="1" x14ac:dyDescent="0.3">
      <c r="A15" s="12">
        <v>44606</v>
      </c>
      <c r="B15" s="32">
        <v>0.60763888888888895</v>
      </c>
      <c r="C15" s="11" t="s">
        <v>9</v>
      </c>
      <c r="D15" s="11"/>
      <c r="E15" s="67"/>
      <c r="F15" s="132" t="s">
        <v>9</v>
      </c>
      <c r="G15" s="132"/>
      <c r="H15" s="33">
        <v>0.60763888888888895</v>
      </c>
      <c r="I15" s="10" t="s">
        <v>9</v>
      </c>
      <c r="J15" s="10"/>
      <c r="K15" s="34">
        <v>0.60763888888888895</v>
      </c>
      <c r="L15" s="9" t="s">
        <v>9</v>
      </c>
      <c r="M15" s="9"/>
    </row>
    <row r="16" spans="1:15" x14ac:dyDescent="0.3">
      <c r="A16" s="12"/>
      <c r="B16" s="35">
        <v>0.71875</v>
      </c>
      <c r="C16" s="11"/>
      <c r="D16" s="11"/>
      <c r="E16" s="68"/>
      <c r="F16" s="132"/>
      <c r="G16" s="132"/>
      <c r="H16" s="36">
        <v>0.77083333333333304</v>
      </c>
      <c r="I16" s="10"/>
      <c r="J16" s="10"/>
      <c r="K16" s="37">
        <v>0.71875</v>
      </c>
      <c r="L16" s="9"/>
      <c r="M16" s="9"/>
    </row>
    <row r="17" spans="1:13" x14ac:dyDescent="0.3">
      <c r="A17" s="12"/>
      <c r="B17" s="38">
        <f>(B16-B15)</f>
        <v>0.11111111111111105</v>
      </c>
      <c r="C17" s="39"/>
      <c r="D17" s="40"/>
      <c r="E17" s="103">
        <f>E16-E15</f>
        <v>0</v>
      </c>
      <c r="F17" s="104"/>
      <c r="G17" s="105"/>
      <c r="H17" s="41">
        <f>H16-H15</f>
        <v>0.16319444444444409</v>
      </c>
      <c r="I17" s="42"/>
      <c r="J17" s="43"/>
      <c r="K17" s="48">
        <f>K16-K15</f>
        <v>0.11111111111111105</v>
      </c>
      <c r="L17" s="49"/>
      <c r="M17" s="50"/>
    </row>
    <row r="18" spans="1:13" ht="15" customHeight="1" x14ac:dyDescent="0.3">
      <c r="A18" s="12">
        <v>44608</v>
      </c>
      <c r="B18" s="32">
        <v>0.49305555555555602</v>
      </c>
      <c r="C18" s="11" t="s">
        <v>9</v>
      </c>
      <c r="D18" s="11"/>
      <c r="E18" s="67"/>
      <c r="F18" s="132" t="s">
        <v>9</v>
      </c>
      <c r="G18" s="132"/>
      <c r="H18" s="33">
        <v>0.49305555555555602</v>
      </c>
      <c r="I18" s="10" t="s">
        <v>37</v>
      </c>
      <c r="J18" s="10"/>
      <c r="K18" s="51">
        <v>0.49305555555555602</v>
      </c>
      <c r="L18" s="9" t="s">
        <v>9</v>
      </c>
      <c r="M18" s="9"/>
    </row>
    <row r="19" spans="1:13" x14ac:dyDescent="0.3">
      <c r="A19" s="12"/>
      <c r="B19" s="35">
        <v>0.52777777777777801</v>
      </c>
      <c r="C19" s="11"/>
      <c r="D19" s="11"/>
      <c r="E19" s="68"/>
      <c r="F19" s="132"/>
      <c r="G19" s="132"/>
      <c r="H19" s="36">
        <v>0.52777777777777801</v>
      </c>
      <c r="I19" s="10"/>
      <c r="J19" s="10"/>
      <c r="K19" s="37">
        <v>0.52777777777777801</v>
      </c>
      <c r="L19" s="9"/>
      <c r="M19" s="9"/>
    </row>
    <row r="20" spans="1:13" x14ac:dyDescent="0.3">
      <c r="A20" s="12"/>
      <c r="B20" s="38">
        <f>(B19-B18)</f>
        <v>3.4722222222221988E-2</v>
      </c>
      <c r="C20" s="39"/>
      <c r="D20" s="40"/>
      <c r="E20" s="103">
        <f>E19-E18</f>
        <v>0</v>
      </c>
      <c r="F20" s="104"/>
      <c r="G20" s="105"/>
      <c r="H20" s="41">
        <f>H19-H18</f>
        <v>3.4722222222221988E-2</v>
      </c>
      <c r="I20" s="42"/>
      <c r="J20" s="43"/>
      <c r="K20" s="48">
        <f>K19-K18</f>
        <v>3.4722222222221988E-2</v>
      </c>
      <c r="L20" s="49"/>
      <c r="M20" s="50"/>
    </row>
    <row r="21" spans="1:13" ht="15" customHeight="1" x14ac:dyDescent="0.3">
      <c r="A21" s="12">
        <v>44613</v>
      </c>
      <c r="B21" s="32">
        <v>0.66666666666666696</v>
      </c>
      <c r="C21" s="11" t="s">
        <v>38</v>
      </c>
      <c r="D21" s="11"/>
      <c r="E21" s="67"/>
      <c r="F21" s="132" t="s">
        <v>9</v>
      </c>
      <c r="G21" s="132"/>
      <c r="H21" s="33"/>
      <c r="I21" s="10" t="s">
        <v>9</v>
      </c>
      <c r="J21" s="10"/>
      <c r="K21" s="34"/>
      <c r="L21" s="9" t="s">
        <v>9</v>
      </c>
      <c r="M21" s="9"/>
    </row>
    <row r="22" spans="1:13" x14ac:dyDescent="0.3">
      <c r="A22" s="12"/>
      <c r="B22" s="35">
        <v>0.90277777777777801</v>
      </c>
      <c r="C22" s="11"/>
      <c r="D22" s="11"/>
      <c r="E22" s="68"/>
      <c r="F22" s="132"/>
      <c r="G22" s="132"/>
      <c r="H22" s="36"/>
      <c r="I22" s="10"/>
      <c r="J22" s="10"/>
      <c r="K22" s="52"/>
      <c r="L22" s="9"/>
      <c r="M22" s="9"/>
    </row>
    <row r="23" spans="1:13" x14ac:dyDescent="0.3">
      <c r="A23" s="12"/>
      <c r="B23" s="38">
        <f>(B22-B21)</f>
        <v>0.23611111111111105</v>
      </c>
      <c r="C23" s="39"/>
      <c r="D23" s="40"/>
      <c r="E23" s="103">
        <f>E22-E21</f>
        <v>0</v>
      </c>
      <c r="F23" s="104"/>
      <c r="G23" s="105"/>
      <c r="H23" s="41">
        <f>H22-H21</f>
        <v>0</v>
      </c>
      <c r="I23" s="42"/>
      <c r="J23" s="43"/>
      <c r="K23" s="55">
        <f>K22-K21</f>
        <v>0</v>
      </c>
      <c r="L23" s="55"/>
      <c r="M23" s="56"/>
    </row>
    <row r="24" spans="1:13" ht="15" customHeight="1" x14ac:dyDescent="0.3">
      <c r="A24" s="12">
        <v>44617</v>
      </c>
      <c r="B24" s="32">
        <v>0.58333333333333304</v>
      </c>
      <c r="C24" s="11" t="s">
        <v>39</v>
      </c>
      <c r="D24" s="11"/>
      <c r="E24" s="67"/>
      <c r="F24" s="132" t="s">
        <v>9</v>
      </c>
      <c r="G24" s="132"/>
      <c r="H24" s="33"/>
      <c r="I24" s="10" t="s">
        <v>9</v>
      </c>
      <c r="J24" s="10"/>
      <c r="K24" s="34">
        <v>0.54166666666666696</v>
      </c>
      <c r="L24" s="9" t="s">
        <v>40</v>
      </c>
      <c r="M24" s="9"/>
    </row>
    <row r="25" spans="1:13" x14ac:dyDescent="0.3">
      <c r="A25" s="12"/>
      <c r="B25" s="35">
        <v>0.63888888888888895</v>
      </c>
      <c r="C25" s="11"/>
      <c r="D25" s="11"/>
      <c r="E25" s="68"/>
      <c r="F25" s="132"/>
      <c r="G25" s="132"/>
      <c r="H25" s="36"/>
      <c r="I25" s="10"/>
      <c r="J25" s="10"/>
      <c r="K25" s="37">
        <v>0.66666666666666696</v>
      </c>
      <c r="L25" s="9"/>
      <c r="M25" s="9"/>
    </row>
    <row r="26" spans="1:13" x14ac:dyDescent="0.3">
      <c r="A26" s="12"/>
      <c r="B26" s="38">
        <f>(B25-B24)</f>
        <v>5.5555555555555913E-2</v>
      </c>
      <c r="C26" s="39"/>
      <c r="D26" s="40"/>
      <c r="E26" s="103">
        <f>E25-E24</f>
        <v>0</v>
      </c>
      <c r="F26" s="104"/>
      <c r="G26" s="105"/>
      <c r="H26" s="41">
        <f>H25-H24</f>
        <v>0</v>
      </c>
      <c r="I26" s="42"/>
      <c r="J26" s="43"/>
      <c r="K26" s="48">
        <f>K25-K24</f>
        <v>0.125</v>
      </c>
      <c r="L26" s="49"/>
      <c r="M26" s="50"/>
    </row>
    <row r="27" spans="1:13" ht="15" customHeight="1" x14ac:dyDescent="0.3">
      <c r="A27" s="12">
        <v>44618</v>
      </c>
      <c r="B27" s="32"/>
      <c r="C27" s="11" t="s">
        <v>9</v>
      </c>
      <c r="D27" s="11"/>
      <c r="E27" s="67"/>
      <c r="F27" s="132" t="s">
        <v>9</v>
      </c>
      <c r="G27" s="132"/>
      <c r="H27" s="33"/>
      <c r="I27" s="10" t="s">
        <v>9</v>
      </c>
      <c r="J27" s="10"/>
      <c r="K27" s="51">
        <v>0.66666666666666696</v>
      </c>
      <c r="L27" s="9" t="s">
        <v>41</v>
      </c>
      <c r="M27" s="9"/>
    </row>
    <row r="28" spans="1:13" x14ac:dyDescent="0.3">
      <c r="A28" s="12"/>
      <c r="B28" s="35"/>
      <c r="C28" s="11"/>
      <c r="D28" s="11"/>
      <c r="E28" s="68"/>
      <c r="F28" s="132"/>
      <c r="G28" s="132"/>
      <c r="H28" s="36"/>
      <c r="I28" s="10"/>
      <c r="J28" s="10"/>
      <c r="K28" s="37">
        <v>0.79166666666666696</v>
      </c>
      <c r="L28" s="9"/>
      <c r="M28" s="9"/>
    </row>
    <row r="29" spans="1:13" x14ac:dyDescent="0.3">
      <c r="A29" s="12"/>
      <c r="B29" s="38">
        <f>(B28-B27)</f>
        <v>0</v>
      </c>
      <c r="C29" s="39"/>
      <c r="D29" s="40"/>
      <c r="E29" s="103">
        <f>E28-E27</f>
        <v>0</v>
      </c>
      <c r="F29" s="104"/>
      <c r="G29" s="105"/>
      <c r="H29" s="41">
        <f>H28-H27</f>
        <v>0</v>
      </c>
      <c r="I29" s="42"/>
      <c r="J29" s="43"/>
      <c r="K29" s="48">
        <f>K28-K27</f>
        <v>0.125</v>
      </c>
      <c r="L29" s="49"/>
      <c r="M29" s="50"/>
    </row>
    <row r="30" spans="1:13" ht="15" customHeight="1" x14ac:dyDescent="0.3">
      <c r="A30" s="12">
        <v>44619</v>
      </c>
      <c r="B30" s="32"/>
      <c r="C30" s="11" t="s">
        <v>9</v>
      </c>
      <c r="D30" s="11"/>
      <c r="E30" s="67"/>
      <c r="F30" s="132" t="s">
        <v>9</v>
      </c>
      <c r="G30" s="132"/>
      <c r="H30" s="33">
        <v>0.75</v>
      </c>
      <c r="I30" s="10" t="s">
        <v>42</v>
      </c>
      <c r="J30" s="10"/>
      <c r="K30" s="34">
        <v>0.33333333333333298</v>
      </c>
      <c r="L30" s="9" t="s">
        <v>41</v>
      </c>
      <c r="M30" s="9"/>
    </row>
    <row r="31" spans="1:13" x14ac:dyDescent="0.3">
      <c r="A31" s="12"/>
      <c r="B31" s="35"/>
      <c r="C31" s="11"/>
      <c r="D31" s="11"/>
      <c r="E31" s="68"/>
      <c r="F31" s="132"/>
      <c r="G31" s="132"/>
      <c r="H31" s="36">
        <v>0.91666666666666696</v>
      </c>
      <c r="I31" s="10"/>
      <c r="J31" s="10"/>
      <c r="K31" s="52">
        <v>0.5</v>
      </c>
      <c r="L31" s="9"/>
      <c r="M31" s="9"/>
    </row>
    <row r="32" spans="1:13" x14ac:dyDescent="0.3">
      <c r="A32" s="12"/>
      <c r="B32" s="38">
        <f>(B31-B30)</f>
        <v>0</v>
      </c>
      <c r="C32" s="39"/>
      <c r="D32" s="40"/>
      <c r="E32" s="103">
        <f>E31-E30</f>
        <v>0</v>
      </c>
      <c r="F32" s="104"/>
      <c r="G32" s="105"/>
      <c r="H32" s="41">
        <f>H31-H30</f>
        <v>0.16666666666666696</v>
      </c>
      <c r="I32" s="42"/>
      <c r="J32" s="43"/>
      <c r="K32" s="55">
        <f>K31-K30</f>
        <v>0.16666666666666702</v>
      </c>
      <c r="L32" s="55"/>
      <c r="M32" s="56"/>
    </row>
    <row r="33" spans="1:13" ht="15" customHeight="1" x14ac:dyDescent="0.3">
      <c r="A33" s="12">
        <v>44620</v>
      </c>
      <c r="B33" s="32">
        <v>0.41666666666666702</v>
      </c>
      <c r="C33" s="11" t="s">
        <v>43</v>
      </c>
      <c r="D33" s="11"/>
      <c r="E33" s="67"/>
      <c r="F33" s="132" t="s">
        <v>9</v>
      </c>
      <c r="G33" s="132"/>
      <c r="H33" s="33">
        <v>0.33333333333333298</v>
      </c>
      <c r="I33" s="10" t="s">
        <v>42</v>
      </c>
      <c r="J33" s="10"/>
      <c r="K33" s="34"/>
      <c r="L33" s="9" t="s">
        <v>9</v>
      </c>
      <c r="M33" s="9"/>
    </row>
    <row r="34" spans="1:13" x14ac:dyDescent="0.3">
      <c r="A34" s="12"/>
      <c r="B34" s="35">
        <v>0.625</v>
      </c>
      <c r="C34" s="11"/>
      <c r="D34" s="11"/>
      <c r="E34" s="68"/>
      <c r="F34" s="132"/>
      <c r="G34" s="132"/>
      <c r="H34" s="36">
        <v>0.45833333333333298</v>
      </c>
      <c r="I34" s="10"/>
      <c r="J34" s="10"/>
      <c r="K34" s="37"/>
      <c r="L34" s="9"/>
      <c r="M34" s="9"/>
    </row>
    <row r="35" spans="1:13" x14ac:dyDescent="0.3">
      <c r="A35" s="12"/>
      <c r="B35" s="38">
        <f>(B34-B33)</f>
        <v>0.20833333333333298</v>
      </c>
      <c r="C35" s="39"/>
      <c r="D35" s="40"/>
      <c r="E35" s="103">
        <f>E34-E33</f>
        <v>0</v>
      </c>
      <c r="F35" s="104"/>
      <c r="G35" s="105"/>
      <c r="H35" s="41">
        <f>H34-H33</f>
        <v>0.125</v>
      </c>
      <c r="I35" s="42"/>
      <c r="J35" s="43"/>
      <c r="K35" s="48">
        <f>K34-K33</f>
        <v>0</v>
      </c>
      <c r="L35" s="49"/>
      <c r="M35" s="50"/>
    </row>
    <row r="36" spans="1:13" ht="15" customHeight="1" x14ac:dyDescent="0.3">
      <c r="A36" s="12">
        <v>44624</v>
      </c>
      <c r="B36" s="32">
        <v>0.70833333333333304</v>
      </c>
      <c r="C36" s="11" t="s">
        <v>44</v>
      </c>
      <c r="D36" s="11"/>
      <c r="E36" s="67"/>
      <c r="F36" s="132" t="s">
        <v>9</v>
      </c>
      <c r="G36" s="132"/>
      <c r="H36" s="33"/>
      <c r="I36" s="10" t="s">
        <v>9</v>
      </c>
      <c r="J36" s="10"/>
      <c r="K36" s="51">
        <v>0.75</v>
      </c>
      <c r="L36" s="9" t="s">
        <v>9</v>
      </c>
      <c r="M36" s="9"/>
    </row>
    <row r="37" spans="1:13" x14ac:dyDescent="0.3">
      <c r="A37" s="12"/>
      <c r="B37" s="35">
        <v>0.91666666666666696</v>
      </c>
      <c r="C37" s="11"/>
      <c r="D37" s="11"/>
      <c r="E37" s="68"/>
      <c r="F37" s="132"/>
      <c r="G37" s="132"/>
      <c r="H37" s="36"/>
      <c r="I37" s="10"/>
      <c r="J37" s="10"/>
      <c r="K37" s="37">
        <v>0.91666666666666696</v>
      </c>
      <c r="L37" s="9"/>
      <c r="M37" s="9"/>
    </row>
    <row r="38" spans="1:13" x14ac:dyDescent="0.3">
      <c r="A38" s="12"/>
      <c r="B38" s="38">
        <f>(B37-B36)</f>
        <v>0.20833333333333393</v>
      </c>
      <c r="C38" s="39"/>
      <c r="D38" s="40"/>
      <c r="E38" s="103">
        <f>E37-E36</f>
        <v>0</v>
      </c>
      <c r="F38" s="104"/>
      <c r="G38" s="105"/>
      <c r="H38" s="41">
        <f>H37-H36</f>
        <v>0</v>
      </c>
      <c r="I38" s="42"/>
      <c r="J38" s="43"/>
      <c r="K38" s="48">
        <f>K37-K36</f>
        <v>0.16666666666666696</v>
      </c>
      <c r="L38" s="49"/>
      <c r="M38" s="50"/>
    </row>
    <row r="39" spans="1:13" ht="15" customHeight="1" x14ac:dyDescent="0.3">
      <c r="A39" s="12">
        <v>44626</v>
      </c>
      <c r="B39" s="32">
        <v>0.54166666666666696</v>
      </c>
      <c r="C39" s="11" t="s">
        <v>45</v>
      </c>
      <c r="D39" s="11"/>
      <c r="E39" s="67"/>
      <c r="F39" s="132" t="s">
        <v>9</v>
      </c>
      <c r="G39" s="132"/>
      <c r="H39" s="33">
        <v>0.59027777777777801</v>
      </c>
      <c r="I39" s="10" t="s">
        <v>46</v>
      </c>
      <c r="J39" s="10"/>
      <c r="K39" s="34">
        <v>0.52083333333333304</v>
      </c>
      <c r="L39" s="9" t="s">
        <v>9</v>
      </c>
      <c r="M39" s="9"/>
    </row>
    <row r="40" spans="1:13" x14ac:dyDescent="0.3">
      <c r="A40" s="12"/>
      <c r="B40" s="35">
        <v>0.60416666666666696</v>
      </c>
      <c r="C40" s="11"/>
      <c r="D40" s="11"/>
      <c r="E40" s="68"/>
      <c r="F40" s="132"/>
      <c r="G40" s="132"/>
      <c r="H40" s="36">
        <v>0.875</v>
      </c>
      <c r="I40" s="10"/>
      <c r="J40" s="10"/>
      <c r="K40" s="52">
        <v>0.88541666666666696</v>
      </c>
      <c r="L40" s="9"/>
      <c r="M40" s="9"/>
    </row>
    <row r="41" spans="1:13" x14ac:dyDescent="0.3">
      <c r="A41" s="12"/>
      <c r="B41" s="38">
        <f>(B40-B39)</f>
        <v>6.25E-2</v>
      </c>
      <c r="C41" s="39"/>
      <c r="D41" s="40"/>
      <c r="E41" s="103">
        <f>E40-E39</f>
        <v>0</v>
      </c>
      <c r="F41" s="104"/>
      <c r="G41" s="105"/>
      <c r="H41" s="41">
        <f>H40-H39</f>
        <v>0.28472222222222199</v>
      </c>
      <c r="I41" s="42"/>
      <c r="J41" s="43"/>
      <c r="K41" s="55">
        <f>K40-K39</f>
        <v>0.36458333333333393</v>
      </c>
      <c r="L41" s="55"/>
      <c r="M41" s="56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tabSelected="1" zoomScaleNormal="100" workbookViewId="0">
      <selection activeCell="F15" sqref="F15:G16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19" t="s">
        <v>2</v>
      </c>
      <c r="J1" s="19" t="s">
        <v>3</v>
      </c>
      <c r="K1" s="133" t="s">
        <v>4</v>
      </c>
      <c r="L1" s="133"/>
    </row>
    <row r="2" spans="1:12" x14ac:dyDescent="0.3">
      <c r="A2" s="14"/>
      <c r="B2" s="21" t="s">
        <v>5</v>
      </c>
      <c r="C2" s="22">
        <f t="array" ref="C2">SUM(B5:B41*(MOD(ROW(B5:B41)-2,3)=0))</f>
        <v>0.60763888888889006</v>
      </c>
      <c r="D2" s="23">
        <f>C2+Sprint_5!D2</f>
        <v>4.1659722222222273</v>
      </c>
      <c r="E2" s="24" t="s">
        <v>6</v>
      </c>
      <c r="F2" s="25" cm="1">
        <f t="array" ref="F2">SUM(E5:E41*(MOD(ROW(E5:E41)-2,3)=0))</f>
        <v>0.59027777777777857</v>
      </c>
      <c r="G2" s="26">
        <f>F2+Sprint_5!J2</f>
        <v>3.7000000000000042</v>
      </c>
      <c r="H2" s="27" t="s">
        <v>7</v>
      </c>
      <c r="I2" s="28">
        <f t="array" ref="I2">SUM(H5:H41*(MOD(ROW(H5:H41)-2,3)=0))</f>
        <v>0.97916666666666807</v>
      </c>
      <c r="J2" s="111">
        <f>I2+Sprint_5!M2</f>
        <v>4.7784722222222289</v>
      </c>
      <c r="K2" s="112" t="s">
        <v>2</v>
      </c>
      <c r="L2" s="113">
        <f>C2+F2+I2</f>
        <v>2.1770833333333366</v>
      </c>
    </row>
    <row r="3" spans="1:12" ht="15" customHeight="1" x14ac:dyDescent="0.3">
      <c r="A3" s="12">
        <v>44627</v>
      </c>
      <c r="B3" s="32">
        <v>0.33333333333333298</v>
      </c>
      <c r="C3" s="11" t="s">
        <v>8</v>
      </c>
      <c r="D3" s="11"/>
      <c r="E3" s="33">
        <v>0.33333333333333298</v>
      </c>
      <c r="F3" s="10" t="s">
        <v>8</v>
      </c>
      <c r="G3" s="10"/>
      <c r="H3" s="34">
        <v>0.33333333333333298</v>
      </c>
      <c r="I3" s="134" t="s">
        <v>8</v>
      </c>
      <c r="J3" s="134"/>
      <c r="K3" s="114" t="s">
        <v>3</v>
      </c>
      <c r="L3" s="115">
        <f>D2+Sprint_5!G2+G2+J2</f>
        <v>14.558333333333353</v>
      </c>
    </row>
    <row r="4" spans="1:12" x14ac:dyDescent="0.3">
      <c r="A4" s="12"/>
      <c r="B4" s="35">
        <v>0.41666666666666702</v>
      </c>
      <c r="C4" s="11"/>
      <c r="D4" s="11"/>
      <c r="E4" s="36">
        <v>0.41666666666666702</v>
      </c>
      <c r="F4" s="10"/>
      <c r="G4" s="10"/>
      <c r="H4" s="37">
        <v>0.41666666666666702</v>
      </c>
      <c r="I4" s="134"/>
      <c r="J4" s="134"/>
    </row>
    <row r="5" spans="1:12" x14ac:dyDescent="0.3">
      <c r="A5" s="12"/>
      <c r="B5" s="38">
        <f>B4-B3</f>
        <v>8.3333333333334036E-2</v>
      </c>
      <c r="C5" s="39"/>
      <c r="D5" s="40"/>
      <c r="E5" s="41">
        <f>E4-E3</f>
        <v>8.3333333333334036E-2</v>
      </c>
      <c r="F5" s="42"/>
      <c r="G5" s="43"/>
      <c r="H5" s="44">
        <f>H4-H3</f>
        <v>8.3333333333334036E-2</v>
      </c>
      <c r="I5" s="45"/>
      <c r="J5" s="46"/>
    </row>
    <row r="6" spans="1:12" ht="15" customHeight="1" x14ac:dyDescent="0.3">
      <c r="A6" s="12">
        <v>44629</v>
      </c>
      <c r="B6" s="32">
        <v>0.64583333333333304</v>
      </c>
      <c r="C6" s="11" t="s">
        <v>43</v>
      </c>
      <c r="D6" s="11"/>
      <c r="E6" s="33">
        <v>0.49305555555555558</v>
      </c>
      <c r="F6" s="10" t="s">
        <v>50</v>
      </c>
      <c r="G6" s="10"/>
      <c r="H6" s="47"/>
      <c r="I6" s="9" t="s">
        <v>10</v>
      </c>
      <c r="J6" s="9"/>
    </row>
    <row r="7" spans="1:12" x14ac:dyDescent="0.3">
      <c r="A7" s="12"/>
      <c r="B7" s="35">
        <v>0.75</v>
      </c>
      <c r="C7" s="11"/>
      <c r="D7" s="11"/>
      <c r="E7" s="36">
        <v>0.52777777777777779</v>
      </c>
      <c r="F7" s="10"/>
      <c r="G7" s="10"/>
      <c r="H7" s="37"/>
      <c r="I7" s="9"/>
      <c r="J7" s="9"/>
    </row>
    <row r="8" spans="1:12" x14ac:dyDescent="0.3">
      <c r="A8" s="12"/>
      <c r="B8" s="38">
        <f>B7-B6</f>
        <v>0.10416666666666696</v>
      </c>
      <c r="C8" s="39"/>
      <c r="D8" s="40"/>
      <c r="E8" s="41">
        <f>E7-E6</f>
        <v>3.472222222222221E-2</v>
      </c>
      <c r="F8" s="42"/>
      <c r="G8" s="43"/>
      <c r="H8" s="48">
        <f>H7-H6</f>
        <v>0</v>
      </c>
      <c r="I8" s="49"/>
      <c r="J8" s="50"/>
    </row>
    <row r="9" spans="1:12" ht="15" customHeight="1" x14ac:dyDescent="0.3">
      <c r="A9" s="12">
        <v>44634</v>
      </c>
      <c r="B9" s="32">
        <v>0.33333333333333298</v>
      </c>
      <c r="C9" s="11" t="s">
        <v>10</v>
      </c>
      <c r="D9" s="11"/>
      <c r="E9" s="33">
        <v>0.33333333333333331</v>
      </c>
      <c r="F9" s="10" t="s">
        <v>51</v>
      </c>
      <c r="G9" s="10"/>
      <c r="H9" s="51"/>
      <c r="I9" s="9" t="s">
        <v>9</v>
      </c>
      <c r="J9" s="9"/>
    </row>
    <row r="10" spans="1:12" x14ac:dyDescent="0.3">
      <c r="A10" s="12"/>
      <c r="B10" s="35">
        <v>0.41666666666666702</v>
      </c>
      <c r="C10" s="11"/>
      <c r="D10" s="11"/>
      <c r="E10" s="36">
        <v>0.41666666666666669</v>
      </c>
      <c r="F10" s="10"/>
      <c r="G10" s="10"/>
      <c r="H10" s="37"/>
      <c r="I10" s="9"/>
      <c r="J10" s="9"/>
    </row>
    <row r="11" spans="1:12" x14ac:dyDescent="0.3">
      <c r="A11" s="12"/>
      <c r="B11" s="38">
        <f>(B10-B9)</f>
        <v>8.3333333333334036E-2</v>
      </c>
      <c r="C11" s="39"/>
      <c r="D11" s="40"/>
      <c r="E11" s="41">
        <f>E10-E9</f>
        <v>8.333333333333337E-2</v>
      </c>
      <c r="F11" s="42"/>
      <c r="G11" s="43"/>
      <c r="H11" s="48">
        <f>H10-H9</f>
        <v>0</v>
      </c>
      <c r="I11" s="49"/>
      <c r="J11" s="50"/>
    </row>
    <row r="12" spans="1:12" ht="15" customHeight="1" x14ac:dyDescent="0.3">
      <c r="A12" s="12">
        <v>44634</v>
      </c>
      <c r="B12" s="32">
        <v>0.60763888888888895</v>
      </c>
      <c r="C12" s="11" t="s">
        <v>9</v>
      </c>
      <c r="D12" s="11"/>
      <c r="E12" s="33">
        <v>0.66666666666666663</v>
      </c>
      <c r="F12" s="10" t="s">
        <v>47</v>
      </c>
      <c r="G12" s="10"/>
      <c r="H12" s="51"/>
      <c r="I12" s="9" t="s">
        <v>9</v>
      </c>
      <c r="J12" s="9"/>
    </row>
    <row r="13" spans="1:12" x14ac:dyDescent="0.3">
      <c r="A13" s="12"/>
      <c r="B13" s="35">
        <v>0.71875</v>
      </c>
      <c r="C13" s="11"/>
      <c r="D13" s="11"/>
      <c r="E13" s="36">
        <v>0.70833333333333337</v>
      </c>
      <c r="F13" s="10"/>
      <c r="G13" s="10"/>
      <c r="H13" s="52"/>
      <c r="I13" s="9"/>
      <c r="J13" s="9"/>
    </row>
    <row r="14" spans="1:12" x14ac:dyDescent="0.3">
      <c r="A14" s="12"/>
      <c r="B14" s="38">
        <f>(B13-B12)</f>
        <v>0.11111111111111105</v>
      </c>
      <c r="C14" s="39"/>
      <c r="D14" s="40"/>
      <c r="E14" s="41">
        <f>E13-E12</f>
        <v>4.1666666666666741E-2</v>
      </c>
      <c r="F14" s="42"/>
      <c r="G14" s="43"/>
      <c r="H14" s="53">
        <f>H13-H12</f>
        <v>0</v>
      </c>
      <c r="I14" s="53"/>
      <c r="J14" s="54"/>
    </row>
    <row r="15" spans="1:12" ht="15" customHeight="1" x14ac:dyDescent="0.3">
      <c r="A15" s="12">
        <v>44636</v>
      </c>
      <c r="B15" s="32">
        <v>0.49305555555555602</v>
      </c>
      <c r="C15" s="11" t="s">
        <v>9</v>
      </c>
      <c r="D15" s="11"/>
      <c r="E15" s="33">
        <v>0.49305555555555558</v>
      </c>
      <c r="F15" s="10" t="s">
        <v>48</v>
      </c>
      <c r="G15" s="10"/>
      <c r="H15" s="34"/>
      <c r="I15" s="9" t="s">
        <v>9</v>
      </c>
      <c r="J15" s="9"/>
    </row>
    <row r="16" spans="1:12" x14ac:dyDescent="0.3">
      <c r="A16" s="12"/>
      <c r="B16" s="35">
        <v>0.60416666666666696</v>
      </c>
      <c r="C16" s="11"/>
      <c r="D16" s="11"/>
      <c r="E16" s="36">
        <v>0.52777777777777779</v>
      </c>
      <c r="F16" s="10"/>
      <c r="G16" s="10"/>
      <c r="H16" s="37"/>
      <c r="I16" s="9"/>
      <c r="J16" s="9"/>
    </row>
    <row r="17" spans="1:10" x14ac:dyDescent="0.3">
      <c r="A17" s="12"/>
      <c r="B17" s="38">
        <f>(B16-B15)</f>
        <v>0.11111111111111094</v>
      </c>
      <c r="C17" s="39"/>
      <c r="D17" s="40"/>
      <c r="E17" s="41">
        <f>E16-E15</f>
        <v>3.472222222222221E-2</v>
      </c>
      <c r="F17" s="42"/>
      <c r="G17" s="43"/>
      <c r="H17" s="48">
        <f>H16-H15</f>
        <v>0</v>
      </c>
      <c r="I17" s="49"/>
      <c r="J17" s="50"/>
    </row>
    <row r="18" spans="1:10" ht="15" customHeight="1" x14ac:dyDescent="0.3">
      <c r="A18" s="12">
        <v>44638</v>
      </c>
      <c r="B18" s="32">
        <v>0.91666666666666696</v>
      </c>
      <c r="C18" s="11" t="s">
        <v>9</v>
      </c>
      <c r="D18" s="11"/>
      <c r="E18" s="33"/>
      <c r="F18" s="10" t="s">
        <v>9</v>
      </c>
      <c r="G18" s="10"/>
      <c r="H18" s="51">
        <v>0.58333333333333304</v>
      </c>
      <c r="I18" s="9" t="s">
        <v>9</v>
      </c>
      <c r="J18" s="9"/>
    </row>
    <row r="19" spans="1:10" x14ac:dyDescent="0.3">
      <c r="A19" s="12"/>
      <c r="B19" s="35">
        <v>0.95833333333333304</v>
      </c>
      <c r="C19" s="11"/>
      <c r="D19" s="11"/>
      <c r="E19" s="36"/>
      <c r="F19" s="10"/>
      <c r="G19" s="10"/>
      <c r="H19" s="37">
        <v>0.83333333333333304</v>
      </c>
      <c r="I19" s="9"/>
      <c r="J19" s="9"/>
    </row>
    <row r="20" spans="1:10" x14ac:dyDescent="0.3">
      <c r="A20" s="12"/>
      <c r="B20" s="38">
        <f>(B19-B18)</f>
        <v>4.1666666666666075E-2</v>
      </c>
      <c r="C20" s="39"/>
      <c r="D20" s="40"/>
      <c r="E20" s="41">
        <f>E19-E18</f>
        <v>0</v>
      </c>
      <c r="F20" s="42"/>
      <c r="G20" s="43"/>
      <c r="H20" s="48">
        <f>H19-H18</f>
        <v>0.25</v>
      </c>
      <c r="I20" s="49"/>
      <c r="J20" s="50"/>
    </row>
    <row r="21" spans="1:10" ht="15" customHeight="1" x14ac:dyDescent="0.3">
      <c r="A21" s="12">
        <v>44639</v>
      </c>
      <c r="B21" s="32">
        <v>0.84375</v>
      </c>
      <c r="C21" s="11" t="s">
        <v>9</v>
      </c>
      <c r="D21" s="11"/>
      <c r="E21" s="33"/>
      <c r="F21" s="10" t="s">
        <v>9</v>
      </c>
      <c r="G21" s="10"/>
      <c r="H21" s="34">
        <v>0.58333333333333304</v>
      </c>
      <c r="I21" s="9" t="s">
        <v>9</v>
      </c>
      <c r="J21" s="9"/>
    </row>
    <row r="22" spans="1:10" x14ac:dyDescent="0.3">
      <c r="A22" s="12"/>
      <c r="B22" s="35">
        <v>0.91666666666666696</v>
      </c>
      <c r="C22" s="11"/>
      <c r="D22" s="11"/>
      <c r="E22" s="36"/>
      <c r="F22" s="10"/>
      <c r="G22" s="10"/>
      <c r="H22" s="52">
        <v>0.83333333333333304</v>
      </c>
      <c r="I22" s="9"/>
      <c r="J22" s="9"/>
    </row>
    <row r="23" spans="1:10" x14ac:dyDescent="0.3">
      <c r="A23" s="12"/>
      <c r="B23" s="38">
        <f>(B22-B21)</f>
        <v>7.2916666666666963E-2</v>
      </c>
      <c r="C23" s="39"/>
      <c r="D23" s="40"/>
      <c r="E23" s="41">
        <f>E22-E21</f>
        <v>0</v>
      </c>
      <c r="F23" s="42"/>
      <c r="G23" s="43"/>
      <c r="H23" s="55">
        <f>H22-H21</f>
        <v>0.25</v>
      </c>
      <c r="I23" s="55"/>
      <c r="J23" s="56"/>
    </row>
    <row r="24" spans="1:10" ht="15" customHeight="1" x14ac:dyDescent="0.3">
      <c r="A24" s="12">
        <v>44640</v>
      </c>
      <c r="B24" s="32"/>
      <c r="C24" s="11" t="s">
        <v>9</v>
      </c>
      <c r="D24" s="11"/>
      <c r="E24" s="33">
        <v>0.66666666666666663</v>
      </c>
      <c r="F24" s="10" t="s">
        <v>49</v>
      </c>
      <c r="G24" s="10"/>
      <c r="H24" s="34">
        <v>0.45833333333333298</v>
      </c>
      <c r="I24" s="9" t="s">
        <v>9</v>
      </c>
      <c r="J24" s="9"/>
    </row>
    <row r="25" spans="1:10" x14ac:dyDescent="0.3">
      <c r="A25" s="12"/>
      <c r="B25" s="35"/>
      <c r="C25" s="11"/>
      <c r="D25" s="11"/>
      <c r="E25" s="36">
        <v>0.97916666666666663</v>
      </c>
      <c r="F25" s="10"/>
      <c r="G25" s="10"/>
      <c r="H25" s="37">
        <v>0.85416666666666696</v>
      </c>
      <c r="I25" s="9"/>
      <c r="J25" s="9"/>
    </row>
    <row r="26" spans="1:10" x14ac:dyDescent="0.3">
      <c r="A26" s="12"/>
      <c r="B26" s="38">
        <f>(B25-B24)</f>
        <v>0</v>
      </c>
      <c r="C26" s="39"/>
      <c r="D26" s="40"/>
      <c r="E26" s="41">
        <f>E25-E24</f>
        <v>0.3125</v>
      </c>
      <c r="F26" s="42"/>
      <c r="G26" s="43"/>
      <c r="H26" s="48">
        <f>H25-H24</f>
        <v>0.39583333333333398</v>
      </c>
      <c r="I26" s="49"/>
      <c r="J26" s="50"/>
    </row>
    <row r="27" spans="1:10" ht="15" customHeight="1" x14ac:dyDescent="0.3">
      <c r="A27" s="12"/>
      <c r="B27" s="32"/>
      <c r="C27" s="11" t="s">
        <v>9</v>
      </c>
      <c r="D27" s="11"/>
      <c r="E27" s="33"/>
      <c r="F27" s="10" t="s">
        <v>9</v>
      </c>
      <c r="G27" s="10"/>
      <c r="H27" s="51"/>
      <c r="I27" s="9" t="s">
        <v>9</v>
      </c>
      <c r="J27" s="9"/>
    </row>
    <row r="28" spans="1:10" x14ac:dyDescent="0.3">
      <c r="A28" s="12"/>
      <c r="B28" s="35"/>
      <c r="C28" s="11"/>
      <c r="D28" s="11"/>
      <c r="E28" s="36"/>
      <c r="F28" s="10"/>
      <c r="G28" s="10"/>
      <c r="H28" s="37"/>
      <c r="I28" s="9"/>
      <c r="J28" s="9"/>
    </row>
    <row r="29" spans="1:10" x14ac:dyDescent="0.3">
      <c r="A29" s="12"/>
      <c r="B29" s="38">
        <f>(B28-B27)</f>
        <v>0</v>
      </c>
      <c r="C29" s="39"/>
      <c r="D29" s="40"/>
      <c r="E29" s="41">
        <f>E28-E27</f>
        <v>0</v>
      </c>
      <c r="F29" s="42"/>
      <c r="G29" s="43"/>
      <c r="H29" s="48">
        <f>H28-H27</f>
        <v>0</v>
      </c>
      <c r="I29" s="49"/>
      <c r="J29" s="50"/>
    </row>
    <row r="30" spans="1:10" ht="15" customHeight="1" x14ac:dyDescent="0.3">
      <c r="A30" s="12"/>
      <c r="B30" s="32"/>
      <c r="C30" s="11" t="s">
        <v>9</v>
      </c>
      <c r="D30" s="11"/>
      <c r="E30" s="33"/>
      <c r="F30" s="10" t="s">
        <v>9</v>
      </c>
      <c r="G30" s="10"/>
      <c r="H30" s="34"/>
      <c r="I30" s="9" t="s">
        <v>9</v>
      </c>
      <c r="J30" s="9"/>
    </row>
    <row r="31" spans="1:10" x14ac:dyDescent="0.3">
      <c r="A31" s="12"/>
      <c r="B31" s="35"/>
      <c r="C31" s="11"/>
      <c r="D31" s="11"/>
      <c r="E31" s="36"/>
      <c r="F31" s="10"/>
      <c r="G31" s="10"/>
      <c r="H31" s="52"/>
      <c r="I31" s="9"/>
      <c r="J31" s="9"/>
    </row>
    <row r="32" spans="1:10" x14ac:dyDescent="0.3">
      <c r="A32" s="12"/>
      <c r="B32" s="38">
        <f>(B31-B30)</f>
        <v>0</v>
      </c>
      <c r="C32" s="39"/>
      <c r="D32" s="40"/>
      <c r="E32" s="41">
        <f>E31-E30</f>
        <v>0</v>
      </c>
      <c r="F32" s="42"/>
      <c r="G32" s="43"/>
      <c r="H32" s="55">
        <f>H31-H30</f>
        <v>0</v>
      </c>
      <c r="I32" s="55"/>
      <c r="J32" s="56"/>
    </row>
    <row r="33" spans="1:10" ht="15" customHeight="1" x14ac:dyDescent="0.3">
      <c r="A33" s="12"/>
      <c r="B33" s="32"/>
      <c r="C33" s="11" t="s">
        <v>9</v>
      </c>
      <c r="D33" s="11"/>
      <c r="E33" s="33"/>
      <c r="F33" s="10" t="s">
        <v>9</v>
      </c>
      <c r="G33" s="10"/>
      <c r="H33" s="34"/>
      <c r="I33" s="9" t="s">
        <v>9</v>
      </c>
      <c r="J33" s="9"/>
    </row>
    <row r="34" spans="1:10" x14ac:dyDescent="0.3">
      <c r="A34" s="12"/>
      <c r="B34" s="35"/>
      <c r="C34" s="11"/>
      <c r="D34" s="11"/>
      <c r="E34" s="36"/>
      <c r="F34" s="10"/>
      <c r="G34" s="10"/>
      <c r="H34" s="37"/>
      <c r="I34" s="9"/>
      <c r="J34" s="9"/>
    </row>
    <row r="35" spans="1:10" x14ac:dyDescent="0.3">
      <c r="A35" s="12"/>
      <c r="B35" s="38">
        <f>(B34-B33)</f>
        <v>0</v>
      </c>
      <c r="C35" s="39"/>
      <c r="D35" s="40"/>
      <c r="E35" s="41">
        <f>E34-E33</f>
        <v>0</v>
      </c>
      <c r="F35" s="42"/>
      <c r="G35" s="43"/>
      <c r="H35" s="48">
        <f>H34-H33</f>
        <v>0</v>
      </c>
      <c r="I35" s="49"/>
      <c r="J35" s="50"/>
    </row>
    <row r="36" spans="1:10" ht="15" customHeight="1" x14ac:dyDescent="0.3">
      <c r="A36" s="12"/>
      <c r="B36" s="32"/>
      <c r="C36" s="11" t="s">
        <v>9</v>
      </c>
      <c r="D36" s="11"/>
      <c r="E36" s="33"/>
      <c r="F36" s="10" t="s">
        <v>9</v>
      </c>
      <c r="G36" s="10"/>
      <c r="H36" s="51"/>
      <c r="I36" s="9" t="s">
        <v>9</v>
      </c>
      <c r="J36" s="9"/>
    </row>
    <row r="37" spans="1:10" x14ac:dyDescent="0.3">
      <c r="A37" s="12"/>
      <c r="B37" s="35"/>
      <c r="C37" s="11"/>
      <c r="D37" s="11"/>
      <c r="E37" s="36"/>
      <c r="F37" s="10"/>
      <c r="G37" s="10"/>
      <c r="H37" s="37"/>
      <c r="I37" s="9"/>
      <c r="J37" s="9"/>
    </row>
    <row r="38" spans="1:10" x14ac:dyDescent="0.3">
      <c r="A38" s="12"/>
      <c r="B38" s="38">
        <f>(B37-B36)</f>
        <v>0</v>
      </c>
      <c r="C38" s="39"/>
      <c r="D38" s="40"/>
      <c r="E38" s="41">
        <f>E37-E36</f>
        <v>0</v>
      </c>
      <c r="F38" s="42"/>
      <c r="G38" s="43"/>
      <c r="H38" s="48">
        <f>H37-H36</f>
        <v>0</v>
      </c>
      <c r="I38" s="49"/>
      <c r="J38" s="50"/>
    </row>
    <row r="39" spans="1:10" ht="15" customHeight="1" x14ac:dyDescent="0.3">
      <c r="A39" s="12"/>
      <c r="B39" s="32"/>
      <c r="C39" s="11" t="s">
        <v>9</v>
      </c>
      <c r="D39" s="11"/>
      <c r="E39" s="33"/>
      <c r="F39" s="10" t="s">
        <v>9</v>
      </c>
      <c r="G39" s="10"/>
      <c r="H39" s="34"/>
      <c r="I39" s="9" t="s">
        <v>9</v>
      </c>
      <c r="J39" s="9"/>
    </row>
    <row r="40" spans="1:10" x14ac:dyDescent="0.3">
      <c r="A40" s="12"/>
      <c r="B40" s="35"/>
      <c r="C40" s="11"/>
      <c r="D40" s="11"/>
      <c r="E40" s="36"/>
      <c r="F40" s="10"/>
      <c r="G40" s="10"/>
      <c r="H40" s="52"/>
      <c r="I40" s="9"/>
      <c r="J40" s="9"/>
    </row>
    <row r="41" spans="1:10" x14ac:dyDescent="0.3">
      <c r="A41" s="12"/>
      <c r="B41" s="38">
        <f>(B40-B39)</f>
        <v>0</v>
      </c>
      <c r="C41" s="39"/>
      <c r="D41" s="40"/>
      <c r="E41" s="41">
        <f>E40-E39</f>
        <v>0</v>
      </c>
      <c r="F41" s="42"/>
      <c r="G41" s="43"/>
      <c r="H41" s="55">
        <f>H40-H39</f>
        <v>0</v>
      </c>
      <c r="I41" s="55"/>
      <c r="J41" s="56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Vorlage</vt:lpstr>
      <vt:lpstr>Sprint_1</vt:lpstr>
      <vt:lpstr>Sprint_2</vt:lpstr>
      <vt:lpstr>Sprint_3</vt:lpstr>
      <vt:lpstr>Sprint_4</vt:lpstr>
      <vt:lpstr>Sprint_5</vt:lpstr>
      <vt:lpstr>Sprint_6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Sandin Habibovic</cp:lastModifiedBy>
  <cp:revision>4</cp:revision>
  <dcterms:created xsi:type="dcterms:W3CDTF">2015-06-05T18:19:34Z</dcterms:created>
  <dcterms:modified xsi:type="dcterms:W3CDTF">2022-03-21T06:00:34Z</dcterms:modified>
  <dc:language>de-DE</dc:language>
</cp:coreProperties>
</file>