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0D4E89B4-1F16-493F-AAB7-1F1D78C28398}" xr6:coauthVersionLast="47" xr6:coauthVersionMax="47" xr10:uidLastSave="{00000000-0000-0000-0000-000000000000}"/>
  <bookViews>
    <workbookView xWindow="-103" yWindow="-103" windowWidth="33120" windowHeight="18000" tabRatio="500" activeTab="7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4" i="8" l="1"/>
  <c r="L3" i="1"/>
  <c r="L2" i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I2" i="8" s="1" a="1"/>
  <c r="I2" i="8" s="1"/>
  <c r="J2" i="8" s="1"/>
  <c r="E17" i="8"/>
  <c r="B17" i="8"/>
  <c r="H14" i="8"/>
  <c r="B14" i="8"/>
  <c r="H11" i="8"/>
  <c r="E11" i="8"/>
  <c r="B11" i="8"/>
  <c r="H8" i="8"/>
  <c r="E8" i="8"/>
  <c r="B8" i="8"/>
  <c r="H5" i="8"/>
  <c r="E5" i="8"/>
  <c r="B5" i="8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C2" i="7" s="1" a="1"/>
  <c r="C2" i="7" s="1"/>
  <c r="H23" i="7"/>
  <c r="E23" i="7"/>
  <c r="B23" i="7"/>
  <c r="H20" i="7"/>
  <c r="E20" i="7"/>
  <c r="B20" i="7"/>
  <c r="H17" i="7"/>
  <c r="I2" i="7" s="1" a="1"/>
  <c r="I2" i="7" s="1"/>
  <c r="E17" i="7"/>
  <c r="B17" i="7"/>
  <c r="H14" i="7"/>
  <c r="E14" i="7"/>
  <c r="B14" i="7"/>
  <c r="H11" i="7"/>
  <c r="E11" i="7"/>
  <c r="B11" i="7"/>
  <c r="H8" i="7"/>
  <c r="E8" i="7"/>
  <c r="B8" i="7"/>
  <c r="H5" i="7"/>
  <c r="E5" i="7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F2" i="6" s="1" a="1"/>
  <c r="F2" i="6" s="1"/>
  <c r="B8" i="6"/>
  <c r="K5" i="6"/>
  <c r="L2" i="6" s="1" a="1"/>
  <c r="L2" i="6" s="1"/>
  <c r="H5" i="6"/>
  <c r="E5" i="6"/>
  <c r="B5" i="6"/>
  <c r="I2" i="6" a="1"/>
  <c r="I2" i="6"/>
  <c r="C2" i="6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F2" i="5" s="1" a="1"/>
  <c r="F2" i="5" s="1"/>
  <c r="B8" i="5"/>
  <c r="K5" i="5"/>
  <c r="L2" i="5" s="1" a="1"/>
  <c r="L2" i="5" s="1"/>
  <c r="H5" i="5"/>
  <c r="I2" i="5" s="1" a="1"/>
  <c r="I2" i="5" s="1"/>
  <c r="E5" i="5"/>
  <c r="B5" i="5"/>
  <c r="C2" i="5" a="1"/>
  <c r="C2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I2" i="4" s="1" a="1"/>
  <c r="I2" i="4" s="1"/>
  <c r="E8" i="4"/>
  <c r="B8" i="4"/>
  <c r="C2" i="4" s="1" a="1"/>
  <c r="C2" i="4" s="1"/>
  <c r="K5" i="4"/>
  <c r="H5" i="4"/>
  <c r="E5" i="4"/>
  <c r="F2" i="4" s="1" a="1"/>
  <c r="F2" i="4" s="1"/>
  <c r="B5" i="4"/>
  <c r="L2" i="4" a="1"/>
  <c r="L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J1" i="3" s="1" a="1"/>
  <c r="J1" i="3" s="1"/>
  <c r="E7" i="3"/>
  <c r="B7" i="3"/>
  <c r="K4" i="3"/>
  <c r="M1" i="3" s="1" a="1"/>
  <c r="M1" i="3" s="1"/>
  <c r="H4" i="3"/>
  <c r="E4" i="3"/>
  <c r="B4" i="3"/>
  <c r="I1" i="3" a="1"/>
  <c r="I1" i="3" s="1"/>
  <c r="C1" i="3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F4" i="2"/>
  <c r="D4" i="2"/>
  <c r="B4" i="2"/>
  <c r="I1" i="2" a="1"/>
  <c r="I1" i="2" s="1"/>
  <c r="G1" i="2" a="1"/>
  <c r="G1" i="2" s="1"/>
  <c r="C1" i="2" a="1"/>
  <c r="C1" i="2" s="1"/>
  <c r="D1" i="3" s="1" a="1"/>
  <c r="D1" i="3" s="1"/>
  <c r="H77" i="1"/>
  <c r="E77" i="1"/>
  <c r="B77" i="1"/>
  <c r="H74" i="1"/>
  <c r="E74" i="1"/>
  <c r="B74" i="1"/>
  <c r="H71" i="1"/>
  <c r="E71" i="1"/>
  <c r="B71" i="1"/>
  <c r="H68" i="1"/>
  <c r="E68" i="1"/>
  <c r="B68" i="1"/>
  <c r="H65" i="1"/>
  <c r="E65" i="1"/>
  <c r="B65" i="1"/>
  <c r="H62" i="1"/>
  <c r="E62" i="1"/>
  <c r="B62" i="1"/>
  <c r="H59" i="1"/>
  <c r="E59" i="1"/>
  <c r="B59" i="1"/>
  <c r="H56" i="1"/>
  <c r="E56" i="1"/>
  <c r="B56" i="1"/>
  <c r="H53" i="1"/>
  <c r="E53" i="1"/>
  <c r="B53" i="1"/>
  <c r="H50" i="1"/>
  <c r="E50" i="1"/>
  <c r="B50" i="1"/>
  <c r="H47" i="1"/>
  <c r="E47" i="1"/>
  <c r="B47" i="1"/>
  <c r="H44" i="1"/>
  <c r="E44" i="1"/>
  <c r="B44" i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F2" i="1" s="1" a="1"/>
  <c r="F2" i="1" s="1"/>
  <c r="B8" i="1"/>
  <c r="H5" i="1"/>
  <c r="I2" i="1" s="1" a="1"/>
  <c r="I2" i="1" s="1"/>
  <c r="E5" i="1"/>
  <c r="B5" i="1"/>
  <c r="C2" i="1" s="1" a="1"/>
  <c r="C2" i="1" s="1"/>
  <c r="C2" i="8" l="1" a="1"/>
  <c r="C2" i="8" s="1"/>
  <c r="D2" i="8" s="1"/>
  <c r="F2" i="8" a="1"/>
  <c r="F2" i="8" s="1"/>
  <c r="G2" i="8" s="1"/>
  <c r="F2" i="7" a="1"/>
  <c r="F2" i="7" s="1"/>
  <c r="L2" i="7" s="1"/>
  <c r="O2" i="6"/>
  <c r="O2" i="5"/>
  <c r="G1" i="3" a="1"/>
  <c r="G1" i="3" s="1"/>
  <c r="G2" i="4" s="1"/>
  <c r="G2" i="5" s="1"/>
  <c r="G2" i="6" s="1"/>
  <c r="D2" i="4"/>
  <c r="B30" i="4"/>
  <c r="J2" i="4"/>
  <c r="G2" i="1" s="1"/>
  <c r="M2" i="4"/>
  <c r="J2" i="1" s="1"/>
  <c r="F1" i="3" a="1"/>
  <c r="F1" i="3" s="1"/>
  <c r="L1" i="3" a="1"/>
  <c r="L1" i="3" s="1"/>
  <c r="L3" i="8" l="1"/>
  <c r="L2" i="8"/>
  <c r="J2" i="5"/>
  <c r="J2" i="6" s="1"/>
  <c r="G2" i="7" s="1"/>
  <c r="B31" i="4"/>
  <c r="D2" i="5"/>
  <c r="D2" i="1"/>
  <c r="M2" i="5"/>
  <c r="M2" i="6" s="1"/>
  <c r="J2" i="7" s="1"/>
  <c r="O3" i="5" l="1"/>
  <c r="D2" i="6"/>
  <c r="O3" i="6" l="1"/>
  <c r="D2" i="7"/>
  <c r="L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<sst xmlns="http://schemas.openxmlformats.org/spreadsheetml/2006/main" count="490" uniqueCount="56">
  <si>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</si>
  <si>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</si>
  <si>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</si>
  <si>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</si>
  <si>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</si>
  <si>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</si>
  <si>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</si>
  <si>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</si>
  <si>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</si>
  <si>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</si>
  <si>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</si>
  <si>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</si>
  <si>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</si>
  <si>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</si>
  <si>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</si>
  <si>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</si>
  <si>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</si>
  <si>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</si>
  <si>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</si>
  <si>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</si>
  <si>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</si>
  <si>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</si>
  <si>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</si>
  <si>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</si>
  <si>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</si>
  <si>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</si>
  <si>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</si>
  <si>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</si>
  <si>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</si>
  <si>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</si>
  <si>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</si>
  <si>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</si>
  <si>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</si>
  <si>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</si>
  <si>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</si>
  <si>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</si>
  <si>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</si>
  <si>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</si>
  <si>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</si>
  <si>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</si>
  <si>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</si>
  <si>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</si>
  <si>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</si>
  <si>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</si>
  <si>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</si>
  <si>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</si>
  <si>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</si>
  <si>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Gegner Kampf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</si>
  <si>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</si>
  <si>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t>Aufgabe: Main Menu</t>
  </si>
  <si>
    <t>Aufgabe: Save System</t>
  </si>
  <si>
    <t>Aufgabe: Save System, Gegner Kampf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</si>
  <si>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</si>
  <si>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Use-Case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</si>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</sst>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7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165" fontId="0" fillId="20" borderId="36" xfId="0" applyNumberFormat="1" applyFill="1" applyBorder="1"/>
    <xf numFmtId="165" fontId="2" fillId="4" borderId="1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0" fontId="1" fillId="19" borderId="22" xfId="0" applyFont="1" applyFill="1" applyBorder="1"/>
    <xf numFmtId="0" fontId="1" fillId="11" borderId="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/>
    </xf>
    <xf numFmtId="14" fontId="2" fillId="5" borderId="10" xfId="4" applyNumberFormat="1" applyBorder="1" applyAlignment="1" applyProtection="1">
      <alignment horizontal="center" vertical="center"/>
    </xf>
    <xf numFmtId="0" fontId="1" fillId="6" borderId="12" xfId="5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167" fontId="2" fillId="5" borderId="17" xfId="4" applyNumberFormat="1" applyBorder="1" applyAlignment="1" applyProtection="1">
      <alignment horizontal="right" vertical="center"/>
    </xf>
    <xf numFmtId="0" fontId="2" fillId="6" borderId="12" xfId="5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165" fontId="2" fillId="4" borderId="31" xfId="3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center" vertical="top"/>
    </xf>
    <xf numFmtId="0" fontId="0" fillId="8" borderId="32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5" borderId="31" xfId="0" applyFont="1" applyFill="1" applyBorder="1" applyAlignment="1">
      <alignment horizontal="center"/>
    </xf>
    <xf numFmtId="0" fontId="1" fillId="8" borderId="35" xfId="7" applyFont="1" applyBorder="1" applyAlignment="1" applyProtection="1">
      <alignment horizontal="left" vertical="top" wrapText="1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zoomScale="85" zoomScaleNormal="85" workbookViewId="0">
      <selection activeCell="L4" sqref="L4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4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05" t="s">
        <v>4</v>
      </c>
      <c r="L1" s="105"/>
    </row>
    <row r="2" spans="1:12" x14ac:dyDescent="0.4">
      <c r="A2" s="104"/>
      <c r="B2" s="7" t="s">
        <v>5</v>
      </c>
      <c r="C2" s="8">
        <f t="array" ref="C2">SUM(B5:B77*(MOD(ROW(B5:B77)-2,3)=0))</f>
        <v>8.3333333333334036E-2</v>
      </c>
      <c r="D2" s="9">
        <f>C2+Sprint_3!D2</f>
        <v>1.4472222222222251</v>
      </c>
      <c r="E2" s="10" t="s">
        <v>6</v>
      </c>
      <c r="F2" s="11">
        <f t="array" ref="F2">SUM(E5:E77*(MOD(ROW(E5:E77)-2,3)=0))</f>
        <v>8.3333333333334036E-2</v>
      </c>
      <c r="G2" s="12">
        <f>F2+Sprint_3!J2</f>
        <v>1.1826388888888921</v>
      </c>
      <c r="H2" s="13" t="s">
        <v>7</v>
      </c>
      <c r="I2" s="14">
        <f t="array" ref="I2">SUM(H5:H77*(MOD(ROW(H5:H77)-2,3)=0))</f>
        <v>8.3333333333334036E-2</v>
      </c>
      <c r="J2" s="15">
        <f>I2+Sprint_3!M2</f>
        <v>1.4138888888888932</v>
      </c>
      <c r="K2" s="16" t="s">
        <v>2</v>
      </c>
      <c r="L2" s="17">
        <f>C2+F2+I2</f>
        <v>0.25000000000000211</v>
      </c>
    </row>
    <row r="3" spans="1:12" ht="15" customHeight="1" x14ac:dyDescent="0.4">
      <c r="A3" s="106"/>
      <c r="B3" s="18">
        <v>0.33333333333333298</v>
      </c>
      <c r="C3" s="107" t="s">
        <v>8</v>
      </c>
      <c r="D3" s="107"/>
      <c r="E3" s="19">
        <v>0.33333333333333298</v>
      </c>
      <c r="F3" s="108" t="s">
        <v>8</v>
      </c>
      <c r="G3" s="108"/>
      <c r="H3" s="20">
        <v>0.33333333333333298</v>
      </c>
      <c r="I3" s="109" t="s">
        <v>8</v>
      </c>
      <c r="J3" s="109"/>
      <c r="K3" s="16" t="s">
        <v>3</v>
      </c>
      <c r="L3" s="17">
        <f>D2+G2+J2</f>
        <v>4.0437500000000099</v>
      </c>
    </row>
    <row r="4" spans="1:12" x14ac:dyDescent="0.4">
      <c r="A4" s="106"/>
      <c r="B4" s="21">
        <v>0.41666666666666702</v>
      </c>
      <c r="C4" s="107"/>
      <c r="D4" s="107"/>
      <c r="E4" s="22">
        <v>0.41666666666666702</v>
      </c>
      <c r="F4" s="108"/>
      <c r="G4" s="108"/>
      <c r="H4" s="23">
        <v>0.41666666666666702</v>
      </c>
      <c r="I4" s="109"/>
      <c r="J4" s="109"/>
    </row>
    <row r="5" spans="1:12" x14ac:dyDescent="0.4">
      <c r="A5" s="106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6"/>
      <c r="B6" s="18"/>
      <c r="C6" s="107" t="s">
        <v>9</v>
      </c>
      <c r="D6" s="107"/>
      <c r="E6" s="19"/>
      <c r="F6" s="108" t="s">
        <v>9</v>
      </c>
      <c r="G6" s="108"/>
      <c r="H6" s="33"/>
      <c r="I6" s="109" t="s">
        <v>10</v>
      </c>
      <c r="J6" s="109"/>
    </row>
    <row r="7" spans="1:12" x14ac:dyDescent="0.4">
      <c r="A7" s="106"/>
      <c r="B7" s="21"/>
      <c r="C7" s="107"/>
      <c r="D7" s="107"/>
      <c r="E7" s="22"/>
      <c r="F7" s="108"/>
      <c r="G7" s="108"/>
      <c r="H7" s="23"/>
      <c r="I7" s="109"/>
      <c r="J7" s="109"/>
    </row>
    <row r="8" spans="1:12" x14ac:dyDescent="0.4">
      <c r="A8" s="106"/>
      <c r="B8" s="24">
        <f>B7-B6</f>
        <v>0</v>
      </c>
      <c r="C8" s="25"/>
      <c r="D8" s="26"/>
      <c r="E8" s="27">
        <f>E7-E6</f>
        <v>0</v>
      </c>
      <c r="F8" s="28"/>
      <c r="G8" s="29"/>
      <c r="H8" s="34">
        <f>H7-H6</f>
        <v>0</v>
      </c>
      <c r="I8" s="35"/>
      <c r="J8" s="36"/>
    </row>
    <row r="9" spans="1:12" ht="15" customHeight="1" x14ac:dyDescent="0.4">
      <c r="A9" s="106"/>
      <c r="B9" s="18"/>
      <c r="C9" s="107" t="s">
        <v>10</v>
      </c>
      <c r="D9" s="107"/>
      <c r="E9" s="19"/>
      <c r="F9" s="108" t="s">
        <v>9</v>
      </c>
      <c r="G9" s="108"/>
      <c r="H9" s="37"/>
      <c r="I9" s="109" t="s">
        <v>9</v>
      </c>
      <c r="J9" s="109"/>
    </row>
    <row r="10" spans="1:12" x14ac:dyDescent="0.4">
      <c r="A10" s="106"/>
      <c r="B10" s="21"/>
      <c r="C10" s="107"/>
      <c r="D10" s="107"/>
      <c r="E10" s="22"/>
      <c r="F10" s="108"/>
      <c r="G10" s="108"/>
      <c r="H10" s="23"/>
      <c r="I10" s="109"/>
      <c r="J10" s="109"/>
    </row>
    <row r="11" spans="1:12" x14ac:dyDescent="0.4">
      <c r="A11" s="106"/>
      <c r="B11" s="24">
        <f>(B10-B9)</f>
        <v>0</v>
      </c>
      <c r="C11" s="25"/>
      <c r="D11" s="26"/>
      <c r="E11" s="27">
        <f>E10-E9</f>
        <v>0</v>
      </c>
      <c r="F11" s="28"/>
      <c r="G11" s="29"/>
      <c r="H11" s="34">
        <f>H10-H9</f>
        <v>0</v>
      </c>
      <c r="I11" s="35"/>
      <c r="J11" s="36"/>
    </row>
    <row r="12" spans="1:12" ht="15" customHeight="1" x14ac:dyDescent="0.4">
      <c r="A12" s="106"/>
      <c r="B12" s="18"/>
      <c r="C12" s="107" t="s">
        <v>9</v>
      </c>
      <c r="D12" s="107"/>
      <c r="E12" s="19"/>
      <c r="F12" s="108" t="s">
        <v>9</v>
      </c>
      <c r="G12" s="108"/>
      <c r="H12" s="37"/>
      <c r="I12" s="109" t="s">
        <v>9</v>
      </c>
      <c r="J12" s="109"/>
    </row>
    <row r="13" spans="1:12" x14ac:dyDescent="0.4">
      <c r="A13" s="106"/>
      <c r="B13" s="21"/>
      <c r="C13" s="107"/>
      <c r="D13" s="107"/>
      <c r="E13" s="22"/>
      <c r="F13" s="108"/>
      <c r="G13" s="108"/>
      <c r="H13" s="38"/>
      <c r="I13" s="109"/>
      <c r="J13" s="109"/>
    </row>
    <row r="14" spans="1:12" x14ac:dyDescent="0.4">
      <c r="A14" s="106"/>
      <c r="B14" s="24">
        <f>(B13-B12)</f>
        <v>0</v>
      </c>
      <c r="C14" s="25"/>
      <c r="D14" s="26"/>
      <c r="E14" s="27">
        <f>E13-E12</f>
        <v>0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4">
      <c r="A15" s="106"/>
      <c r="B15" s="18"/>
      <c r="C15" s="107" t="s">
        <v>9</v>
      </c>
      <c r="D15" s="107"/>
      <c r="E15" s="19"/>
      <c r="F15" s="108" t="s">
        <v>9</v>
      </c>
      <c r="G15" s="108"/>
      <c r="H15" s="20"/>
      <c r="I15" s="109" t="s">
        <v>9</v>
      </c>
      <c r="J15" s="109"/>
    </row>
    <row r="16" spans="1:12" x14ac:dyDescent="0.4">
      <c r="A16" s="106"/>
      <c r="B16" s="21"/>
      <c r="C16" s="107"/>
      <c r="D16" s="107"/>
      <c r="E16" s="22"/>
      <c r="F16" s="108"/>
      <c r="G16" s="108"/>
      <c r="H16" s="23"/>
      <c r="I16" s="109"/>
      <c r="J16" s="109"/>
    </row>
    <row r="17" spans="1:10" x14ac:dyDescent="0.4">
      <c r="A17" s="106"/>
      <c r="B17" s="24">
        <f>(B16-B15)</f>
        <v>0</v>
      </c>
      <c r="C17" s="25"/>
      <c r="D17" s="26"/>
      <c r="E17" s="27">
        <f>E16-E15</f>
        <v>0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4">
      <c r="A18" s="106"/>
      <c r="B18" s="18"/>
      <c r="C18" s="107" t="s">
        <v>9</v>
      </c>
      <c r="D18" s="107"/>
      <c r="E18" s="19"/>
      <c r="F18" s="108" t="s">
        <v>9</v>
      </c>
      <c r="G18" s="108"/>
      <c r="H18" s="37"/>
      <c r="I18" s="109" t="s">
        <v>9</v>
      </c>
      <c r="J18" s="109"/>
    </row>
    <row r="19" spans="1:10" x14ac:dyDescent="0.4">
      <c r="A19" s="106"/>
      <c r="B19" s="21"/>
      <c r="C19" s="107"/>
      <c r="D19" s="107"/>
      <c r="E19" s="22"/>
      <c r="F19" s="108"/>
      <c r="G19" s="108"/>
      <c r="H19" s="23"/>
      <c r="I19" s="109"/>
      <c r="J19" s="109"/>
    </row>
    <row r="20" spans="1:10" x14ac:dyDescent="0.4">
      <c r="A20" s="106"/>
      <c r="B20" s="24">
        <f>(B19-B18)</f>
        <v>0</v>
      </c>
      <c r="C20" s="25"/>
      <c r="D20" s="26"/>
      <c r="E20" s="27">
        <f>E19-E18</f>
        <v>0</v>
      </c>
      <c r="F20" s="28"/>
      <c r="G20" s="29"/>
      <c r="H20" s="34">
        <f>H19-H18</f>
        <v>0</v>
      </c>
      <c r="I20" s="35"/>
      <c r="J20" s="36"/>
    </row>
    <row r="21" spans="1:10" ht="15" customHeight="1" x14ac:dyDescent="0.4">
      <c r="A21" s="106"/>
      <c r="B21" s="18"/>
      <c r="C21" s="107" t="s">
        <v>9</v>
      </c>
      <c r="D21" s="107"/>
      <c r="E21" s="19"/>
      <c r="F21" s="108" t="s">
        <v>9</v>
      </c>
      <c r="G21" s="108"/>
      <c r="H21" s="20"/>
      <c r="I21" s="109" t="s">
        <v>9</v>
      </c>
      <c r="J21" s="109"/>
    </row>
    <row r="22" spans="1:10" x14ac:dyDescent="0.4">
      <c r="A22" s="106"/>
      <c r="B22" s="21"/>
      <c r="C22" s="107"/>
      <c r="D22" s="107"/>
      <c r="E22" s="22"/>
      <c r="F22" s="108"/>
      <c r="G22" s="108"/>
      <c r="H22" s="38"/>
      <c r="I22" s="109"/>
      <c r="J22" s="109"/>
    </row>
    <row r="23" spans="1:10" x14ac:dyDescent="0.4">
      <c r="A23" s="106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</v>
      </c>
      <c r="I23" s="41"/>
      <c r="J23" s="42"/>
    </row>
    <row r="24" spans="1:10" ht="15" customHeight="1" x14ac:dyDescent="0.4">
      <c r="A24" s="106"/>
      <c r="B24" s="18"/>
      <c r="C24" s="107" t="s">
        <v>9</v>
      </c>
      <c r="D24" s="107"/>
      <c r="E24" s="19"/>
      <c r="F24" s="108" t="s">
        <v>9</v>
      </c>
      <c r="G24" s="108"/>
      <c r="H24" s="20"/>
      <c r="I24" s="109" t="s">
        <v>9</v>
      </c>
      <c r="J24" s="109"/>
    </row>
    <row r="25" spans="1:10" x14ac:dyDescent="0.4">
      <c r="A25" s="106"/>
      <c r="B25" s="21"/>
      <c r="C25" s="107"/>
      <c r="D25" s="107"/>
      <c r="E25" s="22"/>
      <c r="F25" s="108"/>
      <c r="G25" s="108"/>
      <c r="H25" s="23"/>
      <c r="I25" s="109"/>
      <c r="J25" s="109"/>
    </row>
    <row r="26" spans="1:10" x14ac:dyDescent="0.4">
      <c r="A26" s="106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</v>
      </c>
      <c r="I26" s="35"/>
      <c r="J26" s="36"/>
    </row>
    <row r="27" spans="1:10" ht="15" customHeight="1" x14ac:dyDescent="0.4">
      <c r="A27" s="106"/>
      <c r="B27" s="18"/>
      <c r="C27" s="107" t="s">
        <v>9</v>
      </c>
      <c r="D27" s="107"/>
      <c r="E27" s="19"/>
      <c r="F27" s="108" t="s">
        <v>9</v>
      </c>
      <c r="G27" s="108"/>
      <c r="H27" s="37"/>
      <c r="I27" s="109" t="s">
        <v>9</v>
      </c>
      <c r="J27" s="109"/>
    </row>
    <row r="28" spans="1:10" x14ac:dyDescent="0.4">
      <c r="A28" s="106"/>
      <c r="B28" s="21"/>
      <c r="C28" s="107"/>
      <c r="D28" s="107"/>
      <c r="E28" s="22"/>
      <c r="F28" s="108"/>
      <c r="G28" s="108"/>
      <c r="H28" s="23"/>
      <c r="I28" s="109"/>
      <c r="J28" s="109"/>
    </row>
    <row r="29" spans="1:10" x14ac:dyDescent="0.4">
      <c r="A29" s="106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4">
      <c r="A30" s="106"/>
      <c r="B30" s="18"/>
      <c r="C30" s="107" t="s">
        <v>9</v>
      </c>
      <c r="D30" s="107"/>
      <c r="E30" s="19"/>
      <c r="F30" s="108" t="s">
        <v>9</v>
      </c>
      <c r="G30" s="108"/>
      <c r="H30" s="20"/>
      <c r="I30" s="109" t="s">
        <v>9</v>
      </c>
      <c r="J30" s="109"/>
    </row>
    <row r="31" spans="1:10" x14ac:dyDescent="0.4">
      <c r="A31" s="106"/>
      <c r="B31" s="21"/>
      <c r="C31" s="107"/>
      <c r="D31" s="107"/>
      <c r="E31" s="22"/>
      <c r="F31" s="108"/>
      <c r="G31" s="108"/>
      <c r="H31" s="38"/>
      <c r="I31" s="109"/>
      <c r="J31" s="109"/>
    </row>
    <row r="32" spans="1:10" x14ac:dyDescent="0.4">
      <c r="A32" s="106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6"/>
      <c r="B33" s="18"/>
      <c r="C33" s="107" t="s">
        <v>9</v>
      </c>
      <c r="D33" s="107"/>
      <c r="E33" s="19"/>
      <c r="F33" s="108" t="s">
        <v>9</v>
      </c>
      <c r="G33" s="108"/>
      <c r="H33" s="20"/>
      <c r="I33" s="109" t="s">
        <v>9</v>
      </c>
      <c r="J33" s="109"/>
    </row>
    <row r="34" spans="1:10" x14ac:dyDescent="0.4">
      <c r="A34" s="106"/>
      <c r="B34" s="21"/>
      <c r="C34" s="107"/>
      <c r="D34" s="107"/>
      <c r="E34" s="22"/>
      <c r="F34" s="108"/>
      <c r="G34" s="108"/>
      <c r="H34" s="23"/>
      <c r="I34" s="109"/>
      <c r="J34" s="109"/>
    </row>
    <row r="35" spans="1:10" x14ac:dyDescent="0.4">
      <c r="A35" s="106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06"/>
      <c r="B36" s="18"/>
      <c r="C36" s="107" t="s">
        <v>9</v>
      </c>
      <c r="D36" s="107"/>
      <c r="E36" s="19"/>
      <c r="F36" s="108" t="s">
        <v>9</v>
      </c>
      <c r="G36" s="108"/>
      <c r="H36" s="37"/>
      <c r="I36" s="109" t="s">
        <v>9</v>
      </c>
      <c r="J36" s="109"/>
    </row>
    <row r="37" spans="1:10" x14ac:dyDescent="0.4">
      <c r="A37" s="106"/>
      <c r="B37" s="21"/>
      <c r="C37" s="107"/>
      <c r="D37" s="107"/>
      <c r="E37" s="22"/>
      <c r="F37" s="108"/>
      <c r="G37" s="108"/>
      <c r="H37" s="23"/>
      <c r="I37" s="109"/>
      <c r="J37" s="109"/>
    </row>
    <row r="38" spans="1:10" x14ac:dyDescent="0.4">
      <c r="A38" s="106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06"/>
      <c r="B39" s="18"/>
      <c r="C39" s="107" t="s">
        <v>9</v>
      </c>
      <c r="D39" s="107"/>
      <c r="E39" s="19"/>
      <c r="F39" s="108" t="s">
        <v>9</v>
      </c>
      <c r="G39" s="108"/>
      <c r="H39" s="20"/>
      <c r="I39" s="109" t="s">
        <v>9</v>
      </c>
      <c r="J39" s="109"/>
    </row>
    <row r="40" spans="1:10" x14ac:dyDescent="0.4">
      <c r="A40" s="106"/>
      <c r="B40" s="21"/>
      <c r="C40" s="107"/>
      <c r="D40" s="107"/>
      <c r="E40" s="22"/>
      <c r="F40" s="108"/>
      <c r="G40" s="108"/>
      <c r="H40" s="38"/>
      <c r="I40" s="109"/>
      <c r="J40" s="109"/>
    </row>
    <row r="41" spans="1:10" x14ac:dyDescent="0.4">
      <c r="A41" s="106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  <row r="42" spans="1:10" ht="15" customHeight="1" x14ac:dyDescent="0.4">
      <c r="A42" s="106"/>
      <c r="B42" s="18"/>
      <c r="C42" s="107" t="s">
        <v>9</v>
      </c>
      <c r="D42" s="107"/>
      <c r="E42" s="19"/>
      <c r="F42" s="108" t="s">
        <v>9</v>
      </c>
      <c r="G42" s="108"/>
      <c r="H42" s="20"/>
      <c r="I42" s="109" t="s">
        <v>9</v>
      </c>
      <c r="J42" s="109"/>
    </row>
    <row r="43" spans="1:10" x14ac:dyDescent="0.4">
      <c r="A43" s="106"/>
      <c r="B43" s="21"/>
      <c r="C43" s="107"/>
      <c r="D43" s="107"/>
      <c r="E43" s="22"/>
      <c r="F43" s="108"/>
      <c r="G43" s="108"/>
      <c r="H43" s="23"/>
      <c r="I43" s="109"/>
      <c r="J43" s="109"/>
    </row>
    <row r="44" spans="1:10" x14ac:dyDescent="0.4">
      <c r="A44" s="106"/>
      <c r="B44" s="24">
        <f>(B43-B42)</f>
        <v>0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4">
      <c r="A45" s="106"/>
      <c r="B45" s="18"/>
      <c r="C45" s="107" t="s">
        <v>9</v>
      </c>
      <c r="D45" s="107"/>
      <c r="E45" s="19"/>
      <c r="F45" s="108" t="s">
        <v>9</v>
      </c>
      <c r="G45" s="108"/>
      <c r="H45" s="37"/>
      <c r="I45" s="109" t="s">
        <v>9</v>
      </c>
      <c r="J45" s="109"/>
    </row>
    <row r="46" spans="1:10" x14ac:dyDescent="0.4">
      <c r="A46" s="106"/>
      <c r="B46" s="21"/>
      <c r="C46" s="107"/>
      <c r="D46" s="107"/>
      <c r="E46" s="22"/>
      <c r="F46" s="108"/>
      <c r="G46" s="108"/>
      <c r="H46" s="23"/>
      <c r="I46" s="109"/>
      <c r="J46" s="109"/>
    </row>
    <row r="47" spans="1:10" x14ac:dyDescent="0.4">
      <c r="A47" s="106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4">
      <c r="A48" s="106"/>
      <c r="B48" s="18"/>
      <c r="C48" s="107" t="s">
        <v>9</v>
      </c>
      <c r="D48" s="107"/>
      <c r="E48" s="19"/>
      <c r="F48" s="108" t="s">
        <v>9</v>
      </c>
      <c r="G48" s="108"/>
      <c r="H48" s="20"/>
      <c r="I48" s="109" t="s">
        <v>9</v>
      </c>
      <c r="J48" s="109"/>
    </row>
    <row r="49" spans="1:10" x14ac:dyDescent="0.4">
      <c r="A49" s="106"/>
      <c r="B49" s="21"/>
      <c r="C49" s="107"/>
      <c r="D49" s="107"/>
      <c r="E49" s="22"/>
      <c r="F49" s="108"/>
      <c r="G49" s="108"/>
      <c r="H49" s="38"/>
      <c r="I49" s="109"/>
      <c r="J49" s="109"/>
    </row>
    <row r="50" spans="1:10" x14ac:dyDescent="0.4">
      <c r="A50" s="106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4">
      <c r="A51" s="106"/>
      <c r="B51" s="18"/>
      <c r="C51" s="107" t="s">
        <v>9</v>
      </c>
      <c r="D51" s="107"/>
      <c r="E51" s="19"/>
      <c r="F51" s="108" t="s">
        <v>9</v>
      </c>
      <c r="G51" s="108"/>
      <c r="H51" s="20"/>
      <c r="I51" s="109" t="s">
        <v>9</v>
      </c>
      <c r="J51" s="109"/>
    </row>
    <row r="52" spans="1:10" x14ac:dyDescent="0.4">
      <c r="A52" s="106"/>
      <c r="B52" s="21"/>
      <c r="C52" s="107"/>
      <c r="D52" s="107"/>
      <c r="E52" s="22"/>
      <c r="F52" s="108"/>
      <c r="G52" s="108"/>
      <c r="H52" s="23"/>
      <c r="I52" s="109"/>
      <c r="J52" s="109"/>
    </row>
    <row r="53" spans="1:10" x14ac:dyDescent="0.4">
      <c r="A53" s="106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4">
      <c r="A54" s="106"/>
      <c r="B54" s="18"/>
      <c r="C54" s="107" t="s">
        <v>9</v>
      </c>
      <c r="D54" s="107"/>
      <c r="E54" s="19"/>
      <c r="F54" s="108" t="s">
        <v>9</v>
      </c>
      <c r="G54" s="108"/>
      <c r="H54" s="37"/>
      <c r="I54" s="109" t="s">
        <v>9</v>
      </c>
      <c r="J54" s="109"/>
    </row>
    <row r="55" spans="1:10" x14ac:dyDescent="0.4">
      <c r="A55" s="106"/>
      <c r="B55" s="21"/>
      <c r="C55" s="107"/>
      <c r="D55" s="107"/>
      <c r="E55" s="22"/>
      <c r="F55" s="108"/>
      <c r="G55" s="108"/>
      <c r="H55" s="23"/>
      <c r="I55" s="109"/>
      <c r="J55" s="109"/>
    </row>
    <row r="56" spans="1:10" x14ac:dyDescent="0.4">
      <c r="A56" s="106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4">
      <c r="A57" s="106"/>
      <c r="B57" s="18"/>
      <c r="C57" s="107" t="s">
        <v>9</v>
      </c>
      <c r="D57" s="107"/>
      <c r="E57" s="19"/>
      <c r="F57" s="108" t="s">
        <v>9</v>
      </c>
      <c r="G57" s="108"/>
      <c r="H57" s="20"/>
      <c r="I57" s="109" t="s">
        <v>9</v>
      </c>
      <c r="J57" s="109"/>
    </row>
    <row r="58" spans="1:10" x14ac:dyDescent="0.4">
      <c r="A58" s="106"/>
      <c r="B58" s="21"/>
      <c r="C58" s="107"/>
      <c r="D58" s="107"/>
      <c r="E58" s="22"/>
      <c r="F58" s="108"/>
      <c r="G58" s="108"/>
      <c r="H58" s="38"/>
      <c r="I58" s="109"/>
      <c r="J58" s="109"/>
    </row>
    <row r="59" spans="1:10" x14ac:dyDescent="0.4">
      <c r="A59" s="106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4">
      <c r="A60" s="106"/>
      <c r="B60" s="18"/>
      <c r="C60" s="107" t="s">
        <v>9</v>
      </c>
      <c r="D60" s="107"/>
      <c r="E60" s="19"/>
      <c r="F60" s="108" t="s">
        <v>9</v>
      </c>
      <c r="G60" s="108"/>
      <c r="H60" s="20"/>
      <c r="I60" s="109" t="s">
        <v>9</v>
      </c>
      <c r="J60" s="109"/>
    </row>
    <row r="61" spans="1:10" x14ac:dyDescent="0.4">
      <c r="A61" s="106"/>
      <c r="B61" s="21"/>
      <c r="C61" s="107"/>
      <c r="D61" s="107"/>
      <c r="E61" s="22"/>
      <c r="F61" s="108"/>
      <c r="G61" s="108"/>
      <c r="H61" s="23"/>
      <c r="I61" s="109"/>
      <c r="J61" s="109"/>
    </row>
    <row r="62" spans="1:10" x14ac:dyDescent="0.4">
      <c r="A62" s="106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4">
      <c r="A63" s="106"/>
      <c r="B63" s="18"/>
      <c r="C63" s="107" t="s">
        <v>9</v>
      </c>
      <c r="D63" s="107"/>
      <c r="E63" s="19"/>
      <c r="F63" s="108" t="s">
        <v>9</v>
      </c>
      <c r="G63" s="108"/>
      <c r="H63" s="37"/>
      <c r="I63" s="109" t="s">
        <v>9</v>
      </c>
      <c r="J63" s="109"/>
    </row>
    <row r="64" spans="1:10" x14ac:dyDescent="0.4">
      <c r="A64" s="106"/>
      <c r="B64" s="21"/>
      <c r="C64" s="107"/>
      <c r="D64" s="107"/>
      <c r="E64" s="22"/>
      <c r="F64" s="108"/>
      <c r="G64" s="108"/>
      <c r="H64" s="23"/>
      <c r="I64" s="109"/>
      <c r="J64" s="109"/>
    </row>
    <row r="65" spans="1:10" x14ac:dyDescent="0.4">
      <c r="A65" s="106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4">
      <c r="A66" s="106"/>
      <c r="B66" s="18"/>
      <c r="C66" s="107" t="s">
        <v>9</v>
      </c>
      <c r="D66" s="107"/>
      <c r="E66" s="19"/>
      <c r="F66" s="108" t="s">
        <v>9</v>
      </c>
      <c r="G66" s="108"/>
      <c r="H66" s="20"/>
      <c r="I66" s="109" t="s">
        <v>9</v>
      </c>
      <c r="J66" s="109"/>
    </row>
    <row r="67" spans="1:10" x14ac:dyDescent="0.4">
      <c r="A67" s="106"/>
      <c r="B67" s="21"/>
      <c r="C67" s="107"/>
      <c r="D67" s="107"/>
      <c r="E67" s="22"/>
      <c r="F67" s="108"/>
      <c r="G67" s="108"/>
      <c r="H67" s="38"/>
      <c r="I67" s="109"/>
      <c r="J67" s="109"/>
    </row>
    <row r="68" spans="1:10" x14ac:dyDescent="0.4">
      <c r="A68" s="106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4">
      <c r="A69" s="106"/>
      <c r="B69" s="18"/>
      <c r="C69" s="107" t="s">
        <v>9</v>
      </c>
      <c r="D69" s="107"/>
      <c r="E69" s="19"/>
      <c r="F69" s="108" t="s">
        <v>9</v>
      </c>
      <c r="G69" s="108"/>
      <c r="H69" s="20"/>
      <c r="I69" s="109" t="s">
        <v>9</v>
      </c>
      <c r="J69" s="109"/>
    </row>
    <row r="70" spans="1:10" x14ac:dyDescent="0.4">
      <c r="A70" s="106"/>
      <c r="B70" s="21"/>
      <c r="C70" s="107"/>
      <c r="D70" s="107"/>
      <c r="E70" s="22"/>
      <c r="F70" s="108"/>
      <c r="G70" s="108"/>
      <c r="H70" s="23"/>
      <c r="I70" s="109"/>
      <c r="J70" s="109"/>
    </row>
    <row r="71" spans="1:10" x14ac:dyDescent="0.4">
      <c r="A71" s="106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4">
      <c r="A72" s="106"/>
      <c r="B72" s="18"/>
      <c r="C72" s="107" t="s">
        <v>9</v>
      </c>
      <c r="D72" s="107"/>
      <c r="E72" s="19"/>
      <c r="F72" s="108" t="s">
        <v>9</v>
      </c>
      <c r="G72" s="108"/>
      <c r="H72" s="37"/>
      <c r="I72" s="109" t="s">
        <v>9</v>
      </c>
      <c r="J72" s="109"/>
    </row>
    <row r="73" spans="1:10" x14ac:dyDescent="0.4">
      <c r="A73" s="106"/>
      <c r="B73" s="21"/>
      <c r="C73" s="107"/>
      <c r="D73" s="107"/>
      <c r="E73" s="22"/>
      <c r="F73" s="108"/>
      <c r="G73" s="108"/>
      <c r="H73" s="23"/>
      <c r="I73" s="109"/>
      <c r="J73" s="109"/>
    </row>
    <row r="74" spans="1:10" x14ac:dyDescent="0.4">
      <c r="A74" s="106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4">
      <c r="A75" s="106"/>
      <c r="B75" s="18"/>
      <c r="C75" s="107" t="s">
        <v>9</v>
      </c>
      <c r="D75" s="107"/>
      <c r="E75" s="19"/>
      <c r="F75" s="108" t="s">
        <v>9</v>
      </c>
      <c r="G75" s="108"/>
      <c r="H75" s="20"/>
      <c r="I75" s="109" t="s">
        <v>9</v>
      </c>
      <c r="J75" s="109"/>
    </row>
    <row r="76" spans="1:10" x14ac:dyDescent="0.4">
      <c r="A76" s="106"/>
      <c r="B76" s="21"/>
      <c r="C76" s="107"/>
      <c r="D76" s="107"/>
      <c r="E76" s="22"/>
      <c r="F76" s="108"/>
      <c r="G76" s="108"/>
      <c r="H76" s="38"/>
      <c r="I76" s="109"/>
      <c r="J76" s="109"/>
    </row>
    <row r="77" spans="1:10" x14ac:dyDescent="0.4">
      <c r="A77" s="106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43"/>
      <c r="B1" s="44" t="s">
        <v>5</v>
      </c>
      <c r="C1" s="45">
        <f t="array" ref="C1">SUM(B4:B22*(MOD(ROW(B4:B22)-1,3)=0))</f>
        <v>0.33333333333333393</v>
      </c>
      <c r="D1" s="46" t="s">
        <v>11</v>
      </c>
      <c r="E1" s="47">
        <f t="array" ref="E1">SUM(D4:D22*(MOD(ROW(D4:D22)-1,3)=0))</f>
        <v>0.33333333333333393</v>
      </c>
      <c r="F1" s="48" t="s">
        <v>6</v>
      </c>
      <c r="G1" s="49">
        <f t="array" ref="G1">SUM(F4:F22*(MOD(ROW(F4:F22)-1,3)=0))</f>
        <v>0.33333333333333393</v>
      </c>
      <c r="H1" s="50" t="s">
        <v>7</v>
      </c>
      <c r="I1" s="51">
        <f t="array" ref="I1">SUM(H4:H22*(MOD(ROW(H4:H22)-1,3)=0))</f>
        <v>0.33333333333333393</v>
      </c>
    </row>
    <row r="2" spans="1:9" x14ac:dyDescent="0.4">
      <c r="A2" s="110">
        <v>44535</v>
      </c>
      <c r="B2" s="52">
        <v>0.83333333333333304</v>
      </c>
      <c r="C2" s="111"/>
      <c r="D2" s="53">
        <v>0.83333333333333304</v>
      </c>
      <c r="E2" s="112" t="s">
        <v>10</v>
      </c>
      <c r="F2" s="19">
        <v>0.83333333333333304</v>
      </c>
      <c r="G2" s="113" t="s">
        <v>10</v>
      </c>
      <c r="H2" s="33">
        <v>0.83333333333333304</v>
      </c>
      <c r="I2" s="114" t="s">
        <v>10</v>
      </c>
    </row>
    <row r="3" spans="1:9" x14ac:dyDescent="0.4">
      <c r="A3" s="110"/>
      <c r="B3" s="21">
        <v>1</v>
      </c>
      <c r="C3" s="111"/>
      <c r="D3" s="54">
        <v>1</v>
      </c>
      <c r="E3" s="112"/>
      <c r="F3" s="22">
        <v>1</v>
      </c>
      <c r="G3" s="113"/>
      <c r="H3" s="55">
        <v>1</v>
      </c>
      <c r="I3" s="114"/>
    </row>
    <row r="4" spans="1:9" x14ac:dyDescent="0.4">
      <c r="A4" s="110"/>
      <c r="B4" s="115">
        <f>B3-B2</f>
        <v>0.16666666666666696</v>
      </c>
      <c r="C4" s="115"/>
      <c r="D4" s="116">
        <f>D3-D2</f>
        <v>0.16666666666666696</v>
      </c>
      <c r="E4" s="116"/>
      <c r="F4" s="117">
        <f>F3-F2</f>
        <v>0.16666666666666696</v>
      </c>
      <c r="G4" s="117"/>
      <c r="H4" s="118">
        <f>H3-H2</f>
        <v>0.16666666666666696</v>
      </c>
      <c r="I4" s="118"/>
    </row>
    <row r="5" spans="1:9" x14ac:dyDescent="0.4">
      <c r="A5" s="110">
        <v>44542</v>
      </c>
      <c r="B5" s="52">
        <v>0.83333333333333304</v>
      </c>
      <c r="C5" s="111"/>
      <c r="D5" s="53">
        <v>0.83333333333333304</v>
      </c>
      <c r="E5" s="112" t="s">
        <v>10</v>
      </c>
      <c r="F5" s="19">
        <v>0.83333333333333304</v>
      </c>
      <c r="G5" s="113" t="s">
        <v>10</v>
      </c>
      <c r="H5" s="33">
        <v>0.83333333333333304</v>
      </c>
      <c r="I5" s="114" t="s">
        <v>10</v>
      </c>
    </row>
    <row r="6" spans="1:9" x14ac:dyDescent="0.4">
      <c r="A6" s="110"/>
      <c r="B6" s="21">
        <v>1</v>
      </c>
      <c r="C6" s="111"/>
      <c r="D6" s="54">
        <v>1</v>
      </c>
      <c r="E6" s="112"/>
      <c r="F6" s="22">
        <v>1</v>
      </c>
      <c r="G6" s="113"/>
      <c r="H6" s="55">
        <v>1</v>
      </c>
      <c r="I6" s="114"/>
    </row>
    <row r="7" spans="1:9" x14ac:dyDescent="0.4">
      <c r="A7" s="110"/>
      <c r="B7" s="115">
        <f>B6-B5</f>
        <v>0.16666666666666696</v>
      </c>
      <c r="C7" s="115"/>
      <c r="D7" s="116">
        <f>D6-D5</f>
        <v>0.16666666666666696</v>
      </c>
      <c r="E7" s="116"/>
      <c r="F7" s="117">
        <f>F6-F5</f>
        <v>0.16666666666666696</v>
      </c>
      <c r="G7" s="117"/>
      <c r="H7" s="118">
        <f>H6-H5</f>
        <v>0.16666666666666696</v>
      </c>
      <c r="I7" s="118"/>
    </row>
    <row r="8" spans="1:9" x14ac:dyDescent="0.4">
      <c r="A8" s="110"/>
      <c r="B8" s="18"/>
      <c r="C8" s="111" t="s">
        <v>10</v>
      </c>
      <c r="D8" s="53"/>
      <c r="E8" s="112" t="s">
        <v>10</v>
      </c>
      <c r="F8" s="19"/>
      <c r="G8" s="113" t="s">
        <v>10</v>
      </c>
      <c r="H8" s="33"/>
      <c r="I8" s="114" t="s">
        <v>10</v>
      </c>
    </row>
    <row r="9" spans="1:9" x14ac:dyDescent="0.4">
      <c r="A9" s="110"/>
      <c r="B9" s="21"/>
      <c r="C9" s="111"/>
      <c r="D9" s="54"/>
      <c r="E9" s="112"/>
      <c r="F9" s="22"/>
      <c r="G9" s="113"/>
      <c r="H9" s="55"/>
      <c r="I9" s="114"/>
    </row>
    <row r="10" spans="1:9" x14ac:dyDescent="0.4">
      <c r="A10" s="110"/>
      <c r="B10" s="115">
        <f>(B9-B8)</f>
        <v>0</v>
      </c>
      <c r="C10" s="115"/>
      <c r="D10" s="116">
        <f>D9-D8</f>
        <v>0</v>
      </c>
      <c r="E10" s="116"/>
      <c r="F10" s="117">
        <f>F9-F8</f>
        <v>0</v>
      </c>
      <c r="G10" s="117"/>
      <c r="H10" s="118">
        <f>H9-H8</f>
        <v>0</v>
      </c>
      <c r="I10" s="118"/>
    </row>
    <row r="11" spans="1:9" x14ac:dyDescent="0.4">
      <c r="A11" s="110"/>
      <c r="B11" s="18"/>
      <c r="C11" s="111" t="s">
        <v>10</v>
      </c>
      <c r="D11" s="53"/>
      <c r="E11" s="112" t="s">
        <v>10</v>
      </c>
      <c r="F11" s="19"/>
      <c r="G11" s="113" t="s">
        <v>10</v>
      </c>
      <c r="H11" s="33"/>
      <c r="I11" s="114" t="s">
        <v>10</v>
      </c>
    </row>
    <row r="12" spans="1:9" x14ac:dyDescent="0.4">
      <c r="A12" s="110"/>
      <c r="B12" s="21"/>
      <c r="C12" s="111"/>
      <c r="D12" s="54"/>
      <c r="E12" s="112"/>
      <c r="F12" s="22"/>
      <c r="G12" s="113"/>
      <c r="H12" s="55"/>
      <c r="I12" s="114"/>
    </row>
    <row r="13" spans="1:9" x14ac:dyDescent="0.4">
      <c r="A13" s="110"/>
      <c r="B13" s="115">
        <f>(B12-B11)</f>
        <v>0</v>
      </c>
      <c r="C13" s="115"/>
      <c r="D13" s="116">
        <f>D12-D11</f>
        <v>0</v>
      </c>
      <c r="E13" s="116"/>
      <c r="F13" s="117">
        <f>F12-F11</f>
        <v>0</v>
      </c>
      <c r="G13" s="117"/>
      <c r="H13" s="118">
        <f>H12-H11</f>
        <v>0</v>
      </c>
      <c r="I13" s="118"/>
    </row>
    <row r="14" spans="1:9" x14ac:dyDescent="0.4">
      <c r="A14" s="110"/>
      <c r="B14" s="18"/>
      <c r="C14" s="111" t="s">
        <v>10</v>
      </c>
      <c r="D14" s="53"/>
      <c r="E14" s="112" t="s">
        <v>10</v>
      </c>
      <c r="F14" s="19"/>
      <c r="G14" s="113" t="s">
        <v>10</v>
      </c>
      <c r="H14" s="33"/>
      <c r="I14" s="114" t="s">
        <v>10</v>
      </c>
    </row>
    <row r="15" spans="1:9" x14ac:dyDescent="0.4">
      <c r="A15" s="110"/>
      <c r="B15" s="21"/>
      <c r="C15" s="111"/>
      <c r="D15" s="54"/>
      <c r="E15" s="112"/>
      <c r="F15" s="22"/>
      <c r="G15" s="113"/>
      <c r="H15" s="55"/>
      <c r="I15" s="114"/>
    </row>
    <row r="16" spans="1:9" x14ac:dyDescent="0.4">
      <c r="A16" s="110"/>
      <c r="B16" s="115">
        <f>(B15-B14)</f>
        <v>0</v>
      </c>
      <c r="C16" s="115"/>
      <c r="D16" s="116">
        <f>D15-D14</f>
        <v>0</v>
      </c>
      <c r="E16" s="116"/>
      <c r="F16" s="117">
        <f>F15-F14</f>
        <v>0</v>
      </c>
      <c r="G16" s="117"/>
      <c r="H16" s="118">
        <f>H15-H14</f>
        <v>0</v>
      </c>
      <c r="I16" s="118"/>
    </row>
    <row r="17" spans="1:9" x14ac:dyDescent="0.4">
      <c r="A17" s="110"/>
      <c r="B17" s="18"/>
      <c r="C17" s="111" t="s">
        <v>10</v>
      </c>
      <c r="D17" s="53"/>
      <c r="E17" s="112" t="s">
        <v>10</v>
      </c>
      <c r="F17" s="19"/>
      <c r="G17" s="113" t="s">
        <v>10</v>
      </c>
      <c r="H17" s="33"/>
      <c r="I17" s="114" t="s">
        <v>10</v>
      </c>
    </row>
    <row r="18" spans="1:9" x14ac:dyDescent="0.4">
      <c r="A18" s="110"/>
      <c r="B18" s="21"/>
      <c r="C18" s="111"/>
      <c r="D18" s="54"/>
      <c r="E18" s="112"/>
      <c r="F18" s="22"/>
      <c r="G18" s="113"/>
      <c r="H18" s="55"/>
      <c r="I18" s="114"/>
    </row>
    <row r="19" spans="1:9" x14ac:dyDescent="0.4">
      <c r="A19" s="110"/>
      <c r="B19" s="115">
        <f>(B18-B17)</f>
        <v>0</v>
      </c>
      <c r="C19" s="115"/>
      <c r="D19" s="116">
        <f>D18-D17</f>
        <v>0</v>
      </c>
      <c r="E19" s="116"/>
      <c r="F19" s="117">
        <f>F18-F17</f>
        <v>0</v>
      </c>
      <c r="G19" s="117"/>
      <c r="H19" s="118">
        <f>H18-H17</f>
        <v>0</v>
      </c>
      <c r="I19" s="118"/>
    </row>
    <row r="20" spans="1:9" x14ac:dyDescent="0.4">
      <c r="A20" s="110"/>
      <c r="B20" s="18"/>
      <c r="C20" s="111" t="s">
        <v>10</v>
      </c>
      <c r="D20" s="53"/>
      <c r="E20" s="112" t="s">
        <v>10</v>
      </c>
      <c r="F20" s="19"/>
      <c r="G20" s="113" t="s">
        <v>10</v>
      </c>
      <c r="H20" s="33"/>
      <c r="I20" s="114" t="s">
        <v>10</v>
      </c>
    </row>
    <row r="21" spans="1:9" x14ac:dyDescent="0.4">
      <c r="A21" s="110"/>
      <c r="B21" s="21"/>
      <c r="C21" s="111"/>
      <c r="D21" s="54"/>
      <c r="E21" s="112"/>
      <c r="F21" s="22"/>
      <c r="G21" s="113"/>
      <c r="H21" s="55"/>
      <c r="I21" s="114"/>
    </row>
    <row r="22" spans="1:9" x14ac:dyDescent="0.4">
      <c r="A22" s="110"/>
      <c r="B22" s="115">
        <f>(B21-B20)</f>
        <v>0</v>
      </c>
      <c r="C22" s="115"/>
      <c r="D22" s="116">
        <f>D21-D20</f>
        <v>0</v>
      </c>
      <c r="E22" s="116"/>
      <c r="F22" s="117">
        <f>F21-F20</f>
        <v>0</v>
      </c>
      <c r="G22" s="117"/>
      <c r="H22" s="118">
        <f>H21-H20</f>
        <v>0</v>
      </c>
      <c r="I22" s="118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43"/>
      <c r="B1" s="56" t="s">
        <v>5</v>
      </c>
      <c r="C1" s="57">
        <f t="array" ref="C1">SUM(B4:B22*(MOD(ROW(B4:B22)-1,3)=0))</f>
        <v>0.76250000000000007</v>
      </c>
      <c r="D1" s="58">
        <f t="array" ref="D1">SUM(B4:B22*(MOD(ROW(B4:B22)-1,3)=0))+Sprint_1!C1</f>
        <v>1.0958333333333341</v>
      </c>
      <c r="E1" s="59" t="s">
        <v>11</v>
      </c>
      <c r="F1" s="60">
        <f t="array" ref="F1">SUM(E4:E22*(MOD(ROW(E4:E22)-1,3)=0))</f>
        <v>0.60416666666666796</v>
      </c>
      <c r="G1" s="61">
        <f t="array" ref="G1">SUM(E4:E22*(MOD(ROW(E4:E22)-1,3)=0))+Sprint_1!E1</f>
        <v>0.93750000000000189</v>
      </c>
      <c r="H1" s="62" t="s">
        <v>6</v>
      </c>
      <c r="I1" s="63">
        <f t="array" ref="I1">SUM(H4:H22*(MOD(ROW(H4:H22)-1,3)=0))</f>
        <v>0.500000000000001</v>
      </c>
      <c r="J1" s="64">
        <f t="array" ref="J1">SUM(H4:H22*(MOD(ROW(H4:H22)-1,3)=0))+Sprint_1!G1</f>
        <v>0.83333333333333492</v>
      </c>
      <c r="K1" s="65" t="s">
        <v>7</v>
      </c>
      <c r="L1" s="66">
        <f t="array" ref="L1">SUM(K4:K22*(MOD(ROW(K4:K22)-1,3)=0))</f>
        <v>0.72916666666666807</v>
      </c>
      <c r="M1" s="67">
        <f t="array" ref="M1">SUM(K4:K22*(MOD(ROW(K4:K22)-1,3)=0))+Sprint_1!I1</f>
        <v>1.062500000000002</v>
      </c>
      <c r="N1" s="68"/>
    </row>
    <row r="2" spans="1:14" x14ac:dyDescent="0.4">
      <c r="A2" s="110">
        <v>44543</v>
      </c>
      <c r="B2" s="18">
        <v>0.33333333333333298</v>
      </c>
      <c r="C2" s="119" t="s">
        <v>12</v>
      </c>
      <c r="D2" s="119"/>
      <c r="E2" s="53">
        <v>0.33333333333333298</v>
      </c>
      <c r="F2" s="120" t="s">
        <v>10</v>
      </c>
      <c r="G2" s="120"/>
      <c r="H2" s="19">
        <v>0.33333333333333298</v>
      </c>
      <c r="I2" s="121" t="s">
        <v>10</v>
      </c>
      <c r="J2" s="121"/>
      <c r="K2" s="20">
        <v>0.33333333333333298</v>
      </c>
      <c r="L2" s="122" t="s">
        <v>10</v>
      </c>
      <c r="M2" s="122"/>
    </row>
    <row r="3" spans="1:14" x14ac:dyDescent="0.4">
      <c r="A3" s="110"/>
      <c r="B3" s="21">
        <v>0.49166666666666697</v>
      </c>
      <c r="C3" s="119"/>
      <c r="D3" s="119"/>
      <c r="E3" s="54">
        <v>0.41666666666666702</v>
      </c>
      <c r="F3" s="120"/>
      <c r="G3" s="120"/>
      <c r="H3" s="22">
        <v>0.41666666666666702</v>
      </c>
      <c r="I3" s="121"/>
      <c r="J3" s="121"/>
      <c r="K3" s="23">
        <v>0.41666666666666702</v>
      </c>
      <c r="L3" s="122"/>
      <c r="M3" s="122"/>
    </row>
    <row r="4" spans="1:14" x14ac:dyDescent="0.4">
      <c r="A4" s="110"/>
      <c r="B4" s="115">
        <f>B3-B2</f>
        <v>0.15833333333333399</v>
      </c>
      <c r="C4" s="115"/>
      <c r="D4" s="115"/>
      <c r="E4" s="116">
        <f>E3-E2</f>
        <v>8.3333333333334036E-2</v>
      </c>
      <c r="F4" s="116"/>
      <c r="G4" s="116"/>
      <c r="H4" s="117">
        <f>H3-H2</f>
        <v>8.3333333333334036E-2</v>
      </c>
      <c r="I4" s="117"/>
      <c r="J4" s="117"/>
      <c r="K4" s="123">
        <f>K3-K2</f>
        <v>8.3333333333334036E-2</v>
      </c>
      <c r="L4" s="123"/>
      <c r="M4" s="123"/>
    </row>
    <row r="5" spans="1:14" x14ac:dyDescent="0.4">
      <c r="A5" s="110">
        <v>44568</v>
      </c>
      <c r="B5" s="18"/>
      <c r="C5" s="119" t="s">
        <v>10</v>
      </c>
      <c r="D5" s="119"/>
      <c r="E5" s="53">
        <v>0.89583333333333304</v>
      </c>
      <c r="F5" s="120" t="s">
        <v>13</v>
      </c>
      <c r="G5" s="120"/>
      <c r="H5" s="19"/>
      <c r="I5" s="121" t="s">
        <v>10</v>
      </c>
      <c r="J5" s="121"/>
      <c r="K5" s="33">
        <v>0.33333333333333298</v>
      </c>
      <c r="L5" s="124" t="s">
        <v>14</v>
      </c>
      <c r="M5" s="124"/>
    </row>
    <row r="6" spans="1:14" x14ac:dyDescent="0.4">
      <c r="A6" s="110"/>
      <c r="B6" s="21"/>
      <c r="C6" s="119"/>
      <c r="D6" s="119"/>
      <c r="E6" s="54">
        <v>0.97916666666666696</v>
      </c>
      <c r="F6" s="120"/>
      <c r="G6" s="120"/>
      <c r="H6" s="22"/>
      <c r="I6" s="121"/>
      <c r="J6" s="121"/>
      <c r="K6" s="23">
        <v>0.625</v>
      </c>
      <c r="L6" s="124"/>
      <c r="M6" s="124"/>
    </row>
    <row r="7" spans="1:14" x14ac:dyDescent="0.4">
      <c r="A7" s="110"/>
      <c r="B7" s="115">
        <f>B6-B5</f>
        <v>0</v>
      </c>
      <c r="C7" s="115"/>
      <c r="D7" s="115"/>
      <c r="E7" s="116">
        <f>E6-E5</f>
        <v>8.3333333333333925E-2</v>
      </c>
      <c r="F7" s="116"/>
      <c r="G7" s="116"/>
      <c r="H7" s="117">
        <f>H6-H5</f>
        <v>0</v>
      </c>
      <c r="I7" s="117"/>
      <c r="J7" s="117"/>
      <c r="K7" s="118">
        <f>K6-K5</f>
        <v>0.29166666666666702</v>
      </c>
      <c r="L7" s="118"/>
      <c r="M7" s="118"/>
    </row>
    <row r="8" spans="1:14" x14ac:dyDescent="0.4">
      <c r="A8" s="110">
        <v>44569</v>
      </c>
      <c r="B8" s="18">
        <v>0.72916666666666696</v>
      </c>
      <c r="C8" s="119" t="s">
        <v>15</v>
      </c>
      <c r="D8" s="119"/>
      <c r="E8" s="53">
        <v>0.77083333333333304</v>
      </c>
      <c r="F8" s="120" t="s">
        <v>16</v>
      </c>
      <c r="G8" s="120"/>
      <c r="H8" s="19">
        <v>0.77083333333333304</v>
      </c>
      <c r="I8" s="121" t="s">
        <v>10</v>
      </c>
      <c r="J8" s="121"/>
      <c r="K8" s="37">
        <v>0.77083333333333304</v>
      </c>
      <c r="L8" s="125" t="s">
        <v>10</v>
      </c>
      <c r="M8" s="125"/>
    </row>
    <row r="9" spans="1:14" x14ac:dyDescent="0.4">
      <c r="A9" s="110"/>
      <c r="B9" s="21">
        <v>1</v>
      </c>
      <c r="C9" s="119"/>
      <c r="D9" s="119"/>
      <c r="E9" s="54">
        <v>0.91666666666666696</v>
      </c>
      <c r="F9" s="120"/>
      <c r="G9" s="120"/>
      <c r="H9" s="22">
        <v>0.9375</v>
      </c>
      <c r="I9" s="121"/>
      <c r="J9" s="121"/>
      <c r="K9" s="23">
        <v>0.91666666666666696</v>
      </c>
      <c r="L9" s="125"/>
      <c r="M9" s="125"/>
    </row>
    <row r="10" spans="1:14" x14ac:dyDescent="0.4">
      <c r="A10" s="110"/>
      <c r="B10" s="115">
        <f>(B9-B8)</f>
        <v>0.27083333333333304</v>
      </c>
      <c r="C10" s="115"/>
      <c r="D10" s="115"/>
      <c r="E10" s="116">
        <f>E9-E8</f>
        <v>0.14583333333333393</v>
      </c>
      <c r="F10" s="116"/>
      <c r="G10" s="116"/>
      <c r="H10" s="117">
        <f>H9-H8</f>
        <v>0.16666666666666696</v>
      </c>
      <c r="I10" s="117"/>
      <c r="J10" s="117"/>
      <c r="K10" s="118">
        <f>K9-K8</f>
        <v>0.14583333333333393</v>
      </c>
      <c r="L10" s="118"/>
      <c r="M10" s="118"/>
    </row>
    <row r="11" spans="1:14" x14ac:dyDescent="0.4">
      <c r="A11" s="110">
        <v>44805</v>
      </c>
      <c r="B11" s="18">
        <v>0.66666666666666696</v>
      </c>
      <c r="C11" s="119" t="s">
        <v>15</v>
      </c>
      <c r="D11" s="119"/>
      <c r="E11" s="53">
        <v>0.66666666666666696</v>
      </c>
      <c r="F11" s="120" t="s">
        <v>17</v>
      </c>
      <c r="G11" s="120"/>
      <c r="H11" s="19">
        <v>0.75</v>
      </c>
      <c r="I11" s="121" t="s">
        <v>10</v>
      </c>
      <c r="J11" s="121"/>
      <c r="K11" s="37">
        <v>0.75</v>
      </c>
      <c r="L11" s="126" t="s">
        <v>10</v>
      </c>
      <c r="M11" s="126"/>
    </row>
    <row r="12" spans="1:14" x14ac:dyDescent="0.4">
      <c r="A12" s="110"/>
      <c r="B12" s="21">
        <v>1</v>
      </c>
      <c r="C12" s="119"/>
      <c r="D12" s="119"/>
      <c r="E12" s="54">
        <v>0.95833333333333304</v>
      </c>
      <c r="F12" s="120"/>
      <c r="G12" s="120"/>
      <c r="H12" s="22">
        <v>1</v>
      </c>
      <c r="I12" s="121"/>
      <c r="J12" s="121"/>
      <c r="K12" s="38">
        <v>0.95833333333333304</v>
      </c>
      <c r="L12" s="126"/>
      <c r="M12" s="126"/>
    </row>
    <row r="13" spans="1:14" x14ac:dyDescent="0.4">
      <c r="A13" s="110"/>
      <c r="B13" s="115">
        <f>(B12-B11)</f>
        <v>0.33333333333333304</v>
      </c>
      <c r="C13" s="115"/>
      <c r="D13" s="115"/>
      <c r="E13" s="116">
        <f>E12-E11</f>
        <v>0.29166666666666607</v>
      </c>
      <c r="F13" s="116"/>
      <c r="G13" s="116"/>
      <c r="H13" s="117">
        <f>H12-H11</f>
        <v>0.25</v>
      </c>
      <c r="I13" s="117"/>
      <c r="J13" s="117"/>
      <c r="K13" s="127">
        <f>K12-K11</f>
        <v>0.20833333333333304</v>
      </c>
      <c r="L13" s="127"/>
      <c r="M13" s="127"/>
    </row>
    <row r="14" spans="1:14" x14ac:dyDescent="0.4">
      <c r="A14" s="110"/>
      <c r="B14" s="18"/>
      <c r="C14" s="119" t="s">
        <v>10</v>
      </c>
      <c r="D14" s="119"/>
      <c r="E14" s="53"/>
      <c r="F14" s="120" t="s">
        <v>10</v>
      </c>
      <c r="G14" s="120"/>
      <c r="H14" s="19"/>
      <c r="I14" s="121" t="s">
        <v>10</v>
      </c>
      <c r="J14" s="121"/>
      <c r="K14" s="20"/>
      <c r="L14" s="122" t="s">
        <v>10</v>
      </c>
      <c r="M14" s="122"/>
    </row>
    <row r="15" spans="1:14" x14ac:dyDescent="0.4">
      <c r="A15" s="110"/>
      <c r="B15" s="21"/>
      <c r="C15" s="119"/>
      <c r="D15" s="119"/>
      <c r="E15" s="54"/>
      <c r="F15" s="120"/>
      <c r="G15" s="120"/>
      <c r="H15" s="22"/>
      <c r="I15" s="121"/>
      <c r="J15" s="121"/>
      <c r="K15" s="23"/>
      <c r="L15" s="122"/>
      <c r="M15" s="122"/>
    </row>
    <row r="16" spans="1:14" x14ac:dyDescent="0.4">
      <c r="A16" s="110"/>
      <c r="B16" s="115">
        <f>(B15-B14)</f>
        <v>0</v>
      </c>
      <c r="C16" s="115"/>
      <c r="D16" s="115"/>
      <c r="E16" s="116">
        <f>E15-E14</f>
        <v>0</v>
      </c>
      <c r="F16" s="116"/>
      <c r="G16" s="116"/>
      <c r="H16" s="117">
        <f>H15-H14</f>
        <v>0</v>
      </c>
      <c r="I16" s="117"/>
      <c r="J16" s="117"/>
      <c r="K16" s="118">
        <f>K15-K14</f>
        <v>0</v>
      </c>
      <c r="L16" s="118"/>
      <c r="M16" s="118"/>
    </row>
    <row r="17" spans="1:13" x14ac:dyDescent="0.4">
      <c r="A17" s="110"/>
      <c r="B17" s="18"/>
      <c r="C17" s="119" t="s">
        <v>10</v>
      </c>
      <c r="D17" s="119"/>
      <c r="E17" s="53"/>
      <c r="F17" s="120" t="s">
        <v>10</v>
      </c>
      <c r="G17" s="120"/>
      <c r="H17" s="19"/>
      <c r="I17" s="121" t="s">
        <v>10</v>
      </c>
      <c r="J17" s="121"/>
      <c r="K17" s="37"/>
      <c r="L17" s="125" t="s">
        <v>10</v>
      </c>
      <c r="M17" s="125"/>
    </row>
    <row r="18" spans="1:13" x14ac:dyDescent="0.4">
      <c r="A18" s="110"/>
      <c r="B18" s="21"/>
      <c r="C18" s="119"/>
      <c r="D18" s="119"/>
      <c r="E18" s="54"/>
      <c r="F18" s="120"/>
      <c r="G18" s="120"/>
      <c r="H18" s="22"/>
      <c r="I18" s="121"/>
      <c r="J18" s="121"/>
      <c r="K18" s="23"/>
      <c r="L18" s="125"/>
      <c r="M18" s="125"/>
    </row>
    <row r="19" spans="1:13" x14ac:dyDescent="0.4">
      <c r="A19" s="110"/>
      <c r="B19" s="115">
        <f>(B18-B17)</f>
        <v>0</v>
      </c>
      <c r="C19" s="115"/>
      <c r="D19" s="115"/>
      <c r="E19" s="116">
        <f>E18-E17</f>
        <v>0</v>
      </c>
      <c r="F19" s="116"/>
      <c r="G19" s="116"/>
      <c r="H19" s="117">
        <f>H18-H17</f>
        <v>0</v>
      </c>
      <c r="I19" s="117"/>
      <c r="J19" s="117"/>
      <c r="K19" s="118">
        <f>K18-K17</f>
        <v>0</v>
      </c>
      <c r="L19" s="118"/>
      <c r="M19" s="118"/>
    </row>
    <row r="20" spans="1:13" x14ac:dyDescent="0.4">
      <c r="A20" s="110"/>
      <c r="B20" s="18"/>
      <c r="C20" s="119" t="s">
        <v>10</v>
      </c>
      <c r="D20" s="119"/>
      <c r="E20" s="53"/>
      <c r="F20" s="120" t="s">
        <v>10</v>
      </c>
      <c r="G20" s="120"/>
      <c r="H20" s="19"/>
      <c r="I20" s="121" t="s">
        <v>10</v>
      </c>
      <c r="J20" s="121"/>
      <c r="K20" s="20"/>
      <c r="L20" s="124" t="s">
        <v>10</v>
      </c>
      <c r="M20" s="124"/>
    </row>
    <row r="21" spans="1:13" x14ac:dyDescent="0.4">
      <c r="A21" s="110"/>
      <c r="B21" s="21"/>
      <c r="C21" s="119"/>
      <c r="D21" s="119"/>
      <c r="E21" s="54"/>
      <c r="F21" s="120"/>
      <c r="G21" s="120"/>
      <c r="H21" s="22"/>
      <c r="I21" s="121"/>
      <c r="J21" s="121"/>
      <c r="K21" s="38"/>
      <c r="L21" s="124"/>
      <c r="M21" s="124"/>
    </row>
    <row r="22" spans="1:13" x14ac:dyDescent="0.4">
      <c r="A22" s="110"/>
      <c r="B22" s="115">
        <f>(B21-B20)</f>
        <v>0</v>
      </c>
      <c r="C22" s="115"/>
      <c r="D22" s="115"/>
      <c r="E22" s="116">
        <f>E21-E20</f>
        <v>0</v>
      </c>
      <c r="F22" s="116"/>
      <c r="G22" s="116"/>
      <c r="H22" s="117">
        <f>H21-H20</f>
        <v>0</v>
      </c>
      <c r="I22" s="117"/>
      <c r="J22" s="117"/>
      <c r="K22" s="128">
        <f>K21-K20</f>
        <v>0</v>
      </c>
      <c r="L22" s="128"/>
      <c r="M22" s="128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9" t="s">
        <v>0</v>
      </c>
      <c r="B1" s="69" t="s">
        <v>1</v>
      </c>
      <c r="C1" s="70" t="s">
        <v>2</v>
      </c>
      <c r="D1" s="69" t="s">
        <v>3</v>
      </c>
      <c r="E1" s="71" t="s">
        <v>1</v>
      </c>
      <c r="F1" s="72" t="s">
        <v>2</v>
      </c>
      <c r="G1" s="71" t="s">
        <v>3</v>
      </c>
      <c r="H1" s="73" t="s">
        <v>1</v>
      </c>
      <c r="I1" s="74" t="s">
        <v>2</v>
      </c>
      <c r="J1" s="73" t="s">
        <v>3</v>
      </c>
      <c r="K1" s="75" t="s">
        <v>1</v>
      </c>
      <c r="L1" s="75" t="s">
        <v>2</v>
      </c>
      <c r="M1" s="76" t="s">
        <v>3</v>
      </c>
      <c r="N1" s="68"/>
    </row>
    <row r="2" spans="1:14" x14ac:dyDescent="0.4">
      <c r="A2" s="129"/>
      <c r="B2" s="77" t="s">
        <v>5</v>
      </c>
      <c r="C2" s="78">
        <f t="array" ref="C2">SUM(B5:B23*(MOD(ROW(B5:B23)-2,3)=0))</f>
        <v>0.26805555555555716</v>
      </c>
      <c r="D2" s="79">
        <f>C2+Sprint_2!D1</f>
        <v>1.3638888888888911</v>
      </c>
      <c r="E2" s="80" t="s">
        <v>11</v>
      </c>
      <c r="F2" s="81">
        <f t="array" ref="F2">SUM(E5:E23*(MOD(ROW(E5:E23)-2,3)=0))</f>
        <v>0.23680555555555716</v>
      </c>
      <c r="G2" s="82">
        <f>F2+Sprint_2!G1</f>
        <v>1.174305555555559</v>
      </c>
      <c r="H2" s="83" t="s">
        <v>6</v>
      </c>
      <c r="I2" s="84">
        <f t="array" ref="I2">SUM(H5:H23*(MOD(ROW(H5:H23)-2,3)=0))</f>
        <v>0.26597222222222316</v>
      </c>
      <c r="J2" s="85">
        <f>I2+Sprint_2!J1</f>
        <v>1.0993055555555582</v>
      </c>
      <c r="K2" s="86" t="s">
        <v>7</v>
      </c>
      <c r="L2" s="87">
        <f t="array" ref="L2">SUM(K5:K23*(MOD(ROW(K5:K23)-2,3)=0))</f>
        <v>0.26805555555555716</v>
      </c>
      <c r="M2" s="88">
        <f>L2+Sprint_2!M1</f>
        <v>1.3305555555555593</v>
      </c>
    </row>
    <row r="3" spans="1:14" ht="15" customHeight="1" x14ac:dyDescent="0.4">
      <c r="A3" s="106">
        <v>44571</v>
      </c>
      <c r="B3" s="18">
        <v>0.33333333333333298</v>
      </c>
      <c r="C3" s="130" t="s">
        <v>18</v>
      </c>
      <c r="D3" s="130"/>
      <c r="E3" s="53">
        <v>0.33333333333333298</v>
      </c>
      <c r="F3" s="131" t="s">
        <v>19</v>
      </c>
      <c r="G3" s="131"/>
      <c r="H3" s="19">
        <v>0.33333333333333298</v>
      </c>
      <c r="I3" s="132" t="s">
        <v>19</v>
      </c>
      <c r="J3" s="132"/>
      <c r="K3" s="20">
        <v>0.33333333333333298</v>
      </c>
      <c r="L3" s="133" t="s">
        <v>19</v>
      </c>
      <c r="M3" s="133"/>
    </row>
    <row r="4" spans="1:14" x14ac:dyDescent="0.4">
      <c r="A4" s="106"/>
      <c r="B4" s="21">
        <v>0.41666666666666702</v>
      </c>
      <c r="C4" s="130"/>
      <c r="D4" s="130"/>
      <c r="E4" s="54">
        <v>0.41666666666666702</v>
      </c>
      <c r="F4" s="131"/>
      <c r="G4" s="131"/>
      <c r="H4" s="22">
        <v>0.41666666666666702</v>
      </c>
      <c r="I4" s="132"/>
      <c r="J4" s="132"/>
      <c r="K4" s="23">
        <v>0.41666666666666702</v>
      </c>
      <c r="L4" s="133"/>
      <c r="M4" s="133"/>
    </row>
    <row r="5" spans="1:14" x14ac:dyDescent="0.4">
      <c r="A5" s="106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4" ht="15" customHeight="1" x14ac:dyDescent="0.4">
      <c r="A6" s="106">
        <v>44583</v>
      </c>
      <c r="B6" s="18">
        <v>0.79166666666666696</v>
      </c>
      <c r="C6" s="130" t="s">
        <v>20</v>
      </c>
      <c r="D6" s="130"/>
      <c r="E6" s="53">
        <v>0.82291666666666696</v>
      </c>
      <c r="F6" s="131" t="s">
        <v>20</v>
      </c>
      <c r="G6" s="131"/>
      <c r="H6" s="19">
        <v>0.79166666666666696</v>
      </c>
      <c r="I6" s="132" t="s">
        <v>20</v>
      </c>
      <c r="J6" s="132"/>
      <c r="K6" s="33">
        <v>0.79166666666666696</v>
      </c>
      <c r="L6" s="133" t="s">
        <v>20</v>
      </c>
      <c r="M6" s="133"/>
    </row>
    <row r="7" spans="1:14" x14ac:dyDescent="0.4">
      <c r="A7" s="106"/>
      <c r="B7" s="21">
        <v>0.89791666666666703</v>
      </c>
      <c r="C7" s="130"/>
      <c r="D7" s="130"/>
      <c r="E7" s="54">
        <v>0.89791666666666703</v>
      </c>
      <c r="F7" s="131"/>
      <c r="G7" s="131"/>
      <c r="H7" s="22">
        <v>0.89583333333333304</v>
      </c>
      <c r="I7" s="132"/>
      <c r="J7" s="132"/>
      <c r="K7" s="23">
        <v>0.89791666666666703</v>
      </c>
      <c r="L7" s="133"/>
      <c r="M7" s="133"/>
    </row>
    <row r="8" spans="1:14" x14ac:dyDescent="0.4">
      <c r="A8" s="106"/>
      <c r="B8" s="24">
        <f>B7-B6</f>
        <v>0.10625000000000007</v>
      </c>
      <c r="C8" s="25"/>
      <c r="D8" s="26"/>
      <c r="E8" s="89">
        <f>E7-E6</f>
        <v>7.5000000000000067E-2</v>
      </c>
      <c r="F8" s="90"/>
      <c r="G8" s="91"/>
      <c r="H8" s="27">
        <f>H7-H6</f>
        <v>0.10416666666666607</v>
      </c>
      <c r="I8" s="28"/>
      <c r="J8" s="29"/>
      <c r="K8" s="34">
        <f>K7-K6</f>
        <v>0.10625000000000007</v>
      </c>
      <c r="L8" s="35"/>
      <c r="M8" s="36"/>
    </row>
    <row r="9" spans="1:14" ht="15" customHeight="1" x14ac:dyDescent="0.4">
      <c r="A9" s="106">
        <v>44584</v>
      </c>
      <c r="B9" s="18">
        <v>0.75694444444444398</v>
      </c>
      <c r="C9" s="130" t="s">
        <v>21</v>
      </c>
      <c r="D9" s="130"/>
      <c r="E9" s="53">
        <v>0.75694444444444398</v>
      </c>
      <c r="F9" s="131" t="s">
        <v>21</v>
      </c>
      <c r="G9" s="131"/>
      <c r="H9" s="19">
        <v>0.75694444444444398</v>
      </c>
      <c r="I9" s="132" t="s">
        <v>21</v>
      </c>
      <c r="J9" s="132"/>
      <c r="K9" s="37">
        <v>0.75694444444444398</v>
      </c>
      <c r="L9" s="133" t="s">
        <v>21</v>
      </c>
      <c r="M9" s="133"/>
    </row>
    <row r="10" spans="1:14" x14ac:dyDescent="0.4">
      <c r="A10" s="106"/>
      <c r="B10" s="21">
        <v>0.83541666666666703</v>
      </c>
      <c r="C10" s="130"/>
      <c r="D10" s="130"/>
      <c r="E10" s="54">
        <v>0.83541666666666703</v>
      </c>
      <c r="F10" s="131"/>
      <c r="G10" s="131"/>
      <c r="H10" s="22">
        <v>0.83541666666666703</v>
      </c>
      <c r="I10" s="132"/>
      <c r="J10" s="132"/>
      <c r="K10" s="23">
        <v>0.83541666666666703</v>
      </c>
      <c r="L10" s="133"/>
      <c r="M10" s="133"/>
    </row>
    <row r="11" spans="1:14" x14ac:dyDescent="0.4">
      <c r="A11" s="106"/>
      <c r="B11" s="24">
        <f>(B10-B9)</f>
        <v>7.8472222222223054E-2</v>
      </c>
      <c r="C11" s="25"/>
      <c r="D11" s="26"/>
      <c r="E11" s="89">
        <f>E10-E9</f>
        <v>7.8472222222223054E-2</v>
      </c>
      <c r="F11" s="90"/>
      <c r="G11" s="91"/>
      <c r="H11" s="27">
        <f>H10-H9</f>
        <v>7.8472222222223054E-2</v>
      </c>
      <c r="I11" s="28"/>
      <c r="J11" s="29"/>
      <c r="K11" s="34">
        <f>K10-K9</f>
        <v>7.8472222222223054E-2</v>
      </c>
      <c r="L11" s="35"/>
      <c r="M11" s="36"/>
    </row>
    <row r="12" spans="1:14" ht="15" customHeight="1" x14ac:dyDescent="0.4">
      <c r="A12" s="106"/>
      <c r="B12" s="18"/>
      <c r="C12" s="130" t="s">
        <v>10</v>
      </c>
      <c r="D12" s="130"/>
      <c r="E12" s="53"/>
      <c r="F12" s="131" t="s">
        <v>10</v>
      </c>
      <c r="G12" s="131"/>
      <c r="H12" s="19"/>
      <c r="I12" s="132" t="s">
        <v>10</v>
      </c>
      <c r="J12" s="132"/>
      <c r="K12" s="37"/>
      <c r="L12" s="133" t="s">
        <v>10</v>
      </c>
      <c r="M12" s="133"/>
    </row>
    <row r="13" spans="1:14" x14ac:dyDescent="0.4">
      <c r="A13" s="106"/>
      <c r="B13" s="21"/>
      <c r="C13" s="130"/>
      <c r="D13" s="130"/>
      <c r="E13" s="54"/>
      <c r="F13" s="131"/>
      <c r="G13" s="131"/>
      <c r="H13" s="22"/>
      <c r="I13" s="132"/>
      <c r="J13" s="132"/>
      <c r="K13" s="38"/>
      <c r="L13" s="133"/>
      <c r="M13" s="133"/>
    </row>
    <row r="14" spans="1:14" x14ac:dyDescent="0.4">
      <c r="A14" s="106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4" ht="15" customHeight="1" x14ac:dyDescent="0.4">
      <c r="A15" s="106"/>
      <c r="B15" s="18"/>
      <c r="C15" s="130" t="s">
        <v>10</v>
      </c>
      <c r="D15" s="130"/>
      <c r="E15" s="53"/>
      <c r="F15" s="131" t="s">
        <v>10</v>
      </c>
      <c r="G15" s="131"/>
      <c r="H15" s="19"/>
      <c r="I15" s="132" t="s">
        <v>10</v>
      </c>
      <c r="J15" s="132"/>
      <c r="K15" s="20"/>
      <c r="L15" s="133" t="s">
        <v>10</v>
      </c>
      <c r="M15" s="133"/>
    </row>
    <row r="16" spans="1:14" x14ac:dyDescent="0.4">
      <c r="A16" s="106"/>
      <c r="B16" s="21"/>
      <c r="C16" s="130"/>
      <c r="D16" s="130"/>
      <c r="E16" s="54"/>
      <c r="F16" s="131"/>
      <c r="G16" s="131"/>
      <c r="H16" s="22"/>
      <c r="I16" s="132"/>
      <c r="J16" s="132"/>
      <c r="K16" s="23"/>
      <c r="L16" s="133"/>
      <c r="M16" s="133"/>
    </row>
    <row r="17" spans="1:13" x14ac:dyDescent="0.4">
      <c r="A17" s="106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x14ac:dyDescent="0.4">
      <c r="A18" s="106"/>
      <c r="B18" s="18"/>
      <c r="C18" s="130" t="s">
        <v>10</v>
      </c>
      <c r="D18" s="130"/>
      <c r="E18" s="53"/>
      <c r="F18" s="131" t="s">
        <v>10</v>
      </c>
      <c r="G18" s="131"/>
      <c r="H18" s="19"/>
      <c r="I18" s="132" t="s">
        <v>10</v>
      </c>
      <c r="J18" s="132"/>
      <c r="K18" s="37"/>
      <c r="L18" s="133" t="s">
        <v>10</v>
      </c>
      <c r="M18" s="133"/>
    </row>
    <row r="19" spans="1:13" x14ac:dyDescent="0.4">
      <c r="A19" s="106"/>
      <c r="B19" s="21"/>
      <c r="C19" s="130"/>
      <c r="D19" s="130"/>
      <c r="E19" s="54"/>
      <c r="F19" s="131"/>
      <c r="G19" s="131"/>
      <c r="H19" s="22"/>
      <c r="I19" s="132"/>
      <c r="J19" s="132"/>
      <c r="K19" s="23"/>
      <c r="L19" s="133"/>
      <c r="M19" s="133"/>
    </row>
    <row r="20" spans="1:13" x14ac:dyDescent="0.4">
      <c r="A20" s="106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x14ac:dyDescent="0.4">
      <c r="A21" s="106"/>
      <c r="B21" s="18"/>
      <c r="C21" s="130" t="s">
        <v>10</v>
      </c>
      <c r="D21" s="130"/>
      <c r="E21" s="53"/>
      <c r="F21" s="131" t="s">
        <v>10</v>
      </c>
      <c r="G21" s="131"/>
      <c r="H21" s="19"/>
      <c r="I21" s="132" t="s">
        <v>10</v>
      </c>
      <c r="J21" s="132"/>
      <c r="K21" s="20"/>
      <c r="L21" s="133" t="s">
        <v>10</v>
      </c>
      <c r="M21" s="133"/>
    </row>
    <row r="22" spans="1:13" x14ac:dyDescent="0.4">
      <c r="A22" s="106"/>
      <c r="B22" s="21"/>
      <c r="C22" s="130"/>
      <c r="D22" s="130"/>
      <c r="E22" s="54"/>
      <c r="F22" s="131"/>
      <c r="G22" s="131"/>
      <c r="H22" s="22"/>
      <c r="I22" s="132"/>
      <c r="J22" s="132"/>
      <c r="K22" s="38"/>
      <c r="L22" s="133"/>
      <c r="M22" s="133"/>
    </row>
    <row r="23" spans="1:13" x14ac:dyDescent="0.4">
      <c r="A23" s="106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30" spans="1:13" x14ac:dyDescent="0.4">
      <c r="A30" s="16" t="s">
        <v>2</v>
      </c>
      <c r="B30" s="17">
        <f>C2+F2+I2+L2</f>
        <v>1.0388888888888945</v>
      </c>
    </row>
    <row r="31" spans="1:13" x14ac:dyDescent="0.4">
      <c r="A31" s="16" t="s">
        <v>3</v>
      </c>
      <c r="B31" s="17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4" t="s">
        <v>0</v>
      </c>
      <c r="B1" s="1" t="s">
        <v>1</v>
      </c>
      <c r="C1" s="2" t="s">
        <v>2</v>
      </c>
      <c r="D1" s="1" t="s">
        <v>22</v>
      </c>
      <c r="E1" s="92" t="s">
        <v>1</v>
      </c>
      <c r="F1" s="93" t="s">
        <v>2</v>
      </c>
      <c r="G1" s="92" t="s">
        <v>22</v>
      </c>
      <c r="H1" s="3" t="s">
        <v>1</v>
      </c>
      <c r="I1" s="4" t="s">
        <v>2</v>
      </c>
      <c r="J1" s="3" t="s">
        <v>22</v>
      </c>
      <c r="K1" s="5" t="s">
        <v>1</v>
      </c>
      <c r="L1" s="5" t="s">
        <v>2</v>
      </c>
      <c r="M1" s="6" t="s">
        <v>22</v>
      </c>
      <c r="N1" s="105" t="s">
        <v>4</v>
      </c>
      <c r="O1" s="105"/>
    </row>
    <row r="2" spans="1:15" x14ac:dyDescent="0.4">
      <c r="A2" s="104"/>
      <c r="B2" s="7" t="s">
        <v>5</v>
      </c>
      <c r="C2" s="8">
        <f t="array" ref="C2">SUM(B5:B41*(MOD(ROW(B5:B41)-2,3)=0))</f>
        <v>0.9756944444444452</v>
      </c>
      <c r="D2" s="9">
        <f>C2+Sprint_3!D2</f>
        <v>2.3395833333333362</v>
      </c>
      <c r="E2" s="94" t="s">
        <v>11</v>
      </c>
      <c r="F2" s="95">
        <f t="array" ref="F2">SUM(E5:E41*(MOD(ROW(E5:E41)-2,3)=0))</f>
        <v>0.73958333333333415</v>
      </c>
      <c r="G2" s="96">
        <f>F2+Sprint_3!G2</f>
        <v>1.9138888888888932</v>
      </c>
      <c r="H2" s="10" t="s">
        <v>6</v>
      </c>
      <c r="I2" s="11">
        <f t="array" ref="I2">SUM(H5:H41*(MOD(ROW(H5:H41)-2,3)=0))</f>
        <v>0.93402777777777812</v>
      </c>
      <c r="J2" s="12">
        <f>I2+Sprint_3!J2</f>
        <v>2.0333333333333363</v>
      </c>
      <c r="K2" s="13" t="s">
        <v>7</v>
      </c>
      <c r="L2" s="14">
        <f t="array" ref="L2">SUM(K5:K41*(MOD(ROW(K5:K41)-2,3)=0))</f>
        <v>1.1562500000000011</v>
      </c>
      <c r="M2" s="15">
        <f>L2+Sprint_3!M2</f>
        <v>2.4868055555555602</v>
      </c>
      <c r="N2" s="16" t="s">
        <v>2</v>
      </c>
      <c r="O2" s="17">
        <f>C2+F2+I2+L2</f>
        <v>3.8055555555555589</v>
      </c>
    </row>
    <row r="3" spans="1:15" ht="15" customHeight="1" x14ac:dyDescent="0.4">
      <c r="A3" s="106">
        <v>44585</v>
      </c>
      <c r="B3" s="18">
        <v>0.33333333333333298</v>
      </c>
      <c r="C3" s="107" t="s">
        <v>23</v>
      </c>
      <c r="D3" s="107"/>
      <c r="E3" s="53">
        <v>0.33333333333333298</v>
      </c>
      <c r="F3" s="134" t="s">
        <v>23</v>
      </c>
      <c r="G3" s="134"/>
      <c r="H3" s="19">
        <v>0.33333333333333298</v>
      </c>
      <c r="I3" s="108" t="s">
        <v>23</v>
      </c>
      <c r="J3" s="108"/>
      <c r="K3" s="20">
        <v>0.33333333333333298</v>
      </c>
      <c r="L3" s="109" t="s">
        <v>23</v>
      </c>
      <c r="M3" s="109"/>
      <c r="N3" s="16" t="s">
        <v>3</v>
      </c>
      <c r="O3" s="17">
        <f>D2+G2+J2+M2</f>
        <v>8.7736111111111263</v>
      </c>
    </row>
    <row r="4" spans="1:15" x14ac:dyDescent="0.4">
      <c r="A4" s="106"/>
      <c r="B4" s="21">
        <v>0.41666666666666702</v>
      </c>
      <c r="C4" s="107"/>
      <c r="D4" s="107"/>
      <c r="E4" s="54">
        <v>0.41666666666666702</v>
      </c>
      <c r="F4" s="134"/>
      <c r="G4" s="134"/>
      <c r="H4" s="22">
        <v>0.41666666666666702</v>
      </c>
      <c r="I4" s="108"/>
      <c r="J4" s="108"/>
      <c r="K4" s="23">
        <v>0.41666666666666702</v>
      </c>
      <c r="L4" s="109"/>
      <c r="M4" s="109"/>
    </row>
    <row r="5" spans="1:15" x14ac:dyDescent="0.4">
      <c r="A5" s="106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x14ac:dyDescent="0.4">
      <c r="A6" s="106">
        <v>44585</v>
      </c>
      <c r="B6" s="18">
        <v>0.6875</v>
      </c>
      <c r="C6" s="107" t="s">
        <v>24</v>
      </c>
      <c r="D6" s="107"/>
      <c r="E6" s="53">
        <v>0.6875</v>
      </c>
      <c r="F6" s="134" t="s">
        <v>24</v>
      </c>
      <c r="G6" s="134"/>
      <c r="H6" s="19">
        <v>0.6875</v>
      </c>
      <c r="I6" s="108" t="s">
        <v>24</v>
      </c>
      <c r="J6" s="108"/>
      <c r="K6" s="33">
        <v>0.6875</v>
      </c>
      <c r="L6" s="109" t="s">
        <v>25</v>
      </c>
      <c r="M6" s="109"/>
    </row>
    <row r="7" spans="1:15" x14ac:dyDescent="0.4">
      <c r="A7" s="106"/>
      <c r="B7" s="21">
        <v>0.71875</v>
      </c>
      <c r="C7" s="107"/>
      <c r="D7" s="107"/>
      <c r="E7" s="54">
        <v>0.71875</v>
      </c>
      <c r="F7" s="134"/>
      <c r="G7" s="134"/>
      <c r="H7" s="22">
        <v>0.71875</v>
      </c>
      <c r="I7" s="108"/>
      <c r="J7" s="108"/>
      <c r="K7" s="23">
        <v>0.71875</v>
      </c>
      <c r="L7" s="109"/>
      <c r="M7" s="109"/>
    </row>
    <row r="8" spans="1:15" x14ac:dyDescent="0.4">
      <c r="A8" s="106"/>
      <c r="B8" s="24">
        <f>B7-B6</f>
        <v>3.125E-2</v>
      </c>
      <c r="C8" s="25"/>
      <c r="D8" s="26"/>
      <c r="E8" s="89">
        <f>E7-E6</f>
        <v>3.125E-2</v>
      </c>
      <c r="F8" s="90"/>
      <c r="G8" s="91"/>
      <c r="H8" s="27">
        <f>H7-H6</f>
        <v>3.125E-2</v>
      </c>
      <c r="I8" s="28"/>
      <c r="J8" s="29"/>
      <c r="K8" s="34">
        <f>K7-K6</f>
        <v>3.125E-2</v>
      </c>
      <c r="L8" s="35"/>
      <c r="M8" s="36"/>
    </row>
    <row r="9" spans="1:15" ht="15" customHeight="1" x14ac:dyDescent="0.4">
      <c r="A9" s="106">
        <v>44586</v>
      </c>
      <c r="B9" s="18">
        <v>0.58333333333333304</v>
      </c>
      <c r="C9" s="107" t="s">
        <v>26</v>
      </c>
      <c r="D9" s="107"/>
      <c r="E9" s="53"/>
      <c r="F9" s="134" t="s">
        <v>27</v>
      </c>
      <c r="G9" s="134"/>
      <c r="H9" s="19"/>
      <c r="I9" s="108" t="s">
        <v>9</v>
      </c>
      <c r="J9" s="108"/>
      <c r="K9" s="37"/>
      <c r="L9" s="109" t="s">
        <v>9</v>
      </c>
      <c r="M9" s="109"/>
    </row>
    <row r="10" spans="1:15" x14ac:dyDescent="0.4">
      <c r="A10" s="106"/>
      <c r="B10" s="21">
        <v>0.6875</v>
      </c>
      <c r="C10" s="107"/>
      <c r="D10" s="107"/>
      <c r="E10" s="54"/>
      <c r="F10" s="134"/>
      <c r="G10" s="134"/>
      <c r="H10" s="22"/>
      <c r="I10" s="108"/>
      <c r="J10" s="108"/>
      <c r="K10" s="23"/>
      <c r="L10" s="109"/>
      <c r="M10" s="109"/>
    </row>
    <row r="11" spans="1:15" x14ac:dyDescent="0.4">
      <c r="A11" s="106"/>
      <c r="B11" s="24">
        <f>(B10-B9)</f>
        <v>0.10416666666666696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x14ac:dyDescent="0.4">
      <c r="A12" s="106">
        <v>44588</v>
      </c>
      <c r="B12" s="18">
        <v>0.85416666666666696</v>
      </c>
      <c r="C12" s="107" t="s">
        <v>28</v>
      </c>
      <c r="D12" s="107"/>
      <c r="E12" s="53"/>
      <c r="F12" s="134" t="s">
        <v>9</v>
      </c>
      <c r="G12" s="134"/>
      <c r="H12" s="19"/>
      <c r="I12" s="108" t="s">
        <v>9</v>
      </c>
      <c r="J12" s="108"/>
      <c r="K12" s="37"/>
      <c r="L12" s="109" t="s">
        <v>9</v>
      </c>
      <c r="M12" s="109"/>
    </row>
    <row r="13" spans="1:15" x14ac:dyDescent="0.4">
      <c r="A13" s="106"/>
      <c r="B13" s="21">
        <v>0.89583333333333304</v>
      </c>
      <c r="C13" s="107"/>
      <c r="D13" s="107"/>
      <c r="E13" s="54"/>
      <c r="F13" s="134"/>
      <c r="G13" s="134"/>
      <c r="H13" s="22"/>
      <c r="I13" s="108"/>
      <c r="J13" s="108"/>
      <c r="K13" s="38"/>
      <c r="L13" s="109"/>
      <c r="M13" s="109"/>
    </row>
    <row r="14" spans="1:15" x14ac:dyDescent="0.4">
      <c r="A14" s="106"/>
      <c r="B14" s="24">
        <f>(B13-B12)</f>
        <v>4.1666666666666075E-2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5" ht="13.5" customHeight="1" x14ac:dyDescent="0.4">
      <c r="A15" s="106">
        <v>44591</v>
      </c>
      <c r="B15" s="18"/>
      <c r="C15" s="107" t="s">
        <v>9</v>
      </c>
      <c r="D15" s="107"/>
      <c r="E15" s="53"/>
      <c r="F15" s="134" t="s">
        <v>9</v>
      </c>
      <c r="G15" s="134"/>
      <c r="H15" s="19"/>
      <c r="I15" s="108" t="s">
        <v>9</v>
      </c>
      <c r="J15" s="108"/>
      <c r="K15" s="20">
        <v>0.33333333333333298</v>
      </c>
      <c r="L15" s="109" t="s">
        <v>29</v>
      </c>
      <c r="M15" s="109"/>
    </row>
    <row r="16" spans="1:15" x14ac:dyDescent="0.4">
      <c r="A16" s="106"/>
      <c r="B16" s="21"/>
      <c r="C16" s="107"/>
      <c r="D16" s="107"/>
      <c r="E16" s="54"/>
      <c r="F16" s="134"/>
      <c r="G16" s="134"/>
      <c r="H16" s="22"/>
      <c r="I16" s="108"/>
      <c r="J16" s="108"/>
      <c r="K16" s="23">
        <v>0.41666666666666702</v>
      </c>
      <c r="L16" s="109"/>
      <c r="M16" s="109"/>
    </row>
    <row r="17" spans="1:13" x14ac:dyDescent="0.4">
      <c r="A17" s="106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8.3333333333334036E-2</v>
      </c>
      <c r="L17" s="35"/>
      <c r="M17" s="36"/>
    </row>
    <row r="18" spans="1:13" ht="15" customHeight="1" x14ac:dyDescent="0.4">
      <c r="A18" s="106">
        <v>44591</v>
      </c>
      <c r="B18" s="18">
        <v>0.70833333333333304</v>
      </c>
      <c r="C18" s="107" t="s">
        <v>30</v>
      </c>
      <c r="D18" s="107"/>
      <c r="E18" s="53">
        <v>0.70833333333333304</v>
      </c>
      <c r="F18" s="134" t="s">
        <v>30</v>
      </c>
      <c r="G18" s="134"/>
      <c r="H18" s="19">
        <v>0.61805555555555602</v>
      </c>
      <c r="I18" s="108" t="s">
        <v>31</v>
      </c>
      <c r="J18" s="108"/>
      <c r="K18" s="37">
        <v>0.70833333333333304</v>
      </c>
      <c r="L18" s="109" t="s">
        <v>30</v>
      </c>
      <c r="M18" s="109"/>
    </row>
    <row r="19" spans="1:13" x14ac:dyDescent="0.4">
      <c r="A19" s="106"/>
      <c r="B19" s="21">
        <v>0.92708333333333304</v>
      </c>
      <c r="C19" s="107"/>
      <c r="D19" s="107"/>
      <c r="E19" s="54">
        <v>0.92708333333333304</v>
      </c>
      <c r="F19" s="134"/>
      <c r="G19" s="134"/>
      <c r="H19" s="22">
        <v>0.92708333333333304</v>
      </c>
      <c r="I19" s="108"/>
      <c r="J19" s="108"/>
      <c r="K19" s="23">
        <v>0.92708333333333304</v>
      </c>
      <c r="L19" s="109"/>
      <c r="M19" s="109"/>
    </row>
    <row r="20" spans="1:13" x14ac:dyDescent="0.4">
      <c r="A20" s="106"/>
      <c r="B20" s="24">
        <f>(B19-B18)</f>
        <v>0.21875</v>
      </c>
      <c r="C20" s="25"/>
      <c r="D20" s="26"/>
      <c r="E20" s="89">
        <f>E19-E18</f>
        <v>0.21875</v>
      </c>
      <c r="F20" s="90"/>
      <c r="G20" s="91"/>
      <c r="H20" s="27">
        <f>H19-H18</f>
        <v>0.30902777777777701</v>
      </c>
      <c r="I20" s="28"/>
      <c r="J20" s="29"/>
      <c r="K20" s="34">
        <f>K19-K18</f>
        <v>0.21875</v>
      </c>
      <c r="L20" s="35"/>
      <c r="M20" s="36"/>
    </row>
    <row r="21" spans="1:13" ht="15" customHeight="1" x14ac:dyDescent="0.4">
      <c r="A21" s="106">
        <v>44592</v>
      </c>
      <c r="B21" s="18">
        <v>0.375</v>
      </c>
      <c r="C21" s="107" t="s">
        <v>30</v>
      </c>
      <c r="D21" s="107"/>
      <c r="E21" s="53">
        <v>0.375</v>
      </c>
      <c r="F21" s="134" t="s">
        <v>30</v>
      </c>
      <c r="G21" s="134"/>
      <c r="H21" s="19">
        <v>0.375</v>
      </c>
      <c r="I21" s="108" t="s">
        <v>31</v>
      </c>
      <c r="J21" s="108"/>
      <c r="K21" s="20">
        <v>0.375</v>
      </c>
      <c r="L21" s="109" t="s">
        <v>30</v>
      </c>
      <c r="M21" s="109"/>
    </row>
    <row r="22" spans="1:13" x14ac:dyDescent="0.4">
      <c r="A22" s="106"/>
      <c r="B22" s="21">
        <v>0.41666666666666702</v>
      </c>
      <c r="C22" s="107"/>
      <c r="D22" s="107"/>
      <c r="E22" s="54">
        <v>0.41666666666666702</v>
      </c>
      <c r="F22" s="134"/>
      <c r="G22" s="134"/>
      <c r="H22" s="22">
        <v>0.41666666666666702</v>
      </c>
      <c r="I22" s="108"/>
      <c r="J22" s="108"/>
      <c r="K22" s="38">
        <v>0.41666666666666702</v>
      </c>
      <c r="L22" s="109"/>
      <c r="M22" s="109"/>
    </row>
    <row r="23" spans="1:13" x14ac:dyDescent="0.4">
      <c r="A23" s="106"/>
      <c r="B23" s="24">
        <f>(B22-B21)</f>
        <v>4.1666666666667018E-2</v>
      </c>
      <c r="C23" s="25"/>
      <c r="D23" s="26"/>
      <c r="E23" s="89">
        <f>E22-E21</f>
        <v>4.1666666666667018E-2</v>
      </c>
      <c r="F23" s="90"/>
      <c r="G23" s="91"/>
      <c r="H23" s="27">
        <f>H22-H21</f>
        <v>4.1666666666667018E-2</v>
      </c>
      <c r="I23" s="28"/>
      <c r="J23" s="29"/>
      <c r="K23" s="41">
        <f>K22-K21</f>
        <v>4.1666666666667018E-2</v>
      </c>
      <c r="L23" s="41"/>
      <c r="M23" s="42"/>
    </row>
    <row r="24" spans="1:13" ht="15" customHeight="1" x14ac:dyDescent="0.4">
      <c r="A24" s="106">
        <v>44592</v>
      </c>
      <c r="B24" s="18">
        <v>0.625</v>
      </c>
      <c r="C24" s="107" t="s">
        <v>30</v>
      </c>
      <c r="D24" s="107"/>
      <c r="E24" s="53">
        <v>0.625</v>
      </c>
      <c r="F24" s="134" t="s">
        <v>30</v>
      </c>
      <c r="G24" s="134"/>
      <c r="H24" s="19">
        <v>0.625</v>
      </c>
      <c r="I24" s="108" t="s">
        <v>32</v>
      </c>
      <c r="J24" s="108"/>
      <c r="K24" s="20">
        <v>0.625</v>
      </c>
      <c r="L24" s="109" t="s">
        <v>30</v>
      </c>
      <c r="M24" s="109"/>
    </row>
    <row r="25" spans="1:13" x14ac:dyDescent="0.4">
      <c r="A25" s="106"/>
      <c r="B25" s="21">
        <v>0.75</v>
      </c>
      <c r="C25" s="107"/>
      <c r="D25" s="107"/>
      <c r="E25" s="54">
        <v>0.75</v>
      </c>
      <c r="F25" s="134"/>
      <c r="G25" s="134"/>
      <c r="H25" s="22">
        <v>0.70833333333333304</v>
      </c>
      <c r="I25" s="108"/>
      <c r="J25" s="108"/>
      <c r="K25" s="23">
        <v>0.75</v>
      </c>
      <c r="L25" s="109"/>
      <c r="M25" s="109"/>
    </row>
    <row r="26" spans="1:13" x14ac:dyDescent="0.4">
      <c r="A26" s="106"/>
      <c r="B26" s="24">
        <f>(B25-B24)</f>
        <v>0.125</v>
      </c>
      <c r="C26" s="25"/>
      <c r="D26" s="26"/>
      <c r="E26" s="89">
        <f>E25-E24</f>
        <v>0.125</v>
      </c>
      <c r="F26" s="90"/>
      <c r="G26" s="91"/>
      <c r="H26" s="27">
        <f>H25-H24</f>
        <v>8.3333333333333037E-2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06">
        <v>44594</v>
      </c>
      <c r="B27" s="18">
        <v>0.5</v>
      </c>
      <c r="C27" s="107" t="s">
        <v>9</v>
      </c>
      <c r="D27" s="107"/>
      <c r="E27" s="53">
        <v>0.5</v>
      </c>
      <c r="F27" s="134" t="s">
        <v>9</v>
      </c>
      <c r="G27" s="134"/>
      <c r="H27" s="19">
        <v>0.5</v>
      </c>
      <c r="I27" s="108" t="s">
        <v>9</v>
      </c>
      <c r="J27" s="108"/>
      <c r="K27" s="37">
        <v>0.5</v>
      </c>
      <c r="L27" s="109" t="s">
        <v>9</v>
      </c>
      <c r="M27" s="109"/>
    </row>
    <row r="28" spans="1:13" x14ac:dyDescent="0.4">
      <c r="A28" s="106"/>
      <c r="B28" s="21">
        <v>0.53125</v>
      </c>
      <c r="C28" s="107"/>
      <c r="D28" s="107"/>
      <c r="E28" s="54">
        <v>0.53125</v>
      </c>
      <c r="F28" s="134"/>
      <c r="G28" s="134"/>
      <c r="H28" s="22">
        <v>0.53125</v>
      </c>
      <c r="I28" s="108"/>
      <c r="J28" s="108"/>
      <c r="K28" s="23">
        <v>0.53125</v>
      </c>
      <c r="L28" s="109"/>
      <c r="M28" s="109"/>
    </row>
    <row r="29" spans="1:13" x14ac:dyDescent="0.4">
      <c r="A29" s="106"/>
      <c r="B29" s="24">
        <f>(B28-B27)</f>
        <v>3.125E-2</v>
      </c>
      <c r="C29" s="25"/>
      <c r="D29" s="26"/>
      <c r="E29" s="89">
        <f>E28-E27</f>
        <v>3.125E-2</v>
      </c>
      <c r="F29" s="90"/>
      <c r="G29" s="91"/>
      <c r="H29" s="27">
        <f>H28-H27</f>
        <v>3.125E-2</v>
      </c>
      <c r="I29" s="28"/>
      <c r="J29" s="29"/>
      <c r="K29" s="34">
        <f>K28-K27</f>
        <v>3.125E-2</v>
      </c>
      <c r="L29" s="35"/>
      <c r="M29" s="36"/>
    </row>
    <row r="30" spans="1:13" ht="15" customHeight="1" x14ac:dyDescent="0.4">
      <c r="A30" s="106">
        <v>44597</v>
      </c>
      <c r="B30" s="18">
        <v>0.75</v>
      </c>
      <c r="C30" s="107" t="s">
        <v>33</v>
      </c>
      <c r="D30" s="107"/>
      <c r="E30" s="53">
        <v>0.75</v>
      </c>
      <c r="F30" s="134" t="s">
        <v>9</v>
      </c>
      <c r="G30" s="134"/>
      <c r="H30" s="19">
        <v>0.75</v>
      </c>
      <c r="I30" s="108" t="s">
        <v>34</v>
      </c>
      <c r="J30" s="108"/>
      <c r="K30" s="20">
        <v>0.75</v>
      </c>
      <c r="L30" s="109" t="s">
        <v>9</v>
      </c>
      <c r="M30" s="109"/>
    </row>
    <row r="31" spans="1:13" x14ac:dyDescent="0.4">
      <c r="A31" s="106"/>
      <c r="B31" s="21">
        <v>0.95833333333333304</v>
      </c>
      <c r="C31" s="107"/>
      <c r="D31" s="107"/>
      <c r="E31" s="54">
        <v>0.95833333333333304</v>
      </c>
      <c r="F31" s="134"/>
      <c r="G31" s="134"/>
      <c r="H31" s="22">
        <v>0.9375</v>
      </c>
      <c r="I31" s="108"/>
      <c r="J31" s="108"/>
      <c r="K31" s="38">
        <v>0.95833333333333304</v>
      </c>
      <c r="L31" s="109"/>
      <c r="M31" s="109"/>
    </row>
    <row r="32" spans="1:13" x14ac:dyDescent="0.4">
      <c r="A32" s="106"/>
      <c r="B32" s="24">
        <f>(B31-B30)</f>
        <v>0.20833333333333304</v>
      </c>
      <c r="C32" s="25"/>
      <c r="D32" s="26"/>
      <c r="E32" s="89">
        <f>E31-E30</f>
        <v>0.20833333333333304</v>
      </c>
      <c r="F32" s="90"/>
      <c r="G32" s="91"/>
      <c r="H32" s="27">
        <f>H31-H30</f>
        <v>0.1875</v>
      </c>
      <c r="I32" s="28"/>
      <c r="J32" s="29"/>
      <c r="K32" s="41">
        <f>K31-K30</f>
        <v>0.20833333333333304</v>
      </c>
      <c r="L32" s="41"/>
      <c r="M32" s="42"/>
    </row>
    <row r="33" spans="1:13" ht="15" customHeight="1" x14ac:dyDescent="0.4">
      <c r="A33" s="106">
        <v>44598</v>
      </c>
      <c r="B33" s="18">
        <v>0.89583333333333304</v>
      </c>
      <c r="C33" s="107" t="s">
        <v>35</v>
      </c>
      <c r="D33" s="107"/>
      <c r="E33" s="53"/>
      <c r="F33" s="134" t="s">
        <v>9</v>
      </c>
      <c r="G33" s="134"/>
      <c r="H33" s="19">
        <v>0.83333333333333304</v>
      </c>
      <c r="I33" s="108" t="s">
        <v>34</v>
      </c>
      <c r="J33" s="108"/>
      <c r="K33" s="20">
        <v>0.41666666666666702</v>
      </c>
      <c r="L33" s="109" t="s">
        <v>36</v>
      </c>
      <c r="M33" s="109"/>
    </row>
    <row r="34" spans="1:13" x14ac:dyDescent="0.4">
      <c r="A34" s="106"/>
      <c r="B34" s="21">
        <v>0.98611111111111105</v>
      </c>
      <c r="C34" s="107"/>
      <c r="D34" s="107"/>
      <c r="E34" s="54"/>
      <c r="F34" s="134"/>
      <c r="G34" s="134"/>
      <c r="H34" s="22">
        <v>1</v>
      </c>
      <c r="I34" s="108"/>
      <c r="J34" s="108"/>
      <c r="K34" s="23">
        <v>0.75</v>
      </c>
      <c r="L34" s="109"/>
      <c r="M34" s="109"/>
    </row>
    <row r="35" spans="1:13" x14ac:dyDescent="0.4">
      <c r="A35" s="106"/>
      <c r="B35" s="24">
        <f>(B34-B33)</f>
        <v>9.0277777777778012E-2</v>
      </c>
      <c r="C35" s="25"/>
      <c r="D35" s="26"/>
      <c r="E35" s="89">
        <f>E34-E33</f>
        <v>0</v>
      </c>
      <c r="F35" s="90"/>
      <c r="G35" s="91"/>
      <c r="H35" s="27">
        <f>H34-H33</f>
        <v>0.16666666666666696</v>
      </c>
      <c r="I35" s="28"/>
      <c r="J35" s="29"/>
      <c r="K35" s="34">
        <f>K34-K33</f>
        <v>0.33333333333333298</v>
      </c>
      <c r="L35" s="35"/>
      <c r="M35" s="36"/>
    </row>
    <row r="36" spans="1:13" ht="15" customHeight="1" x14ac:dyDescent="0.4">
      <c r="A36" s="106"/>
      <c r="B36" s="18"/>
      <c r="C36" s="107" t="s">
        <v>9</v>
      </c>
      <c r="D36" s="107"/>
      <c r="E36" s="53"/>
      <c r="F36" s="134" t="s">
        <v>9</v>
      </c>
      <c r="G36" s="134"/>
      <c r="H36" s="19"/>
      <c r="I36" s="108" t="s">
        <v>9</v>
      </c>
      <c r="J36" s="108"/>
      <c r="K36" s="37"/>
      <c r="L36" s="109" t="s">
        <v>9</v>
      </c>
      <c r="M36" s="109"/>
    </row>
    <row r="37" spans="1:13" x14ac:dyDescent="0.4">
      <c r="A37" s="106"/>
      <c r="B37" s="21"/>
      <c r="C37" s="107"/>
      <c r="D37" s="107"/>
      <c r="E37" s="54"/>
      <c r="F37" s="134"/>
      <c r="G37" s="134"/>
      <c r="H37" s="22"/>
      <c r="I37" s="108"/>
      <c r="J37" s="108"/>
      <c r="K37" s="23"/>
      <c r="L37" s="109"/>
      <c r="M37" s="109"/>
    </row>
    <row r="38" spans="1:13" x14ac:dyDescent="0.4">
      <c r="A38" s="106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x14ac:dyDescent="0.4">
      <c r="A39" s="106"/>
      <c r="B39" s="18"/>
      <c r="C39" s="107" t="s">
        <v>9</v>
      </c>
      <c r="D39" s="107"/>
      <c r="E39" s="53"/>
      <c r="F39" s="134" t="s">
        <v>9</v>
      </c>
      <c r="G39" s="134"/>
      <c r="H39" s="19"/>
      <c r="I39" s="108" t="s">
        <v>9</v>
      </c>
      <c r="J39" s="108"/>
      <c r="K39" s="20"/>
      <c r="L39" s="109" t="s">
        <v>9</v>
      </c>
      <c r="M39" s="109"/>
    </row>
    <row r="40" spans="1:13" x14ac:dyDescent="0.4">
      <c r="A40" s="106"/>
      <c r="B40" s="21"/>
      <c r="C40" s="107"/>
      <c r="D40" s="107"/>
      <c r="E40" s="54"/>
      <c r="F40" s="134"/>
      <c r="G40" s="134"/>
      <c r="H40" s="22"/>
      <c r="I40" s="108"/>
      <c r="J40" s="108"/>
      <c r="K40" s="38"/>
      <c r="L40" s="109"/>
      <c r="M40" s="109"/>
    </row>
    <row r="41" spans="1:13" x14ac:dyDescent="0.4">
      <c r="A41" s="106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4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G2" sqref="G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4" t="s">
        <v>0</v>
      </c>
      <c r="B1" s="1" t="s">
        <v>1</v>
      </c>
      <c r="C1" s="2" t="s">
        <v>2</v>
      </c>
      <c r="D1" s="1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6" t="s">
        <v>3</v>
      </c>
      <c r="N1" s="105" t="s">
        <v>4</v>
      </c>
      <c r="O1" s="105"/>
    </row>
    <row r="2" spans="1:15" x14ac:dyDescent="0.4">
      <c r="A2" s="104"/>
      <c r="B2" s="7" t="s">
        <v>5</v>
      </c>
      <c r="C2" s="8">
        <f t="array" ref="C2">SUM(B5:B41*(MOD(ROW(B5:B41)-2,3)=0))</f>
        <v>1.2187500000000009</v>
      </c>
      <c r="D2" s="9">
        <f>C2+Sprint_4!D2</f>
        <v>3.5583333333333371</v>
      </c>
      <c r="E2" s="94" t="s">
        <v>11</v>
      </c>
      <c r="F2" s="95">
        <f t="array" ref="F2">SUM(E5:E41*(MOD(ROW(E5:E41)-2,3)=0))</f>
        <v>0</v>
      </c>
      <c r="G2" s="96">
        <f>F2+Sprint_4!G2</f>
        <v>1.9138888888888932</v>
      </c>
      <c r="H2" s="10" t="s">
        <v>6</v>
      </c>
      <c r="I2" s="11">
        <f t="array" ref="I2">SUM(H5:H41*(MOD(ROW(H5:H41)-2,3)=0))</f>
        <v>1.0763888888888893</v>
      </c>
      <c r="J2" s="12">
        <f>I2+Sprint_4!J2</f>
        <v>3.1097222222222256</v>
      </c>
      <c r="K2" s="13" t="s">
        <v>7</v>
      </c>
      <c r="L2" s="14">
        <f t="array" ref="L2">SUM(K5:K41*(MOD(ROW(K5:K41)-2,3)=0))</f>
        <v>1.3125000000000009</v>
      </c>
      <c r="M2" s="15">
        <f>L2+Sprint_4!M2</f>
        <v>3.799305555555561</v>
      </c>
      <c r="N2" s="16" t="s">
        <v>2</v>
      </c>
      <c r="O2" s="17">
        <f>C2+F2+I2+L2</f>
        <v>3.6076388888888911</v>
      </c>
    </row>
    <row r="3" spans="1:15" ht="15" customHeight="1" x14ac:dyDescent="0.4">
      <c r="A3" s="106">
        <v>44599</v>
      </c>
      <c r="B3" s="18">
        <v>0.33333333333333298</v>
      </c>
      <c r="C3" s="107" t="s">
        <v>8</v>
      </c>
      <c r="D3" s="107"/>
      <c r="E3" s="53"/>
      <c r="F3" s="134" t="s">
        <v>9</v>
      </c>
      <c r="G3" s="134"/>
      <c r="H3" s="19">
        <v>0.33333333333333298</v>
      </c>
      <c r="I3" s="108" t="s">
        <v>8</v>
      </c>
      <c r="J3" s="108"/>
      <c r="K3" s="20"/>
      <c r="L3" s="109" t="s">
        <v>27</v>
      </c>
      <c r="M3" s="109"/>
      <c r="N3" s="16" t="s">
        <v>3</v>
      </c>
      <c r="O3" s="17">
        <f>D2+G2+J2+M2</f>
        <v>12.381250000000017</v>
      </c>
    </row>
    <row r="4" spans="1:15" x14ac:dyDescent="0.4">
      <c r="A4" s="106"/>
      <c r="B4" s="21">
        <v>0.41666666666666702</v>
      </c>
      <c r="C4" s="107"/>
      <c r="D4" s="107"/>
      <c r="E4" s="54"/>
      <c r="F4" s="134"/>
      <c r="G4" s="134"/>
      <c r="H4" s="22">
        <v>0.41666666666666702</v>
      </c>
      <c r="I4" s="108"/>
      <c r="J4" s="108"/>
      <c r="K4" s="23"/>
      <c r="L4" s="109"/>
      <c r="M4" s="109"/>
    </row>
    <row r="5" spans="1:15" x14ac:dyDescent="0.4">
      <c r="A5" s="106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0</v>
      </c>
      <c r="L5" s="31"/>
      <c r="M5" s="32"/>
    </row>
    <row r="6" spans="1:15" ht="15" customHeight="1" x14ac:dyDescent="0.4">
      <c r="A6" s="106">
        <v>44599</v>
      </c>
      <c r="B6" s="18">
        <v>0.60763888888888895</v>
      </c>
      <c r="C6" s="107" t="s">
        <v>9</v>
      </c>
      <c r="D6" s="107"/>
      <c r="E6" s="53"/>
      <c r="F6" s="134" t="s">
        <v>9</v>
      </c>
      <c r="G6" s="134"/>
      <c r="H6" s="19">
        <v>0.60763888888888895</v>
      </c>
      <c r="I6" s="108" t="s">
        <v>9</v>
      </c>
      <c r="J6" s="108"/>
      <c r="K6" s="33">
        <v>0.60763888888888895</v>
      </c>
      <c r="L6" s="109" t="s">
        <v>10</v>
      </c>
      <c r="M6" s="109"/>
    </row>
    <row r="7" spans="1:15" x14ac:dyDescent="0.4">
      <c r="A7" s="106"/>
      <c r="B7" s="21">
        <v>0.71875</v>
      </c>
      <c r="C7" s="107"/>
      <c r="D7" s="107"/>
      <c r="E7" s="54"/>
      <c r="F7" s="134"/>
      <c r="G7" s="134"/>
      <c r="H7" s="22">
        <v>0.71875</v>
      </c>
      <c r="I7" s="108"/>
      <c r="J7" s="108"/>
      <c r="K7" s="23">
        <v>0.71875</v>
      </c>
      <c r="L7" s="109"/>
      <c r="M7" s="109"/>
    </row>
    <row r="8" spans="1:15" x14ac:dyDescent="0.4">
      <c r="A8" s="106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x14ac:dyDescent="0.4">
      <c r="A9" s="106">
        <v>44601</v>
      </c>
      <c r="B9" s="18">
        <v>0.49305555555555602</v>
      </c>
      <c r="C9" s="107" t="s">
        <v>10</v>
      </c>
      <c r="D9" s="107"/>
      <c r="E9" s="53"/>
      <c r="F9" s="134" t="s">
        <v>27</v>
      </c>
      <c r="G9" s="134"/>
      <c r="H9" s="19">
        <v>0.49305555555555602</v>
      </c>
      <c r="I9" s="108" t="s">
        <v>9</v>
      </c>
      <c r="J9" s="108"/>
      <c r="K9" s="37">
        <v>0.49305555555555602</v>
      </c>
      <c r="L9" s="109" t="s">
        <v>9</v>
      </c>
      <c r="M9" s="109"/>
    </row>
    <row r="10" spans="1:15" x14ac:dyDescent="0.4">
      <c r="A10" s="106"/>
      <c r="B10" s="21">
        <v>0.52777777777777801</v>
      </c>
      <c r="C10" s="107"/>
      <c r="D10" s="107"/>
      <c r="E10" s="54"/>
      <c r="F10" s="134"/>
      <c r="G10" s="134"/>
      <c r="H10" s="22">
        <v>0.52777777777777801</v>
      </c>
      <c r="I10" s="108"/>
      <c r="J10" s="108"/>
      <c r="K10" s="23">
        <v>0.52777777777777801</v>
      </c>
      <c r="L10" s="109"/>
      <c r="M10" s="109"/>
    </row>
    <row r="11" spans="1:15" x14ac:dyDescent="0.4">
      <c r="A11" s="106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x14ac:dyDescent="0.4">
      <c r="A12" s="106">
        <v>44606</v>
      </c>
      <c r="B12" s="18">
        <v>0.33333333333333298</v>
      </c>
      <c r="C12" s="107" t="s">
        <v>9</v>
      </c>
      <c r="D12" s="107"/>
      <c r="E12" s="53"/>
      <c r="F12" s="134" t="s">
        <v>9</v>
      </c>
      <c r="G12" s="134"/>
      <c r="H12" s="19">
        <v>0.33333333333333298</v>
      </c>
      <c r="I12" s="108" t="s">
        <v>9</v>
      </c>
      <c r="J12" s="108"/>
      <c r="K12" s="37">
        <v>0.33333333333333298</v>
      </c>
      <c r="L12" s="109" t="s">
        <v>9</v>
      </c>
      <c r="M12" s="109"/>
    </row>
    <row r="13" spans="1:15" x14ac:dyDescent="0.4">
      <c r="A13" s="106"/>
      <c r="B13" s="21">
        <v>0.40625</v>
      </c>
      <c r="C13" s="107"/>
      <c r="D13" s="107"/>
      <c r="E13" s="54"/>
      <c r="F13" s="134"/>
      <c r="G13" s="134"/>
      <c r="H13" s="22">
        <v>0.40625</v>
      </c>
      <c r="I13" s="108"/>
      <c r="J13" s="108"/>
      <c r="K13" s="38">
        <v>0.40625</v>
      </c>
      <c r="L13" s="109"/>
      <c r="M13" s="109"/>
    </row>
    <row r="14" spans="1:15" x14ac:dyDescent="0.4">
      <c r="A14" s="106"/>
      <c r="B14" s="24">
        <f>(B13-B12)</f>
        <v>7.2916666666667018E-2</v>
      </c>
      <c r="C14" s="25"/>
      <c r="D14" s="26"/>
      <c r="E14" s="89">
        <f>E13-E12</f>
        <v>0</v>
      </c>
      <c r="F14" s="90"/>
      <c r="G14" s="91"/>
      <c r="H14" s="27">
        <f>H13-H12</f>
        <v>7.2916666666667018E-2</v>
      </c>
      <c r="I14" s="28"/>
      <c r="J14" s="29"/>
      <c r="K14" s="39">
        <f>K13-K12</f>
        <v>7.2916666666667018E-2</v>
      </c>
      <c r="L14" s="39"/>
      <c r="M14" s="40"/>
    </row>
    <row r="15" spans="1:15" ht="15" customHeight="1" x14ac:dyDescent="0.4">
      <c r="A15" s="106">
        <v>44606</v>
      </c>
      <c r="B15" s="18">
        <v>0.60763888888888895</v>
      </c>
      <c r="C15" s="107" t="s">
        <v>9</v>
      </c>
      <c r="D15" s="107"/>
      <c r="E15" s="53"/>
      <c r="F15" s="134" t="s">
        <v>9</v>
      </c>
      <c r="G15" s="134"/>
      <c r="H15" s="19">
        <v>0.60763888888888895</v>
      </c>
      <c r="I15" s="108" t="s">
        <v>9</v>
      </c>
      <c r="J15" s="108"/>
      <c r="K15" s="20">
        <v>0.60763888888888895</v>
      </c>
      <c r="L15" s="109" t="s">
        <v>9</v>
      </c>
      <c r="M15" s="109"/>
    </row>
    <row r="16" spans="1:15" x14ac:dyDescent="0.4">
      <c r="A16" s="106"/>
      <c r="B16" s="21">
        <v>0.71875</v>
      </c>
      <c r="C16" s="107"/>
      <c r="D16" s="107"/>
      <c r="E16" s="54"/>
      <c r="F16" s="134"/>
      <c r="G16" s="134"/>
      <c r="H16" s="22">
        <v>0.77083333333333304</v>
      </c>
      <c r="I16" s="108"/>
      <c r="J16" s="108"/>
      <c r="K16" s="23">
        <v>0.71875</v>
      </c>
      <c r="L16" s="109"/>
      <c r="M16" s="109"/>
    </row>
    <row r="17" spans="1:13" x14ac:dyDescent="0.4">
      <c r="A17" s="106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0.16319444444444409</v>
      </c>
      <c r="I17" s="28"/>
      <c r="J17" s="29"/>
      <c r="K17" s="34">
        <f>K16-K15</f>
        <v>0.11111111111111105</v>
      </c>
      <c r="L17" s="35"/>
      <c r="M17" s="36"/>
    </row>
    <row r="18" spans="1:13" ht="15" customHeight="1" x14ac:dyDescent="0.4">
      <c r="A18" s="106">
        <v>44608</v>
      </c>
      <c r="B18" s="18">
        <v>0.49305555555555602</v>
      </c>
      <c r="C18" s="107" t="s">
        <v>9</v>
      </c>
      <c r="D18" s="107"/>
      <c r="E18" s="53"/>
      <c r="F18" s="134" t="s">
        <v>9</v>
      </c>
      <c r="G18" s="134"/>
      <c r="H18" s="19">
        <v>0.49305555555555602</v>
      </c>
      <c r="I18" s="108" t="s">
        <v>37</v>
      </c>
      <c r="J18" s="108"/>
      <c r="K18" s="37">
        <v>0.49305555555555602</v>
      </c>
      <c r="L18" s="109" t="s">
        <v>9</v>
      </c>
      <c r="M18" s="109"/>
    </row>
    <row r="19" spans="1:13" x14ac:dyDescent="0.4">
      <c r="A19" s="106"/>
      <c r="B19" s="21">
        <v>0.52777777777777801</v>
      </c>
      <c r="C19" s="107"/>
      <c r="D19" s="107"/>
      <c r="E19" s="54"/>
      <c r="F19" s="134"/>
      <c r="G19" s="134"/>
      <c r="H19" s="22">
        <v>0.52777777777777801</v>
      </c>
      <c r="I19" s="108"/>
      <c r="J19" s="108"/>
      <c r="K19" s="23">
        <v>0.52777777777777801</v>
      </c>
      <c r="L19" s="109"/>
      <c r="M19" s="109"/>
    </row>
    <row r="20" spans="1:13" x14ac:dyDescent="0.4">
      <c r="A20" s="106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3.4722222222221988E-2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x14ac:dyDescent="0.4">
      <c r="A21" s="106">
        <v>44613</v>
      </c>
      <c r="B21" s="18">
        <v>0.66666666666666696</v>
      </c>
      <c r="C21" s="107" t="s">
        <v>38</v>
      </c>
      <c r="D21" s="107"/>
      <c r="E21" s="53"/>
      <c r="F21" s="134" t="s">
        <v>9</v>
      </c>
      <c r="G21" s="134"/>
      <c r="H21" s="19"/>
      <c r="I21" s="108" t="s">
        <v>9</v>
      </c>
      <c r="J21" s="108"/>
      <c r="K21" s="20"/>
      <c r="L21" s="109" t="s">
        <v>9</v>
      </c>
      <c r="M21" s="109"/>
    </row>
    <row r="22" spans="1:13" x14ac:dyDescent="0.4">
      <c r="A22" s="106"/>
      <c r="B22" s="21">
        <v>0.90277777777777801</v>
      </c>
      <c r="C22" s="107"/>
      <c r="D22" s="107"/>
      <c r="E22" s="54"/>
      <c r="F22" s="134"/>
      <c r="G22" s="134"/>
      <c r="H22" s="22"/>
      <c r="I22" s="108"/>
      <c r="J22" s="108"/>
      <c r="K22" s="38"/>
      <c r="L22" s="109"/>
      <c r="M22" s="109"/>
    </row>
    <row r="23" spans="1:13" x14ac:dyDescent="0.4">
      <c r="A23" s="106"/>
      <c r="B23" s="24">
        <f>(B22-B21)</f>
        <v>0.23611111111111105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24" spans="1:13" ht="15" customHeight="1" x14ac:dyDescent="0.4">
      <c r="A24" s="106">
        <v>44617</v>
      </c>
      <c r="B24" s="18">
        <v>0.58333333333333304</v>
      </c>
      <c r="C24" s="107" t="s">
        <v>39</v>
      </c>
      <c r="D24" s="107"/>
      <c r="E24" s="53"/>
      <c r="F24" s="134" t="s">
        <v>9</v>
      </c>
      <c r="G24" s="134"/>
      <c r="H24" s="19"/>
      <c r="I24" s="108" t="s">
        <v>9</v>
      </c>
      <c r="J24" s="108"/>
      <c r="K24" s="20">
        <v>0.54166666666666696</v>
      </c>
      <c r="L24" s="109" t="s">
        <v>40</v>
      </c>
      <c r="M24" s="109"/>
    </row>
    <row r="25" spans="1:13" x14ac:dyDescent="0.4">
      <c r="A25" s="106"/>
      <c r="B25" s="21">
        <v>0.63888888888888895</v>
      </c>
      <c r="C25" s="107"/>
      <c r="D25" s="107"/>
      <c r="E25" s="54"/>
      <c r="F25" s="134"/>
      <c r="G25" s="134"/>
      <c r="H25" s="22"/>
      <c r="I25" s="108"/>
      <c r="J25" s="108"/>
      <c r="K25" s="23">
        <v>0.66666666666666696</v>
      </c>
      <c r="L25" s="109"/>
      <c r="M25" s="109"/>
    </row>
    <row r="26" spans="1:13" x14ac:dyDescent="0.4">
      <c r="A26" s="106"/>
      <c r="B26" s="24">
        <f>(B25-B24)</f>
        <v>5.5555555555555913E-2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06">
        <v>44618</v>
      </c>
      <c r="B27" s="18"/>
      <c r="C27" s="107" t="s">
        <v>9</v>
      </c>
      <c r="D27" s="107"/>
      <c r="E27" s="53"/>
      <c r="F27" s="134" t="s">
        <v>9</v>
      </c>
      <c r="G27" s="134"/>
      <c r="H27" s="19"/>
      <c r="I27" s="108" t="s">
        <v>9</v>
      </c>
      <c r="J27" s="108"/>
      <c r="K27" s="37">
        <v>0.66666666666666696</v>
      </c>
      <c r="L27" s="109" t="s">
        <v>41</v>
      </c>
      <c r="M27" s="109"/>
    </row>
    <row r="28" spans="1:13" x14ac:dyDescent="0.4">
      <c r="A28" s="106"/>
      <c r="B28" s="21"/>
      <c r="C28" s="107"/>
      <c r="D28" s="107"/>
      <c r="E28" s="54"/>
      <c r="F28" s="134"/>
      <c r="G28" s="134"/>
      <c r="H28" s="22"/>
      <c r="I28" s="108"/>
      <c r="J28" s="108"/>
      <c r="K28" s="23">
        <v>0.79166666666666696</v>
      </c>
      <c r="L28" s="109"/>
      <c r="M28" s="109"/>
    </row>
    <row r="29" spans="1:13" x14ac:dyDescent="0.4">
      <c r="A29" s="106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0.125</v>
      </c>
      <c r="L29" s="35"/>
      <c r="M29" s="36"/>
    </row>
    <row r="30" spans="1:13" ht="15" customHeight="1" x14ac:dyDescent="0.4">
      <c r="A30" s="106">
        <v>44619</v>
      </c>
      <c r="B30" s="18"/>
      <c r="C30" s="107" t="s">
        <v>9</v>
      </c>
      <c r="D30" s="107"/>
      <c r="E30" s="53"/>
      <c r="F30" s="134" t="s">
        <v>9</v>
      </c>
      <c r="G30" s="134"/>
      <c r="H30" s="19">
        <v>0.75</v>
      </c>
      <c r="I30" s="108" t="s">
        <v>42</v>
      </c>
      <c r="J30" s="108"/>
      <c r="K30" s="20">
        <v>0.33333333333333298</v>
      </c>
      <c r="L30" s="109" t="s">
        <v>41</v>
      </c>
      <c r="M30" s="109"/>
    </row>
    <row r="31" spans="1:13" x14ac:dyDescent="0.4">
      <c r="A31" s="106"/>
      <c r="B31" s="21"/>
      <c r="C31" s="107"/>
      <c r="D31" s="107"/>
      <c r="E31" s="54"/>
      <c r="F31" s="134"/>
      <c r="G31" s="134"/>
      <c r="H31" s="22">
        <v>0.91666666666666696</v>
      </c>
      <c r="I31" s="108"/>
      <c r="J31" s="108"/>
      <c r="K31" s="38">
        <v>0.5</v>
      </c>
      <c r="L31" s="109"/>
      <c r="M31" s="109"/>
    </row>
    <row r="32" spans="1:13" x14ac:dyDescent="0.4">
      <c r="A32" s="106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0.16666666666666696</v>
      </c>
      <c r="I32" s="28"/>
      <c r="J32" s="29"/>
      <c r="K32" s="41">
        <f>K31-K30</f>
        <v>0.16666666666666702</v>
      </c>
      <c r="L32" s="41"/>
      <c r="M32" s="42"/>
    </row>
    <row r="33" spans="1:13" ht="15" customHeight="1" x14ac:dyDescent="0.4">
      <c r="A33" s="106">
        <v>44620</v>
      </c>
      <c r="B33" s="18">
        <v>0.41666666666666702</v>
      </c>
      <c r="C33" s="107" t="s">
        <v>43</v>
      </c>
      <c r="D33" s="107"/>
      <c r="E33" s="53"/>
      <c r="F33" s="134" t="s">
        <v>9</v>
      </c>
      <c r="G33" s="134"/>
      <c r="H33" s="19">
        <v>0.33333333333333298</v>
      </c>
      <c r="I33" s="108" t="s">
        <v>42</v>
      </c>
      <c r="J33" s="108"/>
      <c r="K33" s="20"/>
      <c r="L33" s="109" t="s">
        <v>9</v>
      </c>
      <c r="M33" s="109"/>
    </row>
    <row r="34" spans="1:13" x14ac:dyDescent="0.4">
      <c r="A34" s="106"/>
      <c r="B34" s="21">
        <v>0.625</v>
      </c>
      <c r="C34" s="107"/>
      <c r="D34" s="107"/>
      <c r="E34" s="54"/>
      <c r="F34" s="134"/>
      <c r="G34" s="134"/>
      <c r="H34" s="22">
        <v>0.45833333333333298</v>
      </c>
      <c r="I34" s="108"/>
      <c r="J34" s="108"/>
      <c r="K34" s="23"/>
      <c r="L34" s="109"/>
      <c r="M34" s="109"/>
    </row>
    <row r="35" spans="1:13" x14ac:dyDescent="0.4">
      <c r="A35" s="106"/>
      <c r="B35" s="24">
        <f>(B34-B33)</f>
        <v>0.20833333333333298</v>
      </c>
      <c r="C35" s="25"/>
      <c r="D35" s="26"/>
      <c r="E35" s="89">
        <f>E34-E33</f>
        <v>0</v>
      </c>
      <c r="F35" s="90"/>
      <c r="G35" s="91"/>
      <c r="H35" s="27">
        <f>H34-H33</f>
        <v>0.125</v>
      </c>
      <c r="I35" s="28"/>
      <c r="J35" s="29"/>
      <c r="K35" s="34">
        <f>K34-K33</f>
        <v>0</v>
      </c>
      <c r="L35" s="35"/>
      <c r="M35" s="36"/>
    </row>
    <row r="36" spans="1:13" ht="15" customHeight="1" x14ac:dyDescent="0.4">
      <c r="A36" s="106">
        <v>44624</v>
      </c>
      <c r="B36" s="18">
        <v>0.70833333333333304</v>
      </c>
      <c r="C36" s="107" t="s">
        <v>44</v>
      </c>
      <c r="D36" s="107"/>
      <c r="E36" s="53"/>
      <c r="F36" s="134" t="s">
        <v>9</v>
      </c>
      <c r="G36" s="134"/>
      <c r="H36" s="19"/>
      <c r="I36" s="108" t="s">
        <v>9</v>
      </c>
      <c r="J36" s="108"/>
      <c r="K36" s="37">
        <v>0.75</v>
      </c>
      <c r="L36" s="109" t="s">
        <v>9</v>
      </c>
      <c r="M36" s="109"/>
    </row>
    <row r="37" spans="1:13" x14ac:dyDescent="0.4">
      <c r="A37" s="106"/>
      <c r="B37" s="21">
        <v>0.91666666666666696</v>
      </c>
      <c r="C37" s="107"/>
      <c r="D37" s="107"/>
      <c r="E37" s="54"/>
      <c r="F37" s="134"/>
      <c r="G37" s="134"/>
      <c r="H37" s="22"/>
      <c r="I37" s="108"/>
      <c r="J37" s="108"/>
      <c r="K37" s="23">
        <v>0.91666666666666696</v>
      </c>
      <c r="L37" s="109"/>
      <c r="M37" s="109"/>
    </row>
    <row r="38" spans="1:13" x14ac:dyDescent="0.4">
      <c r="A38" s="106"/>
      <c r="B38" s="24">
        <f>(B37-B36)</f>
        <v>0.20833333333333393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0.16666666666666696</v>
      </c>
      <c r="L38" s="35"/>
      <c r="M38" s="36"/>
    </row>
    <row r="39" spans="1:13" ht="15" customHeight="1" x14ac:dyDescent="0.4">
      <c r="A39" s="106">
        <v>44626</v>
      </c>
      <c r="B39" s="18">
        <v>0.54166666666666696</v>
      </c>
      <c r="C39" s="107" t="s">
        <v>45</v>
      </c>
      <c r="D39" s="107"/>
      <c r="E39" s="53"/>
      <c r="F39" s="134" t="s">
        <v>9</v>
      </c>
      <c r="G39" s="134"/>
      <c r="H39" s="19">
        <v>0.59027777777777801</v>
      </c>
      <c r="I39" s="108" t="s">
        <v>46</v>
      </c>
      <c r="J39" s="108"/>
      <c r="K39" s="20">
        <v>0.52083333333333304</v>
      </c>
      <c r="L39" s="109" t="s">
        <v>9</v>
      </c>
      <c r="M39" s="109"/>
    </row>
    <row r="40" spans="1:13" x14ac:dyDescent="0.4">
      <c r="A40" s="106"/>
      <c r="B40" s="21">
        <v>0.60416666666666696</v>
      </c>
      <c r="C40" s="107"/>
      <c r="D40" s="107"/>
      <c r="E40" s="54"/>
      <c r="F40" s="134"/>
      <c r="G40" s="134"/>
      <c r="H40" s="22">
        <v>0.875</v>
      </c>
      <c r="I40" s="108"/>
      <c r="J40" s="108"/>
      <c r="K40" s="38">
        <v>0.88541666666666696</v>
      </c>
      <c r="L40" s="109"/>
      <c r="M40" s="109"/>
    </row>
    <row r="41" spans="1:13" x14ac:dyDescent="0.4">
      <c r="A41" s="106"/>
      <c r="B41" s="24">
        <f>(B40-B39)</f>
        <v>6.25E-2</v>
      </c>
      <c r="C41" s="25"/>
      <c r="D41" s="26"/>
      <c r="E41" s="89">
        <f>E40-E39</f>
        <v>0</v>
      </c>
      <c r="F41" s="90"/>
      <c r="G41" s="91"/>
      <c r="H41" s="27">
        <f>H40-H39</f>
        <v>0.28472222222222199</v>
      </c>
      <c r="I41" s="28"/>
      <c r="J41" s="29"/>
      <c r="K41" s="41">
        <f>K40-K39</f>
        <v>0.36458333333333393</v>
      </c>
      <c r="L41" s="41"/>
      <c r="M41" s="4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D2" sqref="D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4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5" t="s">
        <v>3</v>
      </c>
      <c r="K1" s="135" t="s">
        <v>4</v>
      </c>
      <c r="L1" s="135"/>
    </row>
    <row r="2" spans="1:12" x14ac:dyDescent="0.4">
      <c r="A2" s="104"/>
      <c r="B2" s="7" t="s">
        <v>5</v>
      </c>
      <c r="C2" s="8">
        <f t="array" ref="C2">SUM(B5:B41*(MOD(ROW(B5:B41)-2,3)=0))</f>
        <v>0.73263888888889006</v>
      </c>
      <c r="D2" s="9">
        <f>C2+Sprint_5!D2</f>
        <v>4.2909722222222273</v>
      </c>
      <c r="E2" s="10" t="s">
        <v>6</v>
      </c>
      <c r="F2" s="11" cm="1">
        <f t="array" ref="F2">SUM(E5:E41*(MOD(ROW(E5:E41)-2,3)=0))</f>
        <v>0.59027777777777857</v>
      </c>
      <c r="G2" s="12">
        <f>F2+Sprint_5!J2</f>
        <v>3.7000000000000042</v>
      </c>
      <c r="H2" s="13" t="s">
        <v>7</v>
      </c>
      <c r="I2" s="14">
        <f t="array" ref="I2">SUM(H5:H41*(MOD(ROW(H5:H41)-2,3)=0))</f>
        <v>0.97916666666666807</v>
      </c>
      <c r="J2" s="97">
        <f>I2+Sprint_5!M2</f>
        <v>4.7784722222222289</v>
      </c>
      <c r="K2" s="98" t="s">
        <v>2</v>
      </c>
      <c r="L2" s="99">
        <f>C2+F2+I2</f>
        <v>2.3020833333333366</v>
      </c>
    </row>
    <row r="3" spans="1:12" ht="15" customHeight="1" x14ac:dyDescent="0.4">
      <c r="A3" s="106">
        <v>44627</v>
      </c>
      <c r="B3" s="18">
        <v>0.33333333333333298</v>
      </c>
      <c r="C3" s="107" t="s">
        <v>8</v>
      </c>
      <c r="D3" s="107"/>
      <c r="E3" s="19">
        <v>0.33333333333333298</v>
      </c>
      <c r="F3" s="108" t="s">
        <v>8</v>
      </c>
      <c r="G3" s="108"/>
      <c r="H3" s="20">
        <v>0.33333333333333298</v>
      </c>
      <c r="I3" s="136" t="s">
        <v>8</v>
      </c>
      <c r="J3" s="109"/>
      <c r="K3" s="103" t="s">
        <v>3</v>
      </c>
      <c r="L3" s="100">
        <f>D2+Sprint_5!G2+G2+J2</f>
        <v>14.683333333333353</v>
      </c>
    </row>
    <row r="4" spans="1:12" x14ac:dyDescent="0.4">
      <c r="A4" s="106"/>
      <c r="B4" s="21">
        <v>0.41666666666666702</v>
      </c>
      <c r="C4" s="107"/>
      <c r="D4" s="107"/>
      <c r="E4" s="22">
        <v>0.41666666666666702</v>
      </c>
      <c r="F4" s="108"/>
      <c r="G4" s="108"/>
      <c r="H4" s="23">
        <v>0.41666666666666702</v>
      </c>
      <c r="I4" s="136"/>
      <c r="J4" s="109"/>
    </row>
    <row r="5" spans="1:12" x14ac:dyDescent="0.4">
      <c r="A5" s="106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6">
        <v>44629</v>
      </c>
      <c r="B6" s="18">
        <v>0.64583333333333304</v>
      </c>
      <c r="C6" s="107" t="s">
        <v>43</v>
      </c>
      <c r="D6" s="107"/>
      <c r="E6" s="19">
        <v>0.49305555555555558</v>
      </c>
      <c r="F6" s="108" t="s">
        <v>50</v>
      </c>
      <c r="G6" s="108"/>
      <c r="H6" s="33"/>
      <c r="I6" s="109" t="s">
        <v>10</v>
      </c>
      <c r="J6" s="109"/>
    </row>
    <row r="7" spans="1:12" x14ac:dyDescent="0.4">
      <c r="A7" s="106"/>
      <c r="B7" s="21">
        <v>0.75</v>
      </c>
      <c r="C7" s="107"/>
      <c r="D7" s="107"/>
      <c r="E7" s="22">
        <v>0.52777777777777779</v>
      </c>
      <c r="F7" s="108"/>
      <c r="G7" s="108"/>
      <c r="H7" s="23"/>
      <c r="I7" s="109"/>
      <c r="J7" s="109"/>
    </row>
    <row r="8" spans="1:12" x14ac:dyDescent="0.4">
      <c r="A8" s="106"/>
      <c r="B8" s="24">
        <f>B7-B6</f>
        <v>0.10416666666666696</v>
      </c>
      <c r="C8" s="25"/>
      <c r="D8" s="26"/>
      <c r="E8" s="27">
        <f>E7-E6</f>
        <v>3.472222222222221E-2</v>
      </c>
      <c r="F8" s="28"/>
      <c r="G8" s="29"/>
      <c r="H8" s="34">
        <f>H7-H6</f>
        <v>0</v>
      </c>
      <c r="I8" s="35"/>
      <c r="J8" s="36"/>
    </row>
    <row r="9" spans="1:12" ht="15" customHeight="1" x14ac:dyDescent="0.4">
      <c r="A9" s="106">
        <v>44634</v>
      </c>
      <c r="B9" s="18">
        <v>0.33333333333333298</v>
      </c>
      <c r="C9" s="107" t="s">
        <v>10</v>
      </c>
      <c r="D9" s="107"/>
      <c r="E9" s="19">
        <v>0.33333333333333331</v>
      </c>
      <c r="F9" s="108" t="s">
        <v>51</v>
      </c>
      <c r="G9" s="108"/>
      <c r="H9" s="37"/>
      <c r="I9" s="109" t="s">
        <v>9</v>
      </c>
      <c r="J9" s="109"/>
    </row>
    <row r="10" spans="1:12" x14ac:dyDescent="0.4">
      <c r="A10" s="106"/>
      <c r="B10" s="21">
        <v>0.41666666666666702</v>
      </c>
      <c r="C10" s="107"/>
      <c r="D10" s="107"/>
      <c r="E10" s="22">
        <v>0.41666666666666669</v>
      </c>
      <c r="F10" s="108"/>
      <c r="G10" s="108"/>
      <c r="H10" s="23"/>
      <c r="I10" s="109"/>
      <c r="J10" s="109"/>
    </row>
    <row r="11" spans="1:12" x14ac:dyDescent="0.4">
      <c r="A11" s="106"/>
      <c r="B11" s="24">
        <f>(B10-B9)</f>
        <v>8.3333333333334036E-2</v>
      </c>
      <c r="C11" s="25"/>
      <c r="D11" s="26"/>
      <c r="E11" s="27">
        <f>E10-E9</f>
        <v>8.333333333333337E-2</v>
      </c>
      <c r="F11" s="28"/>
      <c r="G11" s="29"/>
      <c r="H11" s="34">
        <f>H10-H9</f>
        <v>0</v>
      </c>
      <c r="I11" s="35"/>
      <c r="J11" s="36"/>
    </row>
    <row r="12" spans="1:12" ht="15" customHeight="1" x14ac:dyDescent="0.4">
      <c r="A12" s="106">
        <v>44634</v>
      </c>
      <c r="B12" s="18">
        <v>0.60763888888888895</v>
      </c>
      <c r="C12" s="107" t="s">
        <v>9</v>
      </c>
      <c r="D12" s="107"/>
      <c r="E12" s="19">
        <v>0.66666666666666663</v>
      </c>
      <c r="F12" s="108" t="s">
        <v>47</v>
      </c>
      <c r="G12" s="108"/>
      <c r="H12" s="37"/>
      <c r="I12" s="109" t="s">
        <v>9</v>
      </c>
      <c r="J12" s="109"/>
    </row>
    <row r="13" spans="1:12" x14ac:dyDescent="0.4">
      <c r="A13" s="106"/>
      <c r="B13" s="21">
        <v>0.71875</v>
      </c>
      <c r="C13" s="107"/>
      <c r="D13" s="107"/>
      <c r="E13" s="22">
        <v>0.70833333333333337</v>
      </c>
      <c r="F13" s="108"/>
      <c r="G13" s="108"/>
      <c r="H13" s="38"/>
      <c r="I13" s="109"/>
      <c r="J13" s="109"/>
    </row>
    <row r="14" spans="1:12" x14ac:dyDescent="0.4">
      <c r="A14" s="106"/>
      <c r="B14" s="24">
        <f>(B13-B12)</f>
        <v>0.11111111111111105</v>
      </c>
      <c r="C14" s="25"/>
      <c r="D14" s="26"/>
      <c r="E14" s="27">
        <f>E13-E12</f>
        <v>4.1666666666666741E-2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4">
      <c r="A15" s="106">
        <v>44636</v>
      </c>
      <c r="B15" s="18">
        <v>0.49305555555555602</v>
      </c>
      <c r="C15" s="107" t="s">
        <v>9</v>
      </c>
      <c r="D15" s="107"/>
      <c r="E15" s="19">
        <v>0.49305555555555558</v>
      </c>
      <c r="F15" s="108" t="s">
        <v>48</v>
      </c>
      <c r="G15" s="108"/>
      <c r="H15" s="20"/>
      <c r="I15" s="109" t="s">
        <v>9</v>
      </c>
      <c r="J15" s="109"/>
    </row>
    <row r="16" spans="1:12" x14ac:dyDescent="0.4">
      <c r="A16" s="106"/>
      <c r="B16" s="21">
        <v>0.60416666666666696</v>
      </c>
      <c r="C16" s="107"/>
      <c r="D16" s="107"/>
      <c r="E16" s="22">
        <v>0.52777777777777779</v>
      </c>
      <c r="F16" s="108"/>
      <c r="G16" s="108"/>
      <c r="H16" s="23"/>
      <c r="I16" s="109"/>
      <c r="J16" s="109"/>
    </row>
    <row r="17" spans="1:10" x14ac:dyDescent="0.4">
      <c r="A17" s="106"/>
      <c r="B17" s="24">
        <f>(B16-B15)</f>
        <v>0.11111111111111094</v>
      </c>
      <c r="C17" s="25"/>
      <c r="D17" s="26"/>
      <c r="E17" s="27">
        <f>E16-E15</f>
        <v>3.472222222222221E-2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4">
      <c r="A18" s="106">
        <v>44638</v>
      </c>
      <c r="B18" s="18">
        <v>0.91666666666666696</v>
      </c>
      <c r="C18" s="107" t="s">
        <v>9</v>
      </c>
      <c r="D18" s="107"/>
      <c r="E18" s="19"/>
      <c r="F18" s="108" t="s">
        <v>9</v>
      </c>
      <c r="G18" s="108"/>
      <c r="H18" s="37">
        <v>0.58333333333333304</v>
      </c>
      <c r="I18" s="109" t="s">
        <v>9</v>
      </c>
      <c r="J18" s="109"/>
    </row>
    <row r="19" spans="1:10" x14ac:dyDescent="0.4">
      <c r="A19" s="106"/>
      <c r="B19" s="21">
        <v>0.95833333333333304</v>
      </c>
      <c r="C19" s="107"/>
      <c r="D19" s="107"/>
      <c r="E19" s="22"/>
      <c r="F19" s="108"/>
      <c r="G19" s="108"/>
      <c r="H19" s="23">
        <v>0.83333333333333304</v>
      </c>
      <c r="I19" s="109"/>
      <c r="J19" s="109"/>
    </row>
    <row r="20" spans="1:10" x14ac:dyDescent="0.4">
      <c r="A20" s="106"/>
      <c r="B20" s="24">
        <f>(B19-B18)</f>
        <v>4.1666666666666075E-2</v>
      </c>
      <c r="C20" s="25"/>
      <c r="D20" s="26"/>
      <c r="E20" s="27">
        <f>E19-E18</f>
        <v>0</v>
      </c>
      <c r="F20" s="28"/>
      <c r="G20" s="29"/>
      <c r="H20" s="34">
        <f>H19-H18</f>
        <v>0.25</v>
      </c>
      <c r="I20" s="35"/>
      <c r="J20" s="36"/>
    </row>
    <row r="21" spans="1:10" ht="15" customHeight="1" x14ac:dyDescent="0.4">
      <c r="A21" s="106">
        <v>44639</v>
      </c>
      <c r="B21" s="18">
        <v>0.84375</v>
      </c>
      <c r="C21" s="107" t="s">
        <v>9</v>
      </c>
      <c r="D21" s="107"/>
      <c r="E21" s="19"/>
      <c r="F21" s="108" t="s">
        <v>9</v>
      </c>
      <c r="G21" s="108"/>
      <c r="H21" s="20">
        <v>0.58333333333333304</v>
      </c>
      <c r="I21" s="109" t="s">
        <v>9</v>
      </c>
      <c r="J21" s="109"/>
    </row>
    <row r="22" spans="1:10" x14ac:dyDescent="0.4">
      <c r="A22" s="106"/>
      <c r="B22" s="21">
        <v>0.91666666666666696</v>
      </c>
      <c r="C22" s="107"/>
      <c r="D22" s="107"/>
      <c r="E22" s="22"/>
      <c r="F22" s="108"/>
      <c r="G22" s="108"/>
      <c r="H22" s="38">
        <v>0.83333333333333304</v>
      </c>
      <c r="I22" s="109"/>
      <c r="J22" s="109"/>
    </row>
    <row r="23" spans="1:10" x14ac:dyDescent="0.4">
      <c r="A23" s="106"/>
      <c r="B23" s="24">
        <f>(B22-B21)</f>
        <v>7.2916666666666963E-2</v>
      </c>
      <c r="C23" s="25"/>
      <c r="D23" s="26"/>
      <c r="E23" s="27">
        <f>E22-E21</f>
        <v>0</v>
      </c>
      <c r="F23" s="28"/>
      <c r="G23" s="29"/>
      <c r="H23" s="41">
        <f>H22-H21</f>
        <v>0.25</v>
      </c>
      <c r="I23" s="41"/>
      <c r="J23" s="42"/>
    </row>
    <row r="24" spans="1:10" ht="15" customHeight="1" x14ac:dyDescent="0.4">
      <c r="A24" s="106">
        <v>44640</v>
      </c>
      <c r="B24" s="18">
        <v>0.79166666666666663</v>
      </c>
      <c r="C24" s="107" t="s">
        <v>52</v>
      </c>
      <c r="D24" s="107"/>
      <c r="E24" s="19">
        <v>0.66666666666666663</v>
      </c>
      <c r="F24" s="108" t="s">
        <v>49</v>
      </c>
      <c r="G24" s="108"/>
      <c r="H24" s="20">
        <v>0.45833333333333298</v>
      </c>
      <c r="I24" s="109" t="s">
        <v>9</v>
      </c>
      <c r="J24" s="109"/>
    </row>
    <row r="25" spans="1:10" x14ac:dyDescent="0.4">
      <c r="A25" s="106"/>
      <c r="B25" s="21">
        <v>0.91666666666666663</v>
      </c>
      <c r="C25" s="107"/>
      <c r="D25" s="107"/>
      <c r="E25" s="22">
        <v>0.97916666666666663</v>
      </c>
      <c r="F25" s="108"/>
      <c r="G25" s="108"/>
      <c r="H25" s="23">
        <v>0.85416666666666696</v>
      </c>
      <c r="I25" s="109"/>
      <c r="J25" s="109"/>
    </row>
    <row r="26" spans="1:10" x14ac:dyDescent="0.4">
      <c r="A26" s="106"/>
      <c r="B26" s="24">
        <f>(B25-B24)</f>
        <v>0.125</v>
      </c>
      <c r="C26" s="25"/>
      <c r="D26" s="26"/>
      <c r="E26" s="27">
        <f>E25-E24</f>
        <v>0.3125</v>
      </c>
      <c r="F26" s="28"/>
      <c r="G26" s="29"/>
      <c r="H26" s="34">
        <f>H25-H24</f>
        <v>0.39583333333333398</v>
      </c>
      <c r="I26" s="35"/>
      <c r="J26" s="36"/>
    </row>
    <row r="27" spans="1:10" ht="15" customHeight="1" x14ac:dyDescent="0.4">
      <c r="A27" s="106"/>
      <c r="B27" s="18"/>
      <c r="C27" s="107" t="s">
        <v>9</v>
      </c>
      <c r="D27" s="107"/>
      <c r="E27" s="19"/>
      <c r="F27" s="108" t="s">
        <v>9</v>
      </c>
      <c r="G27" s="108"/>
      <c r="H27" s="37"/>
      <c r="I27" s="109" t="s">
        <v>9</v>
      </c>
      <c r="J27" s="109"/>
    </row>
    <row r="28" spans="1:10" x14ac:dyDescent="0.4">
      <c r="A28" s="106"/>
      <c r="B28" s="21"/>
      <c r="C28" s="107"/>
      <c r="D28" s="107"/>
      <c r="E28" s="22"/>
      <c r="F28" s="108"/>
      <c r="G28" s="108"/>
      <c r="H28" s="23"/>
      <c r="I28" s="109"/>
      <c r="J28" s="109"/>
    </row>
    <row r="29" spans="1:10" x14ac:dyDescent="0.4">
      <c r="A29" s="106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4">
      <c r="A30" s="106"/>
      <c r="B30" s="18"/>
      <c r="C30" s="107" t="s">
        <v>9</v>
      </c>
      <c r="D30" s="107"/>
      <c r="E30" s="19"/>
      <c r="F30" s="108" t="s">
        <v>9</v>
      </c>
      <c r="G30" s="108"/>
      <c r="H30" s="20"/>
      <c r="I30" s="109" t="s">
        <v>9</v>
      </c>
      <c r="J30" s="109"/>
    </row>
    <row r="31" spans="1:10" x14ac:dyDescent="0.4">
      <c r="A31" s="106"/>
      <c r="B31" s="21"/>
      <c r="C31" s="107"/>
      <c r="D31" s="107"/>
      <c r="E31" s="22"/>
      <c r="F31" s="108"/>
      <c r="G31" s="108"/>
      <c r="H31" s="38"/>
      <c r="I31" s="109"/>
      <c r="J31" s="109"/>
    </row>
    <row r="32" spans="1:10" x14ac:dyDescent="0.4">
      <c r="A32" s="106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6"/>
      <c r="B33" s="18"/>
      <c r="C33" s="107" t="s">
        <v>9</v>
      </c>
      <c r="D33" s="107"/>
      <c r="E33" s="19"/>
      <c r="F33" s="108" t="s">
        <v>9</v>
      </c>
      <c r="G33" s="108"/>
      <c r="H33" s="20"/>
      <c r="I33" s="109" t="s">
        <v>9</v>
      </c>
      <c r="J33" s="109"/>
    </row>
    <row r="34" spans="1:10" x14ac:dyDescent="0.4">
      <c r="A34" s="106"/>
      <c r="B34" s="21"/>
      <c r="C34" s="107"/>
      <c r="D34" s="107"/>
      <c r="E34" s="22"/>
      <c r="F34" s="108"/>
      <c r="G34" s="108"/>
      <c r="H34" s="23"/>
      <c r="I34" s="109"/>
      <c r="J34" s="109"/>
    </row>
    <row r="35" spans="1:10" x14ac:dyDescent="0.4">
      <c r="A35" s="106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06"/>
      <c r="B36" s="18"/>
      <c r="C36" s="107" t="s">
        <v>9</v>
      </c>
      <c r="D36" s="107"/>
      <c r="E36" s="19"/>
      <c r="F36" s="108" t="s">
        <v>9</v>
      </c>
      <c r="G36" s="108"/>
      <c r="H36" s="37"/>
      <c r="I36" s="109" t="s">
        <v>9</v>
      </c>
      <c r="J36" s="109"/>
    </row>
    <row r="37" spans="1:10" x14ac:dyDescent="0.4">
      <c r="A37" s="106"/>
      <c r="B37" s="21"/>
      <c r="C37" s="107"/>
      <c r="D37" s="107"/>
      <c r="E37" s="22"/>
      <c r="F37" s="108"/>
      <c r="G37" s="108"/>
      <c r="H37" s="23"/>
      <c r="I37" s="109"/>
      <c r="J37" s="109"/>
    </row>
    <row r="38" spans="1:10" x14ac:dyDescent="0.4">
      <c r="A38" s="106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06"/>
      <c r="B39" s="18"/>
      <c r="C39" s="107" t="s">
        <v>9</v>
      </c>
      <c r="D39" s="107"/>
      <c r="E39" s="19"/>
      <c r="F39" s="108" t="s">
        <v>9</v>
      </c>
      <c r="G39" s="108"/>
      <c r="H39" s="20"/>
      <c r="I39" s="109" t="s">
        <v>9</v>
      </c>
      <c r="J39" s="109"/>
    </row>
    <row r="40" spans="1:10" x14ac:dyDescent="0.4">
      <c r="A40" s="106"/>
      <c r="B40" s="21"/>
      <c r="C40" s="107"/>
      <c r="D40" s="107"/>
      <c r="E40" s="22"/>
      <c r="F40" s="108"/>
      <c r="G40" s="108"/>
      <c r="H40" s="38"/>
      <c r="I40" s="109"/>
      <c r="J40" s="109"/>
    </row>
    <row r="41" spans="1:10" x14ac:dyDescent="0.4">
      <c r="A41" s="106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C502-F008-4861-A8A5-1E2118BBF16B}">
  <dimension ref="A1:L77"/>
  <sheetViews>
    <sheetView tabSelected="1" zoomScale="85" zoomScaleNormal="85" workbookViewId="0">
      <selection activeCell="E18" sqref="E18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ht="15" thickBot="1" x14ac:dyDescent="0.45">
      <c r="A1" s="104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05" t="s">
        <v>4</v>
      </c>
      <c r="L1" s="105"/>
    </row>
    <row r="2" spans="1:12" ht="15.45" thickTop="1" thickBot="1" x14ac:dyDescent="0.45">
      <c r="A2" s="104"/>
      <c r="B2" s="7" t="s">
        <v>5</v>
      </c>
      <c r="C2" s="8">
        <f t="array" ref="C2">SUM(B5:B77*(MOD(ROW(B5:B77)-2,3)=0))</f>
        <v>0.45833333333333393</v>
      </c>
      <c r="D2" s="9">
        <f>C2+Sprint_6!D2</f>
        <v>4.7493055555555612</v>
      </c>
      <c r="E2" s="10" t="s">
        <v>6</v>
      </c>
      <c r="F2" s="11">
        <f t="array" ref="F2">SUM(E5:E77*(MOD(ROW(E5:E77)-2,3)=0))</f>
        <v>0.45833333333333393</v>
      </c>
      <c r="G2" s="12">
        <f>F2+Sprint_6!G2</f>
        <v>4.1583333333333385</v>
      </c>
      <c r="H2" s="13" t="s">
        <v>7</v>
      </c>
      <c r="I2" s="14">
        <f t="array" ref="I2">SUM(H5:H77*(MOD(ROW(H5:H77)-2,3)=0))</f>
        <v>0.45833333333333393</v>
      </c>
      <c r="J2" s="15">
        <f>I2+Sprint_6!J2</f>
        <v>5.2368055555555628</v>
      </c>
      <c r="K2" s="16" t="s">
        <v>2</v>
      </c>
      <c r="L2" s="17">
        <f>C2+F2+I2</f>
        <v>1.3750000000000018</v>
      </c>
    </row>
    <row r="3" spans="1:12" ht="15" customHeight="1" thickTop="1" thickBot="1" x14ac:dyDescent="0.45">
      <c r="A3" s="106">
        <v>44641</v>
      </c>
      <c r="B3" s="18">
        <v>0.33333333333333298</v>
      </c>
      <c r="C3" s="107" t="s">
        <v>8</v>
      </c>
      <c r="D3" s="107"/>
      <c r="E3" s="19">
        <v>0.33333333333333298</v>
      </c>
      <c r="F3" s="108" t="s">
        <v>8</v>
      </c>
      <c r="G3" s="108"/>
      <c r="H3" s="20">
        <v>0.33333333333333298</v>
      </c>
      <c r="I3" s="109" t="s">
        <v>8</v>
      </c>
      <c r="J3" s="109"/>
      <c r="K3" s="16" t="s">
        <v>3</v>
      </c>
      <c r="L3" s="17">
        <f>D2+G2+J2</f>
        <v>14.144444444444463</v>
      </c>
    </row>
    <row r="4" spans="1:12" ht="15.45" thickTop="1" thickBot="1" x14ac:dyDescent="0.45">
      <c r="A4" s="106"/>
      <c r="B4" s="21">
        <v>0.41666666666666702</v>
      </c>
      <c r="C4" s="107"/>
      <c r="D4" s="107"/>
      <c r="E4" s="22">
        <v>0.41666666666666702</v>
      </c>
      <c r="F4" s="108"/>
      <c r="G4" s="108"/>
      <c r="H4" s="23">
        <v>0.41666666666666702</v>
      </c>
      <c r="I4" s="109"/>
      <c r="J4" s="109"/>
    </row>
    <row r="5" spans="1:12" ht="15.45" thickTop="1" thickBot="1" x14ac:dyDescent="0.45">
      <c r="A5" s="106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thickTop="1" thickBot="1" x14ac:dyDescent="0.45">
      <c r="A6" s="106">
        <v>44641</v>
      </c>
      <c r="B6" s="18">
        <v>0.60763888888888895</v>
      </c>
      <c r="C6" s="107" t="s">
        <v>52</v>
      </c>
      <c r="D6" s="107"/>
      <c r="E6" s="19">
        <v>0.60763888888888895</v>
      </c>
      <c r="F6" s="108" t="s">
        <v>9</v>
      </c>
      <c r="G6" s="108"/>
      <c r="H6" s="33">
        <v>0.60763888888888895</v>
      </c>
      <c r="I6" s="109" t="s">
        <v>10</v>
      </c>
      <c r="J6" s="109"/>
    </row>
    <row r="7" spans="1:12" ht="15.45" thickTop="1" thickBot="1" x14ac:dyDescent="0.45">
      <c r="A7" s="106"/>
      <c r="B7" s="21">
        <v>0.71875</v>
      </c>
      <c r="C7" s="107"/>
      <c r="D7" s="107"/>
      <c r="E7" s="22">
        <v>0.71875</v>
      </c>
      <c r="F7" s="108"/>
      <c r="G7" s="108"/>
      <c r="H7" s="23">
        <v>0.71875</v>
      </c>
      <c r="I7" s="109"/>
      <c r="J7" s="109"/>
    </row>
    <row r="8" spans="1:12" ht="15.45" thickTop="1" thickBot="1" x14ac:dyDescent="0.45">
      <c r="A8" s="106"/>
      <c r="B8" s="24">
        <f>B7-B6</f>
        <v>0.11111111111111105</v>
      </c>
      <c r="C8" s="25"/>
      <c r="D8" s="26"/>
      <c r="E8" s="27">
        <f>E7-E6</f>
        <v>0.11111111111111105</v>
      </c>
      <c r="F8" s="28"/>
      <c r="G8" s="29"/>
      <c r="H8" s="34">
        <f>H7-H6</f>
        <v>0.11111111111111105</v>
      </c>
      <c r="I8" s="35"/>
      <c r="J8" s="36"/>
    </row>
    <row r="9" spans="1:12" ht="15" customHeight="1" thickTop="1" thickBot="1" x14ac:dyDescent="0.45">
      <c r="A9" s="106">
        <v>44643</v>
      </c>
      <c r="B9" s="18">
        <v>0.49305555555555558</v>
      </c>
      <c r="C9" s="107" t="s">
        <v>53</v>
      </c>
      <c r="D9" s="107"/>
      <c r="E9" s="19">
        <v>0.49305555555555558</v>
      </c>
      <c r="F9" s="108" t="s">
        <v>9</v>
      </c>
      <c r="G9" s="108"/>
      <c r="H9" s="37">
        <v>0.49305555555555558</v>
      </c>
      <c r="I9" s="109" t="s">
        <v>9</v>
      </c>
      <c r="J9" s="109"/>
    </row>
    <row r="10" spans="1:12" ht="15.45" thickTop="1" thickBot="1" x14ac:dyDescent="0.45">
      <c r="A10" s="106"/>
      <c r="B10" s="21">
        <v>0.52777777777777779</v>
      </c>
      <c r="C10" s="107"/>
      <c r="D10" s="107"/>
      <c r="E10" s="22">
        <v>0.52777777777777779</v>
      </c>
      <c r="F10" s="108"/>
      <c r="G10" s="108"/>
      <c r="H10" s="23">
        <v>0.52777777777777779</v>
      </c>
      <c r="I10" s="109"/>
      <c r="J10" s="109"/>
    </row>
    <row r="11" spans="1:12" ht="15.45" thickTop="1" thickBot="1" x14ac:dyDescent="0.45">
      <c r="A11" s="106"/>
      <c r="B11" s="24">
        <f>(B10-B9)</f>
        <v>3.472222222222221E-2</v>
      </c>
      <c r="C11" s="25"/>
      <c r="D11" s="26"/>
      <c r="E11" s="27">
        <f>E10-E9</f>
        <v>3.472222222222221E-2</v>
      </c>
      <c r="F11" s="28"/>
      <c r="G11" s="29"/>
      <c r="H11" s="34">
        <f>H10-H9</f>
        <v>3.472222222222221E-2</v>
      </c>
      <c r="I11" s="35"/>
      <c r="J11" s="36"/>
    </row>
    <row r="12" spans="1:12" ht="15" customHeight="1" thickTop="1" thickBot="1" x14ac:dyDescent="0.45">
      <c r="A12" s="106">
        <v>44648</v>
      </c>
      <c r="B12" s="18">
        <v>0.33333333333333331</v>
      </c>
      <c r="C12" s="107" t="s">
        <v>54</v>
      </c>
      <c r="D12" s="107"/>
      <c r="E12" s="19">
        <v>0.33333333333333331</v>
      </c>
      <c r="F12" s="108" t="s">
        <v>9</v>
      </c>
      <c r="G12" s="108"/>
      <c r="H12" s="37">
        <v>0.33333333333333331</v>
      </c>
      <c r="I12" s="109" t="s">
        <v>9</v>
      </c>
      <c r="J12" s="109"/>
    </row>
    <row r="13" spans="1:12" ht="15.45" thickTop="1" thickBot="1" x14ac:dyDescent="0.45">
      <c r="A13" s="106"/>
      <c r="B13" s="21">
        <v>0.41666666666666669</v>
      </c>
      <c r="C13" s="107"/>
      <c r="D13" s="107"/>
      <c r="E13" s="22">
        <v>0.41666666666666669</v>
      </c>
      <c r="F13" s="108"/>
      <c r="G13" s="108"/>
      <c r="H13" s="38">
        <v>0.41666666666666669</v>
      </c>
      <c r="I13" s="109"/>
      <c r="J13" s="109"/>
    </row>
    <row r="14" spans="1:12" ht="15.45" thickTop="1" thickBot="1" x14ac:dyDescent="0.45">
      <c r="A14" s="106"/>
      <c r="B14" s="24">
        <f>(B13-B12)</f>
        <v>8.333333333333337E-2</v>
      </c>
      <c r="C14" s="25"/>
      <c r="D14" s="26"/>
      <c r="E14" s="27">
        <f>E13-E12</f>
        <v>8.333333333333337E-2</v>
      </c>
      <c r="F14" s="28"/>
      <c r="G14" s="29"/>
      <c r="H14" s="39">
        <f>H13-H12</f>
        <v>8.333333333333337E-2</v>
      </c>
      <c r="I14" s="39"/>
      <c r="J14" s="102"/>
    </row>
    <row r="15" spans="1:12" ht="15" customHeight="1" thickTop="1" thickBot="1" x14ac:dyDescent="0.45">
      <c r="A15" s="106">
        <v>44648</v>
      </c>
      <c r="B15" s="18">
        <v>0.60763888888888895</v>
      </c>
      <c r="C15" s="107" t="s">
        <v>55</v>
      </c>
      <c r="D15" s="107"/>
      <c r="E15" s="19">
        <v>0.60763888888888895</v>
      </c>
      <c r="F15" s="108" t="s">
        <v>9</v>
      </c>
      <c r="G15" s="108"/>
      <c r="H15" s="20">
        <v>0.60763888888888895</v>
      </c>
      <c r="I15" s="109" t="s">
        <v>9</v>
      </c>
      <c r="J15" s="109"/>
    </row>
    <row r="16" spans="1:12" ht="15.45" thickTop="1" thickBot="1" x14ac:dyDescent="0.45">
      <c r="A16" s="106"/>
      <c r="B16" s="21">
        <v>0.71875</v>
      </c>
      <c r="C16" s="107"/>
      <c r="D16" s="107"/>
      <c r="E16" s="22">
        <v>0.71875</v>
      </c>
      <c r="F16" s="108"/>
      <c r="G16" s="108"/>
      <c r="H16" s="23">
        <v>0.71875</v>
      </c>
      <c r="I16" s="109"/>
      <c r="J16" s="109"/>
    </row>
    <row r="17" spans="1:10" ht="15.45" thickTop="1" thickBot="1" x14ac:dyDescent="0.45">
      <c r="A17" s="106"/>
      <c r="B17" s="24">
        <f>(B16-B15)</f>
        <v>0.11111111111111105</v>
      </c>
      <c r="C17" s="25"/>
      <c r="D17" s="26"/>
      <c r="E17" s="27">
        <f>E16-E15</f>
        <v>0.11111111111111105</v>
      </c>
      <c r="F17" s="28"/>
      <c r="G17" s="29"/>
      <c r="H17" s="34">
        <f>H16-H15</f>
        <v>0.11111111111111105</v>
      </c>
      <c r="I17" s="35"/>
      <c r="J17" s="36"/>
    </row>
    <row r="18" spans="1:10" ht="15" customHeight="1" thickTop="1" thickBot="1" x14ac:dyDescent="0.45">
      <c r="A18" s="106">
        <v>44650</v>
      </c>
      <c r="B18" s="18">
        <v>0.49305555555555558</v>
      </c>
      <c r="C18" s="107" t="s">
        <v>55</v>
      </c>
      <c r="D18" s="107"/>
      <c r="E18" s="19">
        <v>0.49305555555555558</v>
      </c>
      <c r="F18" s="108" t="s">
        <v>9</v>
      </c>
      <c r="G18" s="108"/>
      <c r="H18" s="37">
        <v>0.49305555555555558</v>
      </c>
      <c r="I18" s="109" t="s">
        <v>9</v>
      </c>
      <c r="J18" s="109"/>
    </row>
    <row r="19" spans="1:10" ht="15.45" thickTop="1" thickBot="1" x14ac:dyDescent="0.45">
      <c r="A19" s="106"/>
      <c r="B19" s="21">
        <v>0.52777777777777779</v>
      </c>
      <c r="C19" s="107"/>
      <c r="D19" s="107"/>
      <c r="E19" s="22">
        <v>0.52777777777777779</v>
      </c>
      <c r="F19" s="108"/>
      <c r="G19" s="108"/>
      <c r="H19" s="23">
        <v>0.52777777777777779</v>
      </c>
      <c r="I19" s="109"/>
      <c r="J19" s="109"/>
    </row>
    <row r="20" spans="1:10" ht="15.45" thickTop="1" thickBot="1" x14ac:dyDescent="0.45">
      <c r="A20" s="106"/>
      <c r="B20" s="24">
        <f>(B19-B18)</f>
        <v>3.472222222222221E-2</v>
      </c>
      <c r="C20" s="25"/>
      <c r="D20" s="26"/>
      <c r="E20" s="27">
        <f>E19-E18</f>
        <v>3.472222222222221E-2</v>
      </c>
      <c r="F20" s="28"/>
      <c r="G20" s="29"/>
      <c r="H20" s="34">
        <f>H19-H18</f>
        <v>3.472222222222221E-2</v>
      </c>
      <c r="I20" s="35"/>
      <c r="J20" s="36"/>
    </row>
    <row r="21" spans="1:10" ht="15" customHeight="1" thickTop="1" thickBot="1" x14ac:dyDescent="0.45">
      <c r="A21" s="106"/>
      <c r="B21" s="18"/>
      <c r="C21" s="107" t="s">
        <v>9</v>
      </c>
      <c r="D21" s="107"/>
      <c r="E21" s="19"/>
      <c r="F21" s="108" t="s">
        <v>9</v>
      </c>
      <c r="G21" s="108"/>
      <c r="H21" s="20"/>
      <c r="I21" s="109" t="s">
        <v>9</v>
      </c>
      <c r="J21" s="109"/>
    </row>
    <row r="22" spans="1:10" ht="15.45" thickTop="1" thickBot="1" x14ac:dyDescent="0.45">
      <c r="A22" s="106"/>
      <c r="B22" s="21"/>
      <c r="C22" s="107"/>
      <c r="D22" s="107"/>
      <c r="E22" s="22"/>
      <c r="F22" s="108"/>
      <c r="G22" s="108"/>
      <c r="H22" s="38"/>
      <c r="I22" s="109"/>
      <c r="J22" s="109"/>
    </row>
    <row r="23" spans="1:10" ht="15.45" thickTop="1" thickBot="1" x14ac:dyDescent="0.45">
      <c r="A23" s="106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</v>
      </c>
      <c r="I23" s="41"/>
      <c r="J23" s="101"/>
    </row>
    <row r="24" spans="1:10" ht="15" customHeight="1" thickTop="1" thickBot="1" x14ac:dyDescent="0.45">
      <c r="A24" s="106"/>
      <c r="B24" s="18"/>
      <c r="C24" s="107" t="s">
        <v>9</v>
      </c>
      <c r="D24" s="107"/>
      <c r="E24" s="19"/>
      <c r="F24" s="108" t="s">
        <v>9</v>
      </c>
      <c r="G24" s="108"/>
      <c r="H24" s="20"/>
      <c r="I24" s="109" t="s">
        <v>9</v>
      </c>
      <c r="J24" s="109"/>
    </row>
    <row r="25" spans="1:10" ht="15.45" thickTop="1" thickBot="1" x14ac:dyDescent="0.45">
      <c r="A25" s="106"/>
      <c r="B25" s="21"/>
      <c r="C25" s="107"/>
      <c r="D25" s="107"/>
      <c r="E25" s="22"/>
      <c r="F25" s="108"/>
      <c r="G25" s="108"/>
      <c r="H25" s="23"/>
      <c r="I25" s="109"/>
      <c r="J25" s="109"/>
    </row>
    <row r="26" spans="1:10" ht="15.45" thickTop="1" thickBot="1" x14ac:dyDescent="0.45">
      <c r="A26" s="106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</v>
      </c>
      <c r="I26" s="35"/>
      <c r="J26" s="36"/>
    </row>
    <row r="27" spans="1:10" ht="15" customHeight="1" thickTop="1" thickBot="1" x14ac:dyDescent="0.45">
      <c r="A27" s="106"/>
      <c r="B27" s="18"/>
      <c r="C27" s="107" t="s">
        <v>9</v>
      </c>
      <c r="D27" s="107"/>
      <c r="E27" s="19"/>
      <c r="F27" s="108" t="s">
        <v>9</v>
      </c>
      <c r="G27" s="108"/>
      <c r="H27" s="37"/>
      <c r="I27" s="109" t="s">
        <v>9</v>
      </c>
      <c r="J27" s="109"/>
    </row>
    <row r="28" spans="1:10" ht="15.45" thickTop="1" thickBot="1" x14ac:dyDescent="0.45">
      <c r="A28" s="106"/>
      <c r="B28" s="21"/>
      <c r="C28" s="107"/>
      <c r="D28" s="107"/>
      <c r="E28" s="22"/>
      <c r="F28" s="108"/>
      <c r="G28" s="108"/>
      <c r="H28" s="23"/>
      <c r="I28" s="109"/>
      <c r="J28" s="109"/>
    </row>
    <row r="29" spans="1:10" ht="15.45" thickTop="1" thickBot="1" x14ac:dyDescent="0.45">
      <c r="A29" s="106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thickTop="1" thickBot="1" x14ac:dyDescent="0.45">
      <c r="A30" s="106"/>
      <c r="B30" s="18"/>
      <c r="C30" s="107" t="s">
        <v>9</v>
      </c>
      <c r="D30" s="107"/>
      <c r="E30" s="19"/>
      <c r="F30" s="108" t="s">
        <v>9</v>
      </c>
      <c r="G30" s="108"/>
      <c r="H30" s="20"/>
      <c r="I30" s="109" t="s">
        <v>9</v>
      </c>
      <c r="J30" s="109"/>
    </row>
    <row r="31" spans="1:10" ht="15.45" thickTop="1" thickBot="1" x14ac:dyDescent="0.45">
      <c r="A31" s="106"/>
      <c r="B31" s="21"/>
      <c r="C31" s="107"/>
      <c r="D31" s="107"/>
      <c r="E31" s="22"/>
      <c r="F31" s="108"/>
      <c r="G31" s="108"/>
      <c r="H31" s="38"/>
      <c r="I31" s="109"/>
      <c r="J31" s="109"/>
    </row>
    <row r="32" spans="1:10" ht="15.45" thickTop="1" thickBot="1" x14ac:dyDescent="0.45">
      <c r="A32" s="106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101"/>
    </row>
    <row r="33" spans="1:10" ht="15" customHeight="1" thickTop="1" thickBot="1" x14ac:dyDescent="0.45">
      <c r="A33" s="106"/>
      <c r="B33" s="18"/>
      <c r="C33" s="107" t="s">
        <v>9</v>
      </c>
      <c r="D33" s="107"/>
      <c r="E33" s="19"/>
      <c r="F33" s="108" t="s">
        <v>9</v>
      </c>
      <c r="G33" s="108"/>
      <c r="H33" s="20"/>
      <c r="I33" s="109" t="s">
        <v>9</v>
      </c>
      <c r="J33" s="109"/>
    </row>
    <row r="34" spans="1:10" ht="15.45" thickTop="1" thickBot="1" x14ac:dyDescent="0.45">
      <c r="A34" s="106"/>
      <c r="B34" s="21"/>
      <c r="C34" s="107"/>
      <c r="D34" s="107"/>
      <c r="E34" s="22"/>
      <c r="F34" s="108"/>
      <c r="G34" s="108"/>
      <c r="H34" s="23"/>
      <c r="I34" s="109"/>
      <c r="J34" s="109"/>
    </row>
    <row r="35" spans="1:10" ht="15.45" thickTop="1" thickBot="1" x14ac:dyDescent="0.45">
      <c r="A35" s="106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thickTop="1" thickBot="1" x14ac:dyDescent="0.45">
      <c r="A36" s="106"/>
      <c r="B36" s="18"/>
      <c r="C36" s="107" t="s">
        <v>9</v>
      </c>
      <c r="D36" s="107"/>
      <c r="E36" s="19"/>
      <c r="F36" s="108" t="s">
        <v>9</v>
      </c>
      <c r="G36" s="108"/>
      <c r="H36" s="37"/>
      <c r="I36" s="109" t="s">
        <v>9</v>
      </c>
      <c r="J36" s="109"/>
    </row>
    <row r="37" spans="1:10" ht="15.45" thickTop="1" thickBot="1" x14ac:dyDescent="0.45">
      <c r="A37" s="106"/>
      <c r="B37" s="21"/>
      <c r="C37" s="107"/>
      <c r="D37" s="107"/>
      <c r="E37" s="22"/>
      <c r="F37" s="108"/>
      <c r="G37" s="108"/>
      <c r="H37" s="23"/>
      <c r="I37" s="109"/>
      <c r="J37" s="109"/>
    </row>
    <row r="38" spans="1:10" ht="15.45" thickTop="1" thickBot="1" x14ac:dyDescent="0.45">
      <c r="A38" s="106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thickTop="1" thickBot="1" x14ac:dyDescent="0.45">
      <c r="A39" s="106"/>
      <c r="B39" s="18"/>
      <c r="C39" s="107" t="s">
        <v>9</v>
      </c>
      <c r="D39" s="107"/>
      <c r="E39" s="19"/>
      <c r="F39" s="108" t="s">
        <v>9</v>
      </c>
      <c r="G39" s="108"/>
      <c r="H39" s="20"/>
      <c r="I39" s="109" t="s">
        <v>9</v>
      </c>
      <c r="J39" s="109"/>
    </row>
    <row r="40" spans="1:10" ht="15.45" thickTop="1" thickBot="1" x14ac:dyDescent="0.45">
      <c r="A40" s="106"/>
      <c r="B40" s="21"/>
      <c r="C40" s="107"/>
      <c r="D40" s="107"/>
      <c r="E40" s="22"/>
      <c r="F40" s="108"/>
      <c r="G40" s="108"/>
      <c r="H40" s="38"/>
      <c r="I40" s="109"/>
      <c r="J40" s="109"/>
    </row>
    <row r="41" spans="1:10" ht="15.45" thickTop="1" thickBot="1" x14ac:dyDescent="0.45">
      <c r="A41" s="106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101"/>
    </row>
    <row r="42" spans="1:10" ht="15" customHeight="1" thickTop="1" thickBot="1" x14ac:dyDescent="0.45">
      <c r="A42" s="106"/>
      <c r="B42" s="18"/>
      <c r="C42" s="107" t="s">
        <v>9</v>
      </c>
      <c r="D42" s="107"/>
      <c r="E42" s="19"/>
      <c r="F42" s="108" t="s">
        <v>9</v>
      </c>
      <c r="G42" s="108"/>
      <c r="H42" s="20"/>
      <c r="I42" s="109" t="s">
        <v>9</v>
      </c>
      <c r="J42" s="109"/>
    </row>
    <row r="43" spans="1:10" ht="15.45" thickTop="1" thickBot="1" x14ac:dyDescent="0.45">
      <c r="A43" s="106"/>
      <c r="B43" s="21"/>
      <c r="C43" s="107"/>
      <c r="D43" s="107"/>
      <c r="E43" s="22"/>
      <c r="F43" s="108"/>
      <c r="G43" s="108"/>
      <c r="H43" s="23"/>
      <c r="I43" s="109"/>
      <c r="J43" s="109"/>
    </row>
    <row r="44" spans="1:10" ht="15.45" thickTop="1" thickBot="1" x14ac:dyDescent="0.45">
      <c r="A44" s="106"/>
      <c r="B44" s="24">
        <f>(B43-B42)</f>
        <v>0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thickTop="1" thickBot="1" x14ac:dyDescent="0.45">
      <c r="A45" s="106"/>
      <c r="B45" s="18"/>
      <c r="C45" s="107" t="s">
        <v>9</v>
      </c>
      <c r="D45" s="107"/>
      <c r="E45" s="19"/>
      <c r="F45" s="108" t="s">
        <v>9</v>
      </c>
      <c r="G45" s="108"/>
      <c r="H45" s="37"/>
      <c r="I45" s="109" t="s">
        <v>9</v>
      </c>
      <c r="J45" s="109"/>
    </row>
    <row r="46" spans="1:10" ht="15.45" thickTop="1" thickBot="1" x14ac:dyDescent="0.45">
      <c r="A46" s="106"/>
      <c r="B46" s="21"/>
      <c r="C46" s="107"/>
      <c r="D46" s="107"/>
      <c r="E46" s="22"/>
      <c r="F46" s="108"/>
      <c r="G46" s="108"/>
      <c r="H46" s="23"/>
      <c r="I46" s="109"/>
      <c r="J46" s="109"/>
    </row>
    <row r="47" spans="1:10" ht="15.45" thickTop="1" thickBot="1" x14ac:dyDescent="0.45">
      <c r="A47" s="106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thickTop="1" thickBot="1" x14ac:dyDescent="0.45">
      <c r="A48" s="106"/>
      <c r="B48" s="18"/>
      <c r="C48" s="107" t="s">
        <v>9</v>
      </c>
      <c r="D48" s="107"/>
      <c r="E48" s="19"/>
      <c r="F48" s="108" t="s">
        <v>9</v>
      </c>
      <c r="G48" s="108"/>
      <c r="H48" s="20"/>
      <c r="I48" s="109" t="s">
        <v>9</v>
      </c>
      <c r="J48" s="109"/>
    </row>
    <row r="49" spans="1:10" ht="15.45" thickTop="1" thickBot="1" x14ac:dyDescent="0.45">
      <c r="A49" s="106"/>
      <c r="B49" s="21"/>
      <c r="C49" s="107"/>
      <c r="D49" s="107"/>
      <c r="E49" s="22"/>
      <c r="F49" s="108"/>
      <c r="G49" s="108"/>
      <c r="H49" s="38"/>
      <c r="I49" s="109"/>
      <c r="J49" s="109"/>
    </row>
    <row r="50" spans="1:10" ht="15.45" thickTop="1" thickBot="1" x14ac:dyDescent="0.45">
      <c r="A50" s="106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101"/>
    </row>
    <row r="51" spans="1:10" ht="15" customHeight="1" thickTop="1" thickBot="1" x14ac:dyDescent="0.45">
      <c r="A51" s="106"/>
      <c r="B51" s="18"/>
      <c r="C51" s="107" t="s">
        <v>9</v>
      </c>
      <c r="D51" s="107"/>
      <c r="E51" s="19"/>
      <c r="F51" s="108" t="s">
        <v>9</v>
      </c>
      <c r="G51" s="108"/>
      <c r="H51" s="20"/>
      <c r="I51" s="109" t="s">
        <v>9</v>
      </c>
      <c r="J51" s="109"/>
    </row>
    <row r="52" spans="1:10" ht="15.45" thickTop="1" thickBot="1" x14ac:dyDescent="0.45">
      <c r="A52" s="106"/>
      <c r="B52" s="21"/>
      <c r="C52" s="107"/>
      <c r="D52" s="107"/>
      <c r="E52" s="22"/>
      <c r="F52" s="108"/>
      <c r="G52" s="108"/>
      <c r="H52" s="23"/>
      <c r="I52" s="109"/>
      <c r="J52" s="109"/>
    </row>
    <row r="53" spans="1:10" ht="15.45" thickTop="1" thickBot="1" x14ac:dyDescent="0.45">
      <c r="A53" s="106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thickTop="1" thickBot="1" x14ac:dyDescent="0.45">
      <c r="A54" s="106"/>
      <c r="B54" s="18"/>
      <c r="C54" s="107" t="s">
        <v>9</v>
      </c>
      <c r="D54" s="107"/>
      <c r="E54" s="19"/>
      <c r="F54" s="108" t="s">
        <v>9</v>
      </c>
      <c r="G54" s="108"/>
      <c r="H54" s="37"/>
      <c r="I54" s="109" t="s">
        <v>9</v>
      </c>
      <c r="J54" s="109"/>
    </row>
    <row r="55" spans="1:10" ht="15.45" thickTop="1" thickBot="1" x14ac:dyDescent="0.45">
      <c r="A55" s="106"/>
      <c r="B55" s="21"/>
      <c r="C55" s="107"/>
      <c r="D55" s="107"/>
      <c r="E55" s="22"/>
      <c r="F55" s="108"/>
      <c r="G55" s="108"/>
      <c r="H55" s="23"/>
      <c r="I55" s="109"/>
      <c r="J55" s="109"/>
    </row>
    <row r="56" spans="1:10" ht="15.45" thickTop="1" thickBot="1" x14ac:dyDescent="0.45">
      <c r="A56" s="106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thickTop="1" thickBot="1" x14ac:dyDescent="0.45">
      <c r="A57" s="106"/>
      <c r="B57" s="18"/>
      <c r="C57" s="107" t="s">
        <v>9</v>
      </c>
      <c r="D57" s="107"/>
      <c r="E57" s="19"/>
      <c r="F57" s="108" t="s">
        <v>9</v>
      </c>
      <c r="G57" s="108"/>
      <c r="H57" s="20"/>
      <c r="I57" s="109" t="s">
        <v>9</v>
      </c>
      <c r="J57" s="109"/>
    </row>
    <row r="58" spans="1:10" ht="15.45" thickTop="1" thickBot="1" x14ac:dyDescent="0.45">
      <c r="A58" s="106"/>
      <c r="B58" s="21"/>
      <c r="C58" s="107"/>
      <c r="D58" s="107"/>
      <c r="E58" s="22"/>
      <c r="F58" s="108"/>
      <c r="G58" s="108"/>
      <c r="H58" s="38"/>
      <c r="I58" s="109"/>
      <c r="J58" s="109"/>
    </row>
    <row r="59" spans="1:10" ht="15.45" thickTop="1" thickBot="1" x14ac:dyDescent="0.45">
      <c r="A59" s="106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101"/>
    </row>
    <row r="60" spans="1:10" ht="15" customHeight="1" thickTop="1" thickBot="1" x14ac:dyDescent="0.45">
      <c r="A60" s="106"/>
      <c r="B60" s="18"/>
      <c r="C60" s="107" t="s">
        <v>9</v>
      </c>
      <c r="D60" s="107"/>
      <c r="E60" s="19"/>
      <c r="F60" s="108" t="s">
        <v>9</v>
      </c>
      <c r="G60" s="108"/>
      <c r="H60" s="20"/>
      <c r="I60" s="109" t="s">
        <v>9</v>
      </c>
      <c r="J60" s="109"/>
    </row>
    <row r="61" spans="1:10" ht="15.45" thickTop="1" thickBot="1" x14ac:dyDescent="0.45">
      <c r="A61" s="106"/>
      <c r="B61" s="21"/>
      <c r="C61" s="107"/>
      <c r="D61" s="107"/>
      <c r="E61" s="22"/>
      <c r="F61" s="108"/>
      <c r="G61" s="108"/>
      <c r="H61" s="23"/>
      <c r="I61" s="109"/>
      <c r="J61" s="109"/>
    </row>
    <row r="62" spans="1:10" ht="15.45" thickTop="1" thickBot="1" x14ac:dyDescent="0.45">
      <c r="A62" s="106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thickTop="1" thickBot="1" x14ac:dyDescent="0.45">
      <c r="A63" s="106"/>
      <c r="B63" s="18"/>
      <c r="C63" s="107" t="s">
        <v>9</v>
      </c>
      <c r="D63" s="107"/>
      <c r="E63" s="19"/>
      <c r="F63" s="108" t="s">
        <v>9</v>
      </c>
      <c r="G63" s="108"/>
      <c r="H63" s="37"/>
      <c r="I63" s="109" t="s">
        <v>9</v>
      </c>
      <c r="J63" s="109"/>
    </row>
    <row r="64" spans="1:10" ht="15.45" thickTop="1" thickBot="1" x14ac:dyDescent="0.45">
      <c r="A64" s="106"/>
      <c r="B64" s="21"/>
      <c r="C64" s="107"/>
      <c r="D64" s="107"/>
      <c r="E64" s="22"/>
      <c r="F64" s="108"/>
      <c r="G64" s="108"/>
      <c r="H64" s="23"/>
      <c r="I64" s="109"/>
      <c r="J64" s="109"/>
    </row>
    <row r="65" spans="1:10" ht="15.45" thickTop="1" thickBot="1" x14ac:dyDescent="0.45">
      <c r="A65" s="106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thickTop="1" thickBot="1" x14ac:dyDescent="0.45">
      <c r="A66" s="106"/>
      <c r="B66" s="18"/>
      <c r="C66" s="107" t="s">
        <v>9</v>
      </c>
      <c r="D66" s="107"/>
      <c r="E66" s="19"/>
      <c r="F66" s="108" t="s">
        <v>9</v>
      </c>
      <c r="G66" s="108"/>
      <c r="H66" s="20"/>
      <c r="I66" s="109" t="s">
        <v>9</v>
      </c>
      <c r="J66" s="109"/>
    </row>
    <row r="67" spans="1:10" ht="15.45" thickTop="1" thickBot="1" x14ac:dyDescent="0.45">
      <c r="A67" s="106"/>
      <c r="B67" s="21"/>
      <c r="C67" s="107"/>
      <c r="D67" s="107"/>
      <c r="E67" s="22"/>
      <c r="F67" s="108"/>
      <c r="G67" s="108"/>
      <c r="H67" s="38"/>
      <c r="I67" s="109"/>
      <c r="J67" s="109"/>
    </row>
    <row r="68" spans="1:10" ht="15.45" thickTop="1" thickBot="1" x14ac:dyDescent="0.45">
      <c r="A68" s="106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101"/>
    </row>
    <row r="69" spans="1:10" ht="15" customHeight="1" thickTop="1" thickBot="1" x14ac:dyDescent="0.45">
      <c r="A69" s="106"/>
      <c r="B69" s="18"/>
      <c r="C69" s="107" t="s">
        <v>9</v>
      </c>
      <c r="D69" s="107"/>
      <c r="E69" s="19"/>
      <c r="F69" s="108" t="s">
        <v>9</v>
      </c>
      <c r="G69" s="108"/>
      <c r="H69" s="20"/>
      <c r="I69" s="109" t="s">
        <v>9</v>
      </c>
      <c r="J69" s="109"/>
    </row>
    <row r="70" spans="1:10" ht="15.45" thickTop="1" thickBot="1" x14ac:dyDescent="0.45">
      <c r="A70" s="106"/>
      <c r="B70" s="21"/>
      <c r="C70" s="107"/>
      <c r="D70" s="107"/>
      <c r="E70" s="22"/>
      <c r="F70" s="108"/>
      <c r="G70" s="108"/>
      <c r="H70" s="23"/>
      <c r="I70" s="109"/>
      <c r="J70" s="109"/>
    </row>
    <row r="71" spans="1:10" ht="15.45" thickTop="1" thickBot="1" x14ac:dyDescent="0.45">
      <c r="A71" s="106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thickTop="1" thickBot="1" x14ac:dyDescent="0.45">
      <c r="A72" s="106"/>
      <c r="B72" s="18"/>
      <c r="C72" s="107" t="s">
        <v>9</v>
      </c>
      <c r="D72" s="107"/>
      <c r="E72" s="19"/>
      <c r="F72" s="108" t="s">
        <v>9</v>
      </c>
      <c r="G72" s="108"/>
      <c r="H72" s="37"/>
      <c r="I72" s="109" t="s">
        <v>9</v>
      </c>
      <c r="J72" s="109"/>
    </row>
    <row r="73" spans="1:10" ht="15.45" thickTop="1" thickBot="1" x14ac:dyDescent="0.45">
      <c r="A73" s="106"/>
      <c r="B73" s="21"/>
      <c r="C73" s="107"/>
      <c r="D73" s="107"/>
      <c r="E73" s="22"/>
      <c r="F73" s="108"/>
      <c r="G73" s="108"/>
      <c r="H73" s="23"/>
      <c r="I73" s="109"/>
      <c r="J73" s="109"/>
    </row>
    <row r="74" spans="1:10" ht="15.45" thickTop="1" thickBot="1" x14ac:dyDescent="0.45">
      <c r="A74" s="106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thickTop="1" thickBot="1" x14ac:dyDescent="0.45">
      <c r="A75" s="106"/>
      <c r="B75" s="18"/>
      <c r="C75" s="107" t="s">
        <v>9</v>
      </c>
      <c r="D75" s="107"/>
      <c r="E75" s="19"/>
      <c r="F75" s="108" t="s">
        <v>9</v>
      </c>
      <c r="G75" s="108"/>
      <c r="H75" s="20"/>
      <c r="I75" s="109" t="s">
        <v>9</v>
      </c>
      <c r="J75" s="109"/>
    </row>
    <row r="76" spans="1:10" ht="15.45" thickTop="1" thickBot="1" x14ac:dyDescent="0.45">
      <c r="A76" s="106"/>
      <c r="B76" s="21"/>
      <c r="C76" s="107"/>
      <c r="D76" s="107"/>
      <c r="E76" s="22"/>
      <c r="F76" s="108"/>
      <c r="G76" s="108"/>
      <c r="H76" s="38"/>
      <c r="I76" s="109"/>
      <c r="J76" s="109"/>
    </row>
    <row r="77" spans="1:10" ht="15.45" thickTop="1" thickBot="1" x14ac:dyDescent="0.45">
      <c r="A77" s="106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101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6:A68"/>
    <mergeCell ref="C66:D67"/>
    <mergeCell ref="F66:G67"/>
    <mergeCell ref="I66:J67"/>
    <mergeCell ref="A69:A71"/>
    <mergeCell ref="C69:D70"/>
    <mergeCell ref="F69:G70"/>
    <mergeCell ref="I69:J70"/>
    <mergeCell ref="A60:A62"/>
    <mergeCell ref="C60:D61"/>
    <mergeCell ref="F60:G61"/>
    <mergeCell ref="I60:J61"/>
    <mergeCell ref="A63:A65"/>
    <mergeCell ref="C63:D64"/>
    <mergeCell ref="F63:G64"/>
    <mergeCell ref="I63:J64"/>
    <mergeCell ref="A54:A56"/>
    <mergeCell ref="C54:D55"/>
    <mergeCell ref="F54:G55"/>
    <mergeCell ref="I54:J55"/>
    <mergeCell ref="A57:A59"/>
    <mergeCell ref="C57:D58"/>
    <mergeCell ref="F57:G58"/>
    <mergeCell ref="I57:J58"/>
    <mergeCell ref="A48:A50"/>
    <mergeCell ref="C48:D49"/>
    <mergeCell ref="F48:G49"/>
    <mergeCell ref="I48:J49"/>
    <mergeCell ref="A51:A53"/>
    <mergeCell ref="C51:D52"/>
    <mergeCell ref="F51:G52"/>
    <mergeCell ref="I51:J52"/>
    <mergeCell ref="A42:A44"/>
    <mergeCell ref="C42:D43"/>
    <mergeCell ref="F42:G43"/>
    <mergeCell ref="I42:J43"/>
    <mergeCell ref="A45:A47"/>
    <mergeCell ref="C45:D46"/>
    <mergeCell ref="F45:G46"/>
    <mergeCell ref="I45:J46"/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4</cp:revision>
  <dcterms:created xsi:type="dcterms:W3CDTF">2015-06-05T18:19:34Z</dcterms:created>
  <dcterms:modified xsi:type="dcterms:W3CDTF">2022-04-03T17:32:54Z</dcterms:modified>
  <dc:language>de-DE</dc:language>
</cp:coreProperties>
</file>