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B2CECC55-A318-466E-A388-D9EE39B53406}" xr6:coauthVersionLast="47" xr6:coauthVersionMax="47" xr10:uidLastSave="{00000000-0000-0000-0000-000000000000}"/>
  <bookViews>
    <workbookView xWindow="3771" yWindow="3771" windowWidth="24686" windowHeight="13140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<sst xmlns="http://schemas.openxmlformats.org/spreadsheetml/2006/main" count="253" uniqueCount="33">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</sst>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4">
      <c r="A2" s="103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8"/>
      <c r="B3" s="23">
        <v>0.33333333333333298</v>
      </c>
      <c r="C3" s="99" t="s">
        <v>9</v>
      </c>
      <c r="D3" s="99"/>
      <c r="E3" s="24">
        <v>0.33333333333333298</v>
      </c>
      <c r="F3" s="100" t="s">
        <v>9</v>
      </c>
      <c r="G3" s="100"/>
      <c r="H3" s="25">
        <v>0.33333333333333298</v>
      </c>
      <c r="I3" s="101" t="s">
        <v>9</v>
      </c>
      <c r="J3" s="101"/>
      <c r="K3" s="26">
        <v>0.33333333333333298</v>
      </c>
      <c r="L3" s="102" t="s">
        <v>9</v>
      </c>
      <c r="M3" s="102"/>
      <c r="N3" s="21" t="s">
        <v>10</v>
      </c>
      <c r="O3" s="22">
        <f>D2+G2+J2+M2</f>
        <v>5.3013888888889031</v>
      </c>
    </row>
    <row r="4" spans="1:15" x14ac:dyDescent="0.4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8"/>
      <c r="B6" s="23"/>
      <c r="C6" s="99" t="s">
        <v>11</v>
      </c>
      <c r="D6" s="99"/>
      <c r="E6" s="24"/>
      <c r="F6" s="100" t="s">
        <v>11</v>
      </c>
      <c r="G6" s="100"/>
      <c r="H6" s="25"/>
      <c r="I6" s="101" t="s">
        <v>11</v>
      </c>
      <c r="J6" s="101"/>
      <c r="K6" s="43"/>
      <c r="L6" s="102" t="s">
        <v>12</v>
      </c>
      <c r="M6" s="102"/>
    </row>
    <row r="7" spans="1:15" x14ac:dyDescent="0.4">
      <c r="A7" s="98"/>
      <c r="B7" s="27"/>
      <c r="C7" s="99"/>
      <c r="D7" s="99"/>
      <c r="E7" s="28"/>
      <c r="F7" s="100"/>
      <c r="G7" s="100"/>
      <c r="H7" s="29"/>
      <c r="I7" s="101"/>
      <c r="J7" s="101"/>
      <c r="K7" s="30"/>
      <c r="L7" s="102"/>
      <c r="M7" s="102"/>
    </row>
    <row r="8" spans="1:15" x14ac:dyDescent="0.4">
      <c r="A8" s="98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8"/>
      <c r="B9" s="23"/>
      <c r="C9" s="99" t="s">
        <v>12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4">
      <c r="A10" s="98"/>
      <c r="B10" s="27"/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4">
      <c r="A11" s="98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8"/>
      <c r="B12" s="23"/>
      <c r="C12" s="99" t="s">
        <v>11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4">
      <c r="A13" s="98"/>
      <c r="B13" s="27"/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4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8"/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/>
      <c r="L15" s="102" t="s">
        <v>11</v>
      </c>
      <c r="M15" s="102"/>
    </row>
    <row r="16" spans="1:15" x14ac:dyDescent="0.4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/>
      <c r="L16" s="102"/>
      <c r="M16" s="102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8"/>
      <c r="B18" s="23"/>
      <c r="C18" s="99" t="s">
        <v>11</v>
      </c>
      <c r="D18" s="99"/>
      <c r="E18" s="24"/>
      <c r="F18" s="100" t="s">
        <v>11</v>
      </c>
      <c r="G18" s="100"/>
      <c r="H18" s="25"/>
      <c r="I18" s="101" t="s">
        <v>11</v>
      </c>
      <c r="J18" s="101"/>
      <c r="K18" s="47"/>
      <c r="L18" s="102" t="s">
        <v>11</v>
      </c>
      <c r="M18" s="102"/>
    </row>
    <row r="19" spans="1:13" x14ac:dyDescent="0.4">
      <c r="A19" s="98"/>
      <c r="B19" s="27"/>
      <c r="C19" s="99"/>
      <c r="D19" s="99"/>
      <c r="E19" s="28"/>
      <c r="F19" s="100"/>
      <c r="G19" s="100"/>
      <c r="H19" s="29"/>
      <c r="I19" s="101"/>
      <c r="J19" s="101"/>
      <c r="K19" s="30"/>
      <c r="L19" s="102"/>
      <c r="M19" s="102"/>
    </row>
    <row r="20" spans="1:13" x14ac:dyDescent="0.4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8"/>
      <c r="B21" s="23"/>
      <c r="C21" s="99" t="s">
        <v>11</v>
      </c>
      <c r="D21" s="99"/>
      <c r="E21" s="24"/>
      <c r="F21" s="100" t="s">
        <v>11</v>
      </c>
      <c r="G21" s="100"/>
      <c r="H21" s="25"/>
      <c r="I21" s="101" t="s">
        <v>11</v>
      </c>
      <c r="J21" s="101"/>
      <c r="K21" s="26"/>
      <c r="L21" s="102" t="s">
        <v>11</v>
      </c>
      <c r="M21" s="102"/>
    </row>
    <row r="22" spans="1:13" x14ac:dyDescent="0.4">
      <c r="A22" s="98"/>
      <c r="B22" s="27"/>
      <c r="C22" s="99"/>
      <c r="D22" s="99"/>
      <c r="E22" s="28"/>
      <c r="F22" s="100"/>
      <c r="G22" s="100"/>
      <c r="H22" s="29"/>
      <c r="I22" s="101"/>
      <c r="J22" s="101"/>
      <c r="K22" s="48"/>
      <c r="L22" s="102"/>
      <c r="M22" s="102"/>
    </row>
    <row r="23" spans="1:13" x14ac:dyDescent="0.4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8"/>
      <c r="B24" s="23"/>
      <c r="C24" s="99" t="s">
        <v>11</v>
      </c>
      <c r="D24" s="99"/>
      <c r="E24" s="24"/>
      <c r="F24" s="100" t="s">
        <v>11</v>
      </c>
      <c r="G24" s="100"/>
      <c r="H24" s="25"/>
      <c r="I24" s="101" t="s">
        <v>11</v>
      </c>
      <c r="J24" s="101"/>
      <c r="K24" s="26"/>
      <c r="L24" s="102" t="s">
        <v>11</v>
      </c>
      <c r="M24" s="102"/>
    </row>
    <row r="25" spans="1:13" x14ac:dyDescent="0.4">
      <c r="A25" s="98"/>
      <c r="B25" s="27"/>
      <c r="C25" s="99"/>
      <c r="D25" s="99"/>
      <c r="E25" s="28"/>
      <c r="F25" s="100"/>
      <c r="G25" s="100"/>
      <c r="H25" s="29"/>
      <c r="I25" s="101"/>
      <c r="J25" s="101"/>
      <c r="K25" s="30"/>
      <c r="L25" s="102"/>
      <c r="M25" s="102"/>
    </row>
    <row r="26" spans="1:13" x14ac:dyDescent="0.4">
      <c r="A26" s="98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4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4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4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4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4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4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4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4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4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4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23046875" customWidth="1"/>
    <col min="2" max="9" width="17.2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4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4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4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4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4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4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4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4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4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4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4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4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4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4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4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4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4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4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4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4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20" t="s">
        <v>12</v>
      </c>
      <c r="M2" s="120"/>
      <c r="N2" s="77"/>
    </row>
    <row r="3" spans="1:14" x14ac:dyDescent="0.4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20"/>
      <c r="M3" s="120"/>
    </row>
    <row r="4" spans="1:14" x14ac:dyDescent="0.4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23">
        <f>K3-K2</f>
        <v>8.3333333333334036E-2</v>
      </c>
      <c r="L4" s="123"/>
      <c r="M4" s="123"/>
    </row>
    <row r="5" spans="1:14" x14ac:dyDescent="0.4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7" t="s">
        <v>16</v>
      </c>
      <c r="M5" s="117"/>
    </row>
    <row r="6" spans="1:14" x14ac:dyDescent="0.4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7"/>
      <c r="M6" s="117"/>
    </row>
    <row r="7" spans="1:14" x14ac:dyDescent="0.4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4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19" t="s">
        <v>12</v>
      </c>
      <c r="M8" s="119"/>
    </row>
    <row r="9" spans="1:14" x14ac:dyDescent="0.4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19"/>
      <c r="M9" s="119"/>
    </row>
    <row r="10" spans="1:14" x14ac:dyDescent="0.4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4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4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4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4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20" t="s">
        <v>12</v>
      </c>
      <c r="M14" s="120"/>
    </row>
    <row r="15" spans="1:14" x14ac:dyDescent="0.4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20"/>
      <c r="M15" s="120"/>
    </row>
    <row r="16" spans="1:14" x14ac:dyDescent="0.4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4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19" t="s">
        <v>12</v>
      </c>
      <c r="M17" s="119"/>
    </row>
    <row r="18" spans="1:13" x14ac:dyDescent="0.4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19"/>
      <c r="M18" s="119"/>
    </row>
    <row r="19" spans="1:13" x14ac:dyDescent="0.4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4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7" t="s">
        <v>12</v>
      </c>
      <c r="M20" s="117"/>
    </row>
    <row r="21" spans="1:13" x14ac:dyDescent="0.4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7"/>
      <c r="M21" s="117"/>
    </row>
    <row r="22" spans="1:13" x14ac:dyDescent="0.4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18">
        <f>K21-K20</f>
        <v>0</v>
      </c>
      <c r="L22" s="118"/>
      <c r="M22" s="11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8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4">
      <c r="A2" s="128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4">
      <c r="A3" s="98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 x14ac:dyDescent="0.4">
      <c r="A4" s="98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8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 x14ac:dyDescent="0.4">
      <c r="A7" s="98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 x14ac:dyDescent="0.4">
      <c r="A8" s="98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8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 x14ac:dyDescent="0.4">
      <c r="A10" s="98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 x14ac:dyDescent="0.4">
      <c r="A11" s="98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8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 x14ac:dyDescent="0.4">
      <c r="A13" s="98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 x14ac:dyDescent="0.4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8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 x14ac:dyDescent="0.4">
      <c r="A16" s="98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8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 x14ac:dyDescent="0.4">
      <c r="A19" s="98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 x14ac:dyDescent="0.4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8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 x14ac:dyDescent="0.4">
      <c r="A22" s="98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 x14ac:dyDescent="0.4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90" zoomScaleNormal="90" workbookViewId="0">
      <selection activeCell="H26" sqref="H26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4">
      <c r="A2" s="103"/>
      <c r="B2" s="9" t="s">
        <v>5</v>
      </c>
      <c r="C2" s="10">
        <f t="array" ref="C2">SUM(B5:B41*(MOD(ROW(B5:B41)-2,3)=0))</f>
        <v>0.6458333333333337</v>
      </c>
      <c r="D2" s="11">
        <f>C2+Sprint_3!D2</f>
        <v>2.0097222222222246</v>
      </c>
      <c r="E2" s="12" t="s">
        <v>6</v>
      </c>
      <c r="F2" s="13">
        <f t="array" ref="F2">SUM(E5:E41*(MOD(ROW(E5:E41)-2,3)=0))</f>
        <v>0.50000000000000067</v>
      </c>
      <c r="G2" s="14">
        <f>F2+Sprint_3!G2</f>
        <v>1.6743055555555597</v>
      </c>
      <c r="H2" s="15" t="s">
        <v>7</v>
      </c>
      <c r="I2" s="16">
        <f t="array" ref="I2">SUM(H5:H41*(MOD(ROW(H5:H41)-2,3)=0))</f>
        <v>0.56944444444444509</v>
      </c>
      <c r="J2" s="17">
        <f>I2+Sprint_3!J2</f>
        <v>1.6687500000000033</v>
      </c>
      <c r="K2" s="18" t="s">
        <v>8</v>
      </c>
      <c r="L2" s="19">
        <f t="array" ref="L2">SUM(K5:K41*(MOD(ROW(K5:K41)-2,3)=0))</f>
        <v>0.58333333333333481</v>
      </c>
      <c r="M2" s="20">
        <f>L2+Sprint_3!M2</f>
        <v>1.9138888888888941</v>
      </c>
      <c r="N2" s="21" t="s">
        <v>2</v>
      </c>
      <c r="O2" s="22">
        <f>C2+F2+I2+L2</f>
        <v>2.2986111111111143</v>
      </c>
    </row>
    <row r="3" spans="1:15" ht="15" customHeight="1" x14ac:dyDescent="0.4">
      <c r="A3" s="98">
        <v>44585</v>
      </c>
      <c r="B3" s="23">
        <v>0.33333333333333298</v>
      </c>
      <c r="C3" s="99" t="s">
        <v>24</v>
      </c>
      <c r="D3" s="99"/>
      <c r="E3" s="24">
        <v>0.33333333333333298</v>
      </c>
      <c r="F3" s="100" t="s">
        <v>24</v>
      </c>
      <c r="G3" s="100"/>
      <c r="H3" s="25">
        <v>0.33333333333333298</v>
      </c>
      <c r="I3" s="101" t="s">
        <v>24</v>
      </c>
      <c r="J3" s="101"/>
      <c r="K3" s="26">
        <v>0.33333333333333298</v>
      </c>
      <c r="L3" s="102" t="s">
        <v>24</v>
      </c>
      <c r="M3" s="102"/>
      <c r="N3" s="21" t="s">
        <v>10</v>
      </c>
      <c r="O3" s="22">
        <f>D2+G2+J2+M2</f>
        <v>7.2666666666666817</v>
      </c>
    </row>
    <row r="4" spans="1:15" x14ac:dyDescent="0.4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8">
        <v>44585</v>
      </c>
      <c r="B6" s="23">
        <v>0.6875</v>
      </c>
      <c r="C6" s="99" t="s">
        <v>25</v>
      </c>
      <c r="D6" s="99"/>
      <c r="E6" s="24">
        <v>0.6875</v>
      </c>
      <c r="F6" s="100" t="s">
        <v>25</v>
      </c>
      <c r="G6" s="100"/>
      <c r="H6" s="25">
        <v>0.6875</v>
      </c>
      <c r="I6" s="101" t="s">
        <v>25</v>
      </c>
      <c r="J6" s="101"/>
      <c r="K6" s="43">
        <v>0.6875</v>
      </c>
      <c r="L6" s="102" t="s">
        <v>26</v>
      </c>
      <c r="M6" s="102"/>
    </row>
    <row r="7" spans="1:15" x14ac:dyDescent="0.4">
      <c r="A7" s="98"/>
      <c r="B7" s="27">
        <v>0.71875</v>
      </c>
      <c r="C7" s="99"/>
      <c r="D7" s="99"/>
      <c r="E7" s="28">
        <v>0.71875</v>
      </c>
      <c r="F7" s="100"/>
      <c r="G7" s="100"/>
      <c r="H7" s="29">
        <v>0.71875</v>
      </c>
      <c r="I7" s="101"/>
      <c r="J7" s="101"/>
      <c r="K7" s="30">
        <v>0.71875</v>
      </c>
      <c r="L7" s="102"/>
      <c r="M7" s="102"/>
    </row>
    <row r="8" spans="1:15" x14ac:dyDescent="0.4">
      <c r="A8" s="98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8">
        <v>44586</v>
      </c>
      <c r="B9" s="23">
        <v>0.58333333333333304</v>
      </c>
      <c r="C9" s="99" t="s">
        <v>27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4">
      <c r="A10" s="98"/>
      <c r="B10" s="27">
        <v>0.6875</v>
      </c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4">
      <c r="A11" s="98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8">
        <v>44588</v>
      </c>
      <c r="B12" s="23">
        <v>0.85416666666666696</v>
      </c>
      <c r="C12" s="99" t="s">
        <v>29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4">
      <c r="A13" s="98"/>
      <c r="B13" s="27">
        <v>0.89583333333333304</v>
      </c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4">
      <c r="A14" s="98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5" customHeight="1" x14ac:dyDescent="0.4">
      <c r="A15" s="98">
        <v>44591</v>
      </c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>
        <v>0.33333333333333298</v>
      </c>
      <c r="L15" s="102" t="s">
        <v>28</v>
      </c>
      <c r="M15" s="102"/>
    </row>
    <row r="16" spans="1:15" x14ac:dyDescent="0.4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>
        <v>0.41666666666666702</v>
      </c>
      <c r="L16" s="102"/>
      <c r="M16" s="102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8">
        <v>44591</v>
      </c>
      <c r="B18" s="23">
        <v>0.70833333333333337</v>
      </c>
      <c r="C18" s="99" t="s">
        <v>30</v>
      </c>
      <c r="D18" s="99"/>
      <c r="E18" s="24">
        <v>0.70833333333333337</v>
      </c>
      <c r="F18" s="100" t="s">
        <v>31</v>
      </c>
      <c r="G18" s="100"/>
      <c r="H18" s="25">
        <v>0.61805555555555558</v>
      </c>
      <c r="I18" s="101" t="s">
        <v>32</v>
      </c>
      <c r="J18" s="101"/>
      <c r="K18" s="47">
        <v>0.70833333333333337</v>
      </c>
      <c r="L18" s="102" t="s">
        <v>30</v>
      </c>
      <c r="M18" s="102"/>
    </row>
    <row r="19" spans="1:13" x14ac:dyDescent="0.4">
      <c r="A19" s="98"/>
      <c r="B19" s="27">
        <v>0.92708333333333337</v>
      </c>
      <c r="C19" s="99"/>
      <c r="D19" s="99"/>
      <c r="E19" s="28">
        <v>0.92708333333333337</v>
      </c>
      <c r="F19" s="100"/>
      <c r="G19" s="100"/>
      <c r="H19" s="29">
        <v>0.92708333333333337</v>
      </c>
      <c r="I19" s="101"/>
      <c r="J19" s="101"/>
      <c r="K19" s="30">
        <v>0.92708333333333337</v>
      </c>
      <c r="L19" s="102"/>
      <c r="M19" s="102"/>
    </row>
    <row r="20" spans="1:13" x14ac:dyDescent="0.4">
      <c r="A20" s="98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8">
        <v>44592</v>
      </c>
      <c r="B21" s="23">
        <v>0.375</v>
      </c>
      <c r="C21" s="99" t="s">
        <v>30</v>
      </c>
      <c r="D21" s="99"/>
      <c r="E21" s="24">
        <v>0.375</v>
      </c>
      <c r="F21" s="100" t="s">
        <v>31</v>
      </c>
      <c r="G21" s="100"/>
      <c r="H21" s="25">
        <v>0.375</v>
      </c>
      <c r="I21" s="101" t="s">
        <v>32</v>
      </c>
      <c r="J21" s="101"/>
      <c r="K21" s="26">
        <v>0.375</v>
      </c>
      <c r="L21" s="102" t="s">
        <v>30</v>
      </c>
      <c r="M21" s="102"/>
    </row>
    <row r="22" spans="1:13" x14ac:dyDescent="0.4">
      <c r="A22" s="98"/>
      <c r="B22" s="27">
        <v>0.41666666666666669</v>
      </c>
      <c r="C22" s="99"/>
      <c r="D22" s="99"/>
      <c r="E22" s="28">
        <v>0.41666666666666669</v>
      </c>
      <c r="F22" s="100"/>
      <c r="G22" s="100"/>
      <c r="H22" s="29">
        <v>0.41666666666666669</v>
      </c>
      <c r="I22" s="101"/>
      <c r="J22" s="101"/>
      <c r="K22" s="48">
        <v>0.41666666666666669</v>
      </c>
      <c r="L22" s="102"/>
      <c r="M22" s="102"/>
    </row>
    <row r="23" spans="1:13" x14ac:dyDescent="0.4">
      <c r="A23" s="98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8">
        <v>44592</v>
      </c>
      <c r="B24" s="23">
        <v>0.625</v>
      </c>
      <c r="C24" s="99" t="s">
        <v>11</v>
      </c>
      <c r="D24" s="99"/>
      <c r="E24" s="24">
        <v>0.625</v>
      </c>
      <c r="F24" s="100" t="s">
        <v>11</v>
      </c>
      <c r="G24" s="100"/>
      <c r="H24" s="25">
        <v>0.625</v>
      </c>
      <c r="I24" s="101" t="s">
        <v>11</v>
      </c>
      <c r="J24" s="101"/>
      <c r="K24" s="26">
        <v>0.625</v>
      </c>
      <c r="L24" s="102" t="s">
        <v>11</v>
      </c>
      <c r="M24" s="102"/>
    </row>
    <row r="25" spans="1:13" x14ac:dyDescent="0.4">
      <c r="A25" s="98"/>
      <c r="B25" s="27">
        <v>0.75</v>
      </c>
      <c r="C25" s="99"/>
      <c r="D25" s="99"/>
      <c r="E25" s="28">
        <v>0.75</v>
      </c>
      <c r="F25" s="100"/>
      <c r="G25" s="100"/>
      <c r="H25" s="29">
        <v>0.72916666666666663</v>
      </c>
      <c r="I25" s="101"/>
      <c r="J25" s="101"/>
      <c r="K25" s="30">
        <v>0.75</v>
      </c>
      <c r="L25" s="102"/>
      <c r="M25" s="102"/>
    </row>
    <row r="26" spans="1:13" x14ac:dyDescent="0.4">
      <c r="A26" s="98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0.10416666666666663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4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4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4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4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4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4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4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4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4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4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3</cp:revision>
  <dcterms:created xsi:type="dcterms:W3CDTF">2015-06-05T18:19:34Z</dcterms:created>
  <dcterms:modified xsi:type="dcterms:W3CDTF">2022-01-31T14:20:42Z</dcterms:modified>
  <dc:language>en-US</dc:language>
</cp:coreProperties>
</file>