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ranc\Desktop\DAProject\Week 1 -Modulo 1\Esercizi Excel\"/>
    </mc:Choice>
  </mc:AlternateContent>
  <xr:revisionPtr revIDLastSave="0" documentId="8_{FC863661-706A-4B03-A96F-73E82898804A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Tabella prova" sheetId="1" r:id="rId1"/>
    <sheet name="Seconda Tabella" sheetId="3" r:id="rId2"/>
    <sheet name="richieste" sheetId="2" r:id="rId3"/>
  </sheets>
  <definedNames>
    <definedName name="_xlnm._FilterDatabase" localSheetId="1" hidden="1">'Seconda Tabella'!$A$2:$F$238</definedName>
    <definedName name="_xlnm._FilterDatabase" localSheetId="0" hidden="1">'Tabella prova'!$A$2:$F$238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2e5inqnthrMrD4yfnF8ttKJh0FQ=="/>
    </ext>
  </extLst>
</workbook>
</file>

<file path=xl/calcChain.xml><?xml version="1.0" encoding="utf-8"?>
<calcChain xmlns="http://schemas.openxmlformats.org/spreadsheetml/2006/main">
  <c r="D242" i="3" l="1"/>
  <c r="C242" i="3"/>
  <c r="D241" i="3"/>
  <c r="C241" i="3"/>
  <c r="E238" i="3"/>
  <c r="F238" i="3" s="1"/>
  <c r="E237" i="3"/>
  <c r="F237" i="3" s="1"/>
  <c r="E236" i="3"/>
  <c r="F236" i="3" s="1"/>
  <c r="E235" i="3"/>
  <c r="F235" i="3" s="1"/>
  <c r="E234" i="3"/>
  <c r="F234" i="3" s="1"/>
  <c r="E233" i="3"/>
  <c r="F233" i="3" s="1"/>
  <c r="E232" i="3"/>
  <c r="F232" i="3" s="1"/>
  <c r="E231" i="3"/>
  <c r="F231" i="3" s="1"/>
  <c r="E230" i="3"/>
  <c r="F230" i="3" s="1"/>
  <c r="E229" i="3"/>
  <c r="F229" i="3" s="1"/>
  <c r="E228" i="3"/>
  <c r="F228" i="3" s="1"/>
  <c r="E227" i="3"/>
  <c r="F227" i="3" s="1"/>
  <c r="E226" i="3"/>
  <c r="F226" i="3" s="1"/>
  <c r="E225" i="3"/>
  <c r="F225" i="3" s="1"/>
  <c r="E224" i="3"/>
  <c r="F224" i="3" s="1"/>
  <c r="E223" i="3"/>
  <c r="F223" i="3" s="1"/>
  <c r="E222" i="3"/>
  <c r="F222" i="3" s="1"/>
  <c r="E221" i="3"/>
  <c r="F221" i="3" s="1"/>
  <c r="E220" i="3"/>
  <c r="F220" i="3" s="1"/>
  <c r="E219" i="3"/>
  <c r="F219" i="3" s="1"/>
  <c r="E218" i="3"/>
  <c r="F218" i="3" s="1"/>
  <c r="E217" i="3"/>
  <c r="F217" i="3" s="1"/>
  <c r="E216" i="3"/>
  <c r="F216" i="3" s="1"/>
  <c r="E215" i="3"/>
  <c r="F215" i="3" s="1"/>
  <c r="E214" i="3"/>
  <c r="F214" i="3" s="1"/>
  <c r="E213" i="3"/>
  <c r="F213" i="3" s="1"/>
  <c r="E212" i="3"/>
  <c r="F212" i="3" s="1"/>
  <c r="E211" i="3"/>
  <c r="F211" i="3" s="1"/>
  <c r="E210" i="3"/>
  <c r="F210" i="3" s="1"/>
  <c r="E209" i="3"/>
  <c r="F209" i="3" s="1"/>
  <c r="E208" i="3"/>
  <c r="F208" i="3" s="1"/>
  <c r="E207" i="3"/>
  <c r="F207" i="3" s="1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F147" i="3" s="1"/>
  <c r="E146" i="3"/>
  <c r="F146" i="3" s="1"/>
  <c r="E145" i="3"/>
  <c r="F145" i="3" s="1"/>
  <c r="E144" i="3"/>
  <c r="F144" i="3" s="1"/>
  <c r="E143" i="3"/>
  <c r="F143" i="3" s="1"/>
  <c r="E142" i="3"/>
  <c r="F142" i="3" s="1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F136" i="3" s="1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F126" i="3" s="1"/>
  <c r="E125" i="3"/>
  <c r="F125" i="3" s="1"/>
  <c r="E124" i="3"/>
  <c r="F124" i="3" s="1"/>
  <c r="E123" i="3"/>
  <c r="F123" i="3" s="1"/>
  <c r="E122" i="3"/>
  <c r="F122" i="3" s="1"/>
  <c r="E121" i="3"/>
  <c r="F121" i="3" s="1"/>
  <c r="E120" i="3"/>
  <c r="F120" i="3" s="1"/>
  <c r="E119" i="3"/>
  <c r="F119" i="3" s="1"/>
  <c r="E118" i="3"/>
  <c r="F118" i="3" s="1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F112" i="3" s="1"/>
  <c r="E111" i="3"/>
  <c r="F111" i="3" s="1"/>
  <c r="E110" i="3"/>
  <c r="F110" i="3" s="1"/>
  <c r="E109" i="3"/>
  <c r="F109" i="3" s="1"/>
  <c r="E108" i="3"/>
  <c r="F108" i="3" s="1"/>
  <c r="E107" i="3"/>
  <c r="F107" i="3" s="1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F101" i="3" s="1"/>
  <c r="E100" i="3"/>
  <c r="F100" i="3" s="1"/>
  <c r="E99" i="3"/>
  <c r="F99" i="3" s="1"/>
  <c r="E98" i="3"/>
  <c r="F98" i="3" s="1"/>
  <c r="E97" i="3"/>
  <c r="F97" i="3" s="1"/>
  <c r="E96" i="3"/>
  <c r="F96" i="3" s="1"/>
  <c r="E95" i="3"/>
  <c r="F95" i="3" s="1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2" i="3"/>
  <c r="F82" i="3" s="1"/>
  <c r="E81" i="3"/>
  <c r="F81" i="3" s="1"/>
  <c r="E80" i="3"/>
  <c r="F80" i="3" s="1"/>
  <c r="E79" i="3"/>
  <c r="F79" i="3" s="1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9" i="3"/>
  <c r="F69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50" i="3"/>
  <c r="F50" i="3" s="1"/>
  <c r="E49" i="3"/>
  <c r="F49" i="3" s="1"/>
  <c r="E48" i="3"/>
  <c r="F48" i="3" s="1"/>
  <c r="E47" i="3"/>
  <c r="F47" i="3" s="1"/>
  <c r="E46" i="3"/>
  <c r="F46" i="3" s="1"/>
  <c r="E45" i="3"/>
  <c r="F45" i="3" s="1"/>
  <c r="E44" i="3"/>
  <c r="F44" i="3" s="1"/>
  <c r="E43" i="3"/>
  <c r="F43" i="3" s="1"/>
  <c r="E42" i="3"/>
  <c r="F42" i="3" s="1"/>
  <c r="E41" i="3"/>
  <c r="F41" i="3" s="1"/>
  <c r="E40" i="3"/>
  <c r="F40" i="3" s="1"/>
  <c r="E39" i="3"/>
  <c r="F39" i="3" s="1"/>
  <c r="E38" i="3"/>
  <c r="F38" i="3" s="1"/>
  <c r="E37" i="3"/>
  <c r="F37" i="3" s="1"/>
  <c r="E36" i="3"/>
  <c r="F36" i="3" s="1"/>
  <c r="E35" i="3"/>
  <c r="F35" i="3" s="1"/>
  <c r="E34" i="3"/>
  <c r="F34" i="3" s="1"/>
  <c r="E33" i="3"/>
  <c r="F33" i="3" s="1"/>
  <c r="E32" i="3"/>
  <c r="F32" i="3" s="1"/>
  <c r="E31" i="3"/>
  <c r="F31" i="3" s="1"/>
  <c r="E30" i="3"/>
  <c r="F30" i="3" s="1"/>
  <c r="E29" i="3"/>
  <c r="F29" i="3" s="1"/>
  <c r="E28" i="3"/>
  <c r="F28" i="3" s="1"/>
  <c r="E27" i="3"/>
  <c r="F27" i="3" s="1"/>
  <c r="E26" i="3"/>
  <c r="F26" i="3" s="1"/>
  <c r="E25" i="3"/>
  <c r="F25" i="3" s="1"/>
  <c r="E24" i="3"/>
  <c r="F24" i="3" s="1"/>
  <c r="E23" i="3"/>
  <c r="F23" i="3" s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D242" i="1"/>
  <c r="C242" i="1"/>
  <c r="D241" i="1"/>
  <c r="C241" i="1"/>
  <c r="E90" i="1"/>
  <c r="F90" i="1" s="1"/>
  <c r="E47" i="1"/>
  <c r="F47" i="1" s="1"/>
  <c r="E209" i="1"/>
  <c r="F209" i="1" s="1"/>
  <c r="E167" i="1"/>
  <c r="F167" i="1" s="1"/>
  <c r="E142" i="1"/>
  <c r="F142" i="1" s="1"/>
  <c r="E97" i="1"/>
  <c r="F97" i="1" s="1"/>
  <c r="E37" i="1"/>
  <c r="F37" i="1" s="1"/>
  <c r="E237" i="1"/>
  <c r="F237" i="1" s="1"/>
  <c r="E123" i="1"/>
  <c r="F123" i="1" s="1"/>
  <c r="E5" i="1"/>
  <c r="F5" i="1" s="1"/>
  <c r="E23" i="1"/>
  <c r="F23" i="1" s="1"/>
  <c r="E178" i="1"/>
  <c r="F178" i="1" s="1"/>
  <c r="E140" i="1"/>
  <c r="F140" i="1" s="1"/>
  <c r="E91" i="1"/>
  <c r="F91" i="1" s="1"/>
  <c r="E42" i="1"/>
  <c r="F42" i="1" s="1"/>
  <c r="E228" i="1"/>
  <c r="F228" i="1" s="1"/>
  <c r="E175" i="1"/>
  <c r="F175" i="1" s="1"/>
  <c r="E131" i="1"/>
  <c r="F131" i="1" s="1"/>
  <c r="E96" i="1"/>
  <c r="F96" i="1" s="1"/>
  <c r="E53" i="1"/>
  <c r="F53" i="1" s="1"/>
  <c r="E236" i="1"/>
  <c r="F236" i="1" s="1"/>
  <c r="E124" i="1"/>
  <c r="F124" i="1" s="1"/>
  <c r="E7" i="1"/>
  <c r="F7" i="1" s="1"/>
  <c r="E25" i="1"/>
  <c r="F25" i="1" s="1"/>
  <c r="E190" i="1"/>
  <c r="F190" i="1" s="1"/>
  <c r="E197" i="1"/>
  <c r="F197" i="1" s="1"/>
  <c r="E222" i="1"/>
  <c r="F222" i="1" s="1"/>
  <c r="E69" i="1"/>
  <c r="F69" i="1" s="1"/>
  <c r="E152" i="1"/>
  <c r="F152" i="1" s="1"/>
  <c r="E82" i="1"/>
  <c r="F82" i="1" s="1"/>
  <c r="E52" i="1"/>
  <c r="F52" i="1" s="1"/>
  <c r="E216" i="1"/>
  <c r="F216" i="1" s="1"/>
  <c r="E163" i="1"/>
  <c r="F163" i="1" s="1"/>
  <c r="E146" i="1"/>
  <c r="F146" i="1" s="1"/>
  <c r="E93" i="1"/>
  <c r="F93" i="1" s="1"/>
  <c r="E65" i="1"/>
  <c r="F65" i="1" s="1"/>
  <c r="E227" i="1"/>
  <c r="F227" i="1" s="1"/>
  <c r="E114" i="1"/>
  <c r="F114" i="1" s="1"/>
  <c r="E8" i="1"/>
  <c r="F8" i="1" s="1"/>
  <c r="E30" i="1"/>
  <c r="F30" i="1" s="1"/>
  <c r="E165" i="1"/>
  <c r="F165" i="1" s="1"/>
  <c r="E141" i="1"/>
  <c r="F141" i="1" s="1"/>
  <c r="E86" i="1"/>
  <c r="F86" i="1" s="1"/>
  <c r="E46" i="1"/>
  <c r="F46" i="1" s="1"/>
  <c r="E212" i="1"/>
  <c r="F212" i="1" s="1"/>
  <c r="E182" i="1"/>
  <c r="F182" i="1" s="1"/>
  <c r="E127" i="1"/>
  <c r="F127" i="1" s="1"/>
  <c r="E106" i="1"/>
  <c r="F106" i="1" s="1"/>
  <c r="E51" i="1"/>
  <c r="F51" i="1" s="1"/>
  <c r="E218" i="1"/>
  <c r="F218" i="1" s="1"/>
  <c r="E113" i="1"/>
  <c r="F113" i="1" s="1"/>
  <c r="E22" i="1"/>
  <c r="F22" i="1" s="1"/>
  <c r="E3" i="1"/>
  <c r="F3" i="1" s="1"/>
  <c r="E187" i="1"/>
  <c r="F187" i="1" s="1"/>
  <c r="E193" i="1"/>
  <c r="F193" i="1" s="1"/>
  <c r="E203" i="1"/>
  <c r="F203" i="1" s="1"/>
  <c r="E71" i="1"/>
  <c r="F71" i="1" s="1"/>
  <c r="E145" i="1"/>
  <c r="F145" i="1" s="1"/>
  <c r="E77" i="1"/>
  <c r="F77" i="1" s="1"/>
  <c r="E48" i="1"/>
  <c r="F48" i="1" s="1"/>
  <c r="E202" i="1"/>
  <c r="F202" i="1" s="1"/>
  <c r="E174" i="1"/>
  <c r="F174" i="1" s="1"/>
  <c r="E156" i="1"/>
  <c r="F156" i="1" s="1"/>
  <c r="E83" i="1"/>
  <c r="F83" i="1" s="1"/>
  <c r="E57" i="1"/>
  <c r="F57" i="1" s="1"/>
  <c r="E200" i="1"/>
  <c r="F200" i="1" s="1"/>
  <c r="E119" i="1"/>
  <c r="F119" i="1" s="1"/>
  <c r="E34" i="1"/>
  <c r="F34" i="1" s="1"/>
  <c r="E13" i="1"/>
  <c r="F13" i="1" s="1"/>
  <c r="E181" i="1"/>
  <c r="F181" i="1" s="1"/>
  <c r="E144" i="1"/>
  <c r="F144" i="1" s="1"/>
  <c r="E103" i="1"/>
  <c r="F103" i="1" s="1"/>
  <c r="E61" i="1"/>
  <c r="F61" i="1" s="1"/>
  <c r="E217" i="1"/>
  <c r="F217" i="1" s="1"/>
  <c r="E179" i="1"/>
  <c r="F179" i="1" s="1"/>
  <c r="E132" i="1"/>
  <c r="F132" i="1" s="1"/>
  <c r="E92" i="1"/>
  <c r="F92" i="1" s="1"/>
  <c r="E58" i="1"/>
  <c r="F58" i="1" s="1"/>
  <c r="E220" i="1"/>
  <c r="F220" i="1" s="1"/>
  <c r="E112" i="1"/>
  <c r="F112" i="1" s="1"/>
  <c r="E16" i="1"/>
  <c r="F16" i="1" s="1"/>
  <c r="E6" i="1"/>
  <c r="F6" i="1" s="1"/>
  <c r="E188" i="1"/>
  <c r="F188" i="1" s="1"/>
  <c r="E191" i="1"/>
  <c r="F191" i="1" s="1"/>
  <c r="E204" i="1"/>
  <c r="F204" i="1" s="1"/>
  <c r="E75" i="1"/>
  <c r="F75" i="1" s="1"/>
  <c r="E137" i="1"/>
  <c r="F137" i="1" s="1"/>
  <c r="E104" i="1"/>
  <c r="F104" i="1" s="1"/>
  <c r="E67" i="1"/>
  <c r="F67" i="1" s="1"/>
  <c r="E225" i="1"/>
  <c r="F225" i="1" s="1"/>
  <c r="E162" i="1"/>
  <c r="F162" i="1" s="1"/>
  <c r="E155" i="1"/>
  <c r="F155" i="1" s="1"/>
  <c r="E87" i="1"/>
  <c r="F87" i="1" s="1"/>
  <c r="E50" i="1"/>
  <c r="F50" i="1" s="1"/>
  <c r="E211" i="1"/>
  <c r="F211" i="1" s="1"/>
  <c r="E109" i="1"/>
  <c r="F109" i="1" s="1"/>
  <c r="E20" i="1"/>
  <c r="F20" i="1" s="1"/>
  <c r="E21" i="1"/>
  <c r="F21" i="1" s="1"/>
  <c r="E177" i="1"/>
  <c r="F177" i="1" s="1"/>
  <c r="E128" i="1"/>
  <c r="F128" i="1" s="1"/>
  <c r="E105" i="1"/>
  <c r="F105" i="1" s="1"/>
  <c r="E66" i="1"/>
  <c r="F66" i="1" s="1"/>
  <c r="E238" i="1"/>
  <c r="F238" i="1" s="1"/>
  <c r="E173" i="1"/>
  <c r="F173" i="1" s="1"/>
  <c r="E136" i="1"/>
  <c r="F136" i="1" s="1"/>
  <c r="E80" i="1"/>
  <c r="F80" i="1" s="1"/>
  <c r="E64" i="1"/>
  <c r="F64" i="1" s="1"/>
  <c r="E233" i="1"/>
  <c r="F233" i="1" s="1"/>
  <c r="E117" i="1"/>
  <c r="F117" i="1" s="1"/>
  <c r="E18" i="1"/>
  <c r="F18" i="1" s="1"/>
  <c r="E4" i="1"/>
  <c r="F4" i="1" s="1"/>
  <c r="E184" i="1"/>
  <c r="F184" i="1" s="1"/>
  <c r="E192" i="1"/>
  <c r="F192" i="1" s="1"/>
  <c r="E205" i="1"/>
  <c r="F205" i="1" s="1"/>
  <c r="E70" i="1"/>
  <c r="F70" i="1" s="1"/>
  <c r="E35" i="1"/>
  <c r="F35" i="1" s="1"/>
  <c r="E158" i="1"/>
  <c r="F158" i="1" s="1"/>
  <c r="E129" i="1"/>
  <c r="F129" i="1" s="1"/>
  <c r="E79" i="1"/>
  <c r="F79" i="1" s="1"/>
  <c r="E62" i="1"/>
  <c r="F62" i="1" s="1"/>
  <c r="E226" i="1"/>
  <c r="F226" i="1" s="1"/>
  <c r="E160" i="1"/>
  <c r="F160" i="1" s="1"/>
  <c r="E147" i="1"/>
  <c r="F147" i="1" s="1"/>
  <c r="E85" i="1"/>
  <c r="F85" i="1" s="1"/>
  <c r="E40" i="1"/>
  <c r="F40" i="1" s="1"/>
  <c r="E223" i="1"/>
  <c r="F223" i="1" s="1"/>
  <c r="E121" i="1"/>
  <c r="F121" i="1" s="1"/>
  <c r="E32" i="1"/>
  <c r="F32" i="1" s="1"/>
  <c r="E29" i="1"/>
  <c r="F29" i="1" s="1"/>
  <c r="E159" i="1"/>
  <c r="F159" i="1" s="1"/>
  <c r="E153" i="1"/>
  <c r="F153" i="1" s="1"/>
  <c r="E102" i="1"/>
  <c r="F102" i="1" s="1"/>
  <c r="E49" i="1"/>
  <c r="F49" i="1" s="1"/>
  <c r="E219" i="1"/>
  <c r="F219" i="1" s="1"/>
  <c r="E166" i="1"/>
  <c r="F166" i="1" s="1"/>
  <c r="E150" i="1"/>
  <c r="F150" i="1" s="1"/>
  <c r="E98" i="1"/>
  <c r="F98" i="1" s="1"/>
  <c r="E68" i="1"/>
  <c r="F68" i="1" s="1"/>
  <c r="E232" i="1"/>
  <c r="F232" i="1" s="1"/>
  <c r="E116" i="1"/>
  <c r="F116" i="1" s="1"/>
  <c r="E26" i="1"/>
  <c r="F26" i="1" s="1"/>
  <c r="E12" i="1"/>
  <c r="F12" i="1" s="1"/>
  <c r="E186" i="1"/>
  <c r="F186" i="1" s="1"/>
  <c r="E196" i="1"/>
  <c r="F196" i="1" s="1"/>
  <c r="E224" i="1"/>
  <c r="F224" i="1" s="1"/>
  <c r="E73" i="1"/>
  <c r="F73" i="1" s="1"/>
  <c r="E139" i="1"/>
  <c r="F139" i="1" s="1"/>
  <c r="E107" i="1"/>
  <c r="F107" i="1" s="1"/>
  <c r="E54" i="1"/>
  <c r="F54" i="1" s="1"/>
  <c r="E213" i="1"/>
  <c r="F213" i="1" s="1"/>
  <c r="E180" i="1"/>
  <c r="F180" i="1" s="1"/>
  <c r="E134" i="1"/>
  <c r="F134" i="1" s="1"/>
  <c r="E78" i="1"/>
  <c r="F78" i="1" s="1"/>
  <c r="E63" i="1"/>
  <c r="F63" i="1" s="1"/>
  <c r="E229" i="1"/>
  <c r="F229" i="1" s="1"/>
  <c r="E118" i="1"/>
  <c r="F118" i="1" s="1"/>
  <c r="E10" i="1"/>
  <c r="F10" i="1" s="1"/>
  <c r="E24" i="1"/>
  <c r="F24" i="1" s="1"/>
  <c r="E169" i="1"/>
  <c r="F169" i="1" s="1"/>
  <c r="E125" i="1"/>
  <c r="F125" i="1" s="1"/>
  <c r="E94" i="1"/>
  <c r="F94" i="1" s="1"/>
  <c r="E59" i="1"/>
  <c r="F59" i="1" s="1"/>
  <c r="E235" i="1"/>
  <c r="F235" i="1" s="1"/>
  <c r="E161" i="1"/>
  <c r="F161" i="1" s="1"/>
  <c r="E126" i="1"/>
  <c r="F126" i="1" s="1"/>
  <c r="E108" i="1"/>
  <c r="F108" i="1" s="1"/>
  <c r="E41" i="1"/>
  <c r="F41" i="1" s="1"/>
  <c r="E207" i="1"/>
  <c r="F207" i="1" s="1"/>
  <c r="E110" i="1"/>
  <c r="F110" i="1" s="1"/>
  <c r="E14" i="1"/>
  <c r="F14" i="1" s="1"/>
  <c r="E28" i="1"/>
  <c r="F28" i="1" s="1"/>
  <c r="E189" i="1"/>
  <c r="F189" i="1" s="1"/>
  <c r="E198" i="1"/>
  <c r="F198" i="1" s="1"/>
  <c r="E230" i="1"/>
  <c r="F230" i="1" s="1"/>
  <c r="E76" i="1"/>
  <c r="F76" i="1" s="1"/>
  <c r="E154" i="1"/>
  <c r="F154" i="1" s="1"/>
  <c r="E95" i="1"/>
  <c r="F95" i="1" s="1"/>
  <c r="E38" i="1"/>
  <c r="F38" i="1" s="1"/>
  <c r="E231" i="1"/>
  <c r="F231" i="1" s="1"/>
  <c r="E170" i="1"/>
  <c r="F170" i="1" s="1"/>
  <c r="E148" i="1"/>
  <c r="F148" i="1" s="1"/>
  <c r="E100" i="1"/>
  <c r="F100" i="1" s="1"/>
  <c r="E45" i="1"/>
  <c r="F45" i="1" s="1"/>
  <c r="E215" i="1"/>
  <c r="F215" i="1" s="1"/>
  <c r="E115" i="1"/>
  <c r="F115" i="1" s="1"/>
  <c r="E17" i="1"/>
  <c r="F17" i="1" s="1"/>
  <c r="E27" i="1"/>
  <c r="F27" i="1" s="1"/>
  <c r="E172" i="1"/>
  <c r="F172" i="1" s="1"/>
  <c r="E138" i="1"/>
  <c r="F138" i="1" s="1"/>
  <c r="E89" i="1"/>
  <c r="F89" i="1" s="1"/>
  <c r="E56" i="1"/>
  <c r="F56" i="1" s="1"/>
  <c r="E206" i="1"/>
  <c r="F206" i="1" s="1"/>
  <c r="E168" i="1"/>
  <c r="F168" i="1" s="1"/>
  <c r="E143" i="1"/>
  <c r="F143" i="1" s="1"/>
  <c r="E81" i="1"/>
  <c r="F81" i="1" s="1"/>
  <c r="E55" i="1"/>
  <c r="F55" i="1" s="1"/>
  <c r="E201" i="1"/>
  <c r="F201" i="1" s="1"/>
  <c r="E122" i="1"/>
  <c r="F122" i="1" s="1"/>
  <c r="E19" i="1"/>
  <c r="F19" i="1" s="1"/>
  <c r="E15" i="1"/>
  <c r="F15" i="1" s="1"/>
  <c r="E185" i="1"/>
  <c r="F185" i="1" s="1"/>
  <c r="E195" i="1"/>
  <c r="F195" i="1" s="1"/>
  <c r="E199" i="1"/>
  <c r="F199" i="1" s="1"/>
  <c r="E72" i="1"/>
  <c r="F72" i="1" s="1"/>
  <c r="E149" i="1"/>
  <c r="F149" i="1" s="1"/>
  <c r="E84" i="1"/>
  <c r="F84" i="1" s="1"/>
  <c r="E60" i="1"/>
  <c r="F60" i="1" s="1"/>
  <c r="E221" i="1"/>
  <c r="F221" i="1" s="1"/>
  <c r="E171" i="1"/>
  <c r="F171" i="1" s="1"/>
  <c r="E135" i="1"/>
  <c r="F135" i="1" s="1"/>
  <c r="E101" i="1"/>
  <c r="F101" i="1" s="1"/>
  <c r="E44" i="1"/>
  <c r="F44" i="1" s="1"/>
  <c r="E210" i="1"/>
  <c r="F210" i="1" s="1"/>
  <c r="E111" i="1"/>
  <c r="F111" i="1" s="1"/>
  <c r="E11" i="1"/>
  <c r="F11" i="1" s="1"/>
  <c r="E9" i="1"/>
  <c r="F9" i="1" s="1"/>
  <c r="E164" i="1"/>
  <c r="F164" i="1" s="1"/>
  <c r="E130" i="1"/>
  <c r="F130" i="1" s="1"/>
  <c r="E88" i="1"/>
  <c r="F88" i="1" s="1"/>
  <c r="E39" i="1"/>
  <c r="F39" i="1" s="1"/>
  <c r="E234" i="1"/>
  <c r="F234" i="1" s="1"/>
  <c r="E176" i="1"/>
  <c r="F176" i="1" s="1"/>
  <c r="E151" i="1"/>
  <c r="F151" i="1" s="1"/>
  <c r="E99" i="1"/>
  <c r="F99" i="1" s="1"/>
  <c r="E43" i="1"/>
  <c r="F43" i="1" s="1"/>
  <c r="E214" i="1"/>
  <c r="F214" i="1" s="1"/>
  <c r="E120" i="1"/>
  <c r="F120" i="1" s="1"/>
  <c r="E31" i="1"/>
  <c r="F31" i="1" s="1"/>
  <c r="E33" i="1"/>
  <c r="F33" i="1" s="1"/>
  <c r="E183" i="1"/>
  <c r="F183" i="1" s="1"/>
  <c r="E194" i="1"/>
  <c r="F194" i="1" s="1"/>
  <c r="E208" i="1"/>
  <c r="F208" i="1" s="1"/>
  <c r="E74" i="1"/>
  <c r="F74" i="1" s="1"/>
  <c r="E36" i="1"/>
  <c r="F36" i="1" s="1"/>
  <c r="E157" i="1"/>
  <c r="F157" i="1" s="1"/>
  <c r="E133" i="1"/>
  <c r="F133" i="1" s="1"/>
</calcChain>
</file>

<file path=xl/sharedStrings.xml><?xml version="1.0" encoding="utf-8"?>
<sst xmlns="http://schemas.openxmlformats.org/spreadsheetml/2006/main" count="1017" uniqueCount="51">
  <si>
    <t>Regione</t>
  </si>
  <si>
    <t>MESE</t>
  </si>
  <si>
    <t>Fatturato 2021</t>
  </si>
  <si>
    <t>Fatturato 2022</t>
  </si>
  <si>
    <t>delta %</t>
  </si>
  <si>
    <t>Piemonte</t>
  </si>
  <si>
    <t>Aprile</t>
  </si>
  <si>
    <t>Lazio</t>
  </si>
  <si>
    <t>Maggio</t>
  </si>
  <si>
    <t>Campania</t>
  </si>
  <si>
    <t>Giugno</t>
  </si>
  <si>
    <t>Veneto</t>
  </si>
  <si>
    <t>Luglio</t>
  </si>
  <si>
    <t>Agosto</t>
  </si>
  <si>
    <t>Settembre</t>
  </si>
  <si>
    <t>Ottobre</t>
  </si>
  <si>
    <t>Novembre</t>
  </si>
  <si>
    <t>Dicembre</t>
  </si>
  <si>
    <t>Lombardia</t>
  </si>
  <si>
    <t>Gennaio</t>
  </si>
  <si>
    <t>Febbraio</t>
  </si>
  <si>
    <t>Abruzzo</t>
  </si>
  <si>
    <t>Marzo</t>
  </si>
  <si>
    <t>Sardegna</t>
  </si>
  <si>
    <t>Sicilia</t>
  </si>
  <si>
    <t>Emilia</t>
  </si>
  <si>
    <t>Calabria</t>
  </si>
  <si>
    <t>Puglia</t>
  </si>
  <si>
    <t>Seleziona la riga 1</t>
  </si>
  <si>
    <t>Applica il grassetto , sfondo verde, testo giallo, bordi spessi, testo a capo, riduci e adatta, font ARIAL</t>
  </si>
  <si>
    <t>Seleziona le celle con il nome delle regioni da a2 in poi</t>
  </si>
  <si>
    <t>Colora di azzurro lo sfondo delle celle selezionate</t>
  </si>
  <si>
    <t>Imposta la larghezza delle colonne A, B, C, D a 19</t>
  </si>
  <si>
    <t>Inserisci nella cella D2 la formula per calcolare la variazione percentuale del 2021 rispetto al 2022 Delta = (Fatturato 2021 / Fatturato 2022)</t>
  </si>
  <si>
    <t>Sostituisci la regione MOLISE con ABRUZZO</t>
  </si>
  <si>
    <t>Copia la formula nelle altre celle usando il quadratino di riempimento automatico</t>
  </si>
  <si>
    <t>Creare una nuova colonna chiamata Perc dove calcolare il 13% del DELTA</t>
  </si>
  <si>
    <t>Seleziona le colonne C e D</t>
  </si>
  <si>
    <t>Alle celle selezionate applica il formato percentuale con 1 cifra decimale</t>
  </si>
  <si>
    <t>usa SOMMA per calcolare il fatturato totale 2021 e 2022 sotto le relative colonne</t>
  </si>
  <si>
    <t>calcolo della media dei fatturati del 2021 e 2022 sotto le relative colonne</t>
  </si>
  <si>
    <t>Seleziona tutta la tabella</t>
  </si>
  <si>
    <t>Metti i bordi</t>
  </si>
  <si>
    <t>Inserisci una riga all’inizio del foglio, e con unione celle mettere il titolo TABELLA PROVA</t>
  </si>
  <si>
    <t>ordina i dati in base a REGIONE e delta percentuale dal più grande al più piccolo e MESE dalla A alla Z (sottoordinamento)</t>
  </si>
  <si>
    <t>Impostare i filtri e filtrare solo le regioni VENETO PIEMONTE E LAZIO</t>
  </si>
  <si>
    <t>copiare la tabella in un nuovo foglio</t>
  </si>
  <si>
    <t>Nella tabella originale tramite i filtri selezionare solo le righe dei mesi di Aprile regione VENETO e delta minore di 100000</t>
  </si>
  <si>
    <t>Sostituisci la regione Abruzzo con ABRUZZO</t>
  </si>
  <si>
    <t>Perc</t>
  </si>
  <si>
    <t>Tabella 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</si>
</sst>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\ * #,##0.00_-;\-&quot;€&quot;\ * #,##0.00_-;_-&quot;€&quot;\ * &quot;-&quot;??_-;_-@_-"/>
    <numFmt numFmtId="166" formatCode="_-&quot;€&quot;\ * #,##0.0_-;\-&quot;€&quot;\ * #,##0.0_-;_-&quot;€&quot;\ * &quot;-&quot;??_-;_-@_-"/>
  </numFmts>
  <fonts count="7" x14ac:knownFonts="1">
    <font>
      <sz val="11"/>
      <color theme="1"/>
      <name val="Calibri"/>
      <scheme val="minor"/>
    </font>
    <font>
      <sz val="14"/>
      <color rgb="FF1C1C1C"/>
      <name val="Calibri"/>
    </font>
    <font>
      <sz val="14"/>
      <color theme="1"/>
      <name val="Calibri"/>
    </font>
    <font>
      <sz val="11"/>
      <color theme="1"/>
      <name val="Calibri"/>
      <scheme val="minor"/>
    </font>
    <font>
      <b/>
      <sz val="14"/>
      <color theme="7" tint="0.59999389629810485"/>
      <name val="Arial"/>
      <family val="2"/>
    </font>
    <font>
      <sz val="14"/>
      <color rgb="FF1C1C1C"/>
      <name val="Calibri"/>
      <family val="2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3" borderId="0" xfId="0" applyFill="1"/>
    <xf numFmtId="166" fontId="0" fillId="0" borderId="0" xfId="1" applyNumberFormat="1" applyFont="1"/>
    <xf numFmtId="0" fontId="5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166" fontId="4" fillId="2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9" fontId="4" fillId="2" borderId="1" xfId="2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6" fontId="1" fillId="0" borderId="1" xfId="1" applyNumberFormat="1" applyFont="1" applyBorder="1" applyAlignment="1">
      <alignment horizontal="center" vertical="center"/>
    </xf>
    <xf numFmtId="9" fontId="1" fillId="0" borderId="1" xfId="2" applyNumberFormat="1" applyFont="1" applyBorder="1" applyAlignment="1">
      <alignment horizontal="center" vertical="center"/>
    </xf>
    <xf numFmtId="9" fontId="0" fillId="0" borderId="1" xfId="2" applyFont="1" applyBorder="1"/>
    <xf numFmtId="166" fontId="2" fillId="0" borderId="1" xfId="1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/>
    </xf>
  </cellXfs>
  <cellStyles count="3">
    <cellStyle name="Normale" xfId="0" builtinId="0"/>
    <cellStyle name="Percentuale" xfId="2" builtinId="5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88"/>
  <sheetViews>
    <sheetView workbookViewId="0">
      <selection activeCell="H42" sqref="H42"/>
    </sheetView>
  </sheetViews>
  <sheetFormatPr defaultColWidth="14.42578125" defaultRowHeight="15" customHeight="1" x14ac:dyDescent="0.25"/>
  <cols>
    <col min="1" max="1" width="19.7109375" style="2" customWidth="1"/>
    <col min="2" max="2" width="19.7109375" customWidth="1"/>
    <col min="3" max="4" width="19.7109375" style="3" customWidth="1"/>
    <col min="5" max="5" width="16.42578125" bestFit="1" customWidth="1"/>
    <col min="6" max="26" width="8.7109375" customWidth="1"/>
  </cols>
  <sheetData>
    <row r="1" spans="1:13" ht="18" customHeight="1" x14ac:dyDescent="0.25">
      <c r="A1" s="16" t="s">
        <v>50</v>
      </c>
      <c r="B1" s="16"/>
      <c r="C1" s="16"/>
      <c r="D1" s="16"/>
      <c r="E1" s="16"/>
      <c r="F1" s="16"/>
    </row>
    <row r="2" spans="1:13" ht="18" customHeight="1" x14ac:dyDescent="0.25">
      <c r="A2" s="5" t="s">
        <v>0</v>
      </c>
      <c r="B2" s="5" t="s">
        <v>1</v>
      </c>
      <c r="C2" s="6" t="s">
        <v>2</v>
      </c>
      <c r="D2" s="6" t="s">
        <v>3</v>
      </c>
      <c r="E2" s="7" t="s">
        <v>4</v>
      </c>
      <c r="F2" s="8" t="s">
        <v>49</v>
      </c>
      <c r="M2" s="1" t="s">
        <v>28</v>
      </c>
    </row>
    <row r="3" spans="1:13" ht="18" hidden="1" customHeight="1" x14ac:dyDescent="0.3">
      <c r="A3" s="15" t="s">
        <v>21</v>
      </c>
      <c r="B3" s="10" t="s">
        <v>14</v>
      </c>
      <c r="C3" s="14">
        <v>30262</v>
      </c>
      <c r="D3" s="14">
        <v>55070</v>
      </c>
      <c r="E3" s="12">
        <f>C3/D3</f>
        <v>0.54951879426184858</v>
      </c>
      <c r="F3" s="13">
        <f>E3*0.13</f>
        <v>7.143744325404032E-2</v>
      </c>
      <c r="M3" s="1" t="s">
        <v>29</v>
      </c>
    </row>
    <row r="4" spans="1:13" ht="18" hidden="1" customHeight="1" x14ac:dyDescent="0.3">
      <c r="A4" s="15" t="s">
        <v>21</v>
      </c>
      <c r="B4" s="10" t="s">
        <v>12</v>
      </c>
      <c r="C4" s="14">
        <v>37941</v>
      </c>
      <c r="D4" s="14">
        <v>64478</v>
      </c>
      <c r="E4" s="12">
        <f>C4/D4</f>
        <v>0.58843326405905894</v>
      </c>
      <c r="F4" s="13">
        <f>E4*0.13</f>
        <v>7.6496324327677667E-2</v>
      </c>
      <c r="M4" s="1" t="s">
        <v>30</v>
      </c>
    </row>
    <row r="5" spans="1:13" ht="18" hidden="1" customHeight="1" x14ac:dyDescent="0.3">
      <c r="A5" s="15" t="s">
        <v>21</v>
      </c>
      <c r="B5" s="10" t="s">
        <v>20</v>
      </c>
      <c r="C5" s="14">
        <v>30313</v>
      </c>
      <c r="D5" s="14">
        <v>51395</v>
      </c>
      <c r="E5" s="12">
        <f>C5/D5</f>
        <v>0.58980445568635076</v>
      </c>
      <c r="F5" s="13">
        <f>E5*0.13</f>
        <v>7.6674579239225604E-2</v>
      </c>
      <c r="M5" s="1" t="s">
        <v>31</v>
      </c>
    </row>
    <row r="6" spans="1:13" ht="18" hidden="1" customHeight="1" x14ac:dyDescent="0.3">
      <c r="A6" s="15" t="s">
        <v>21</v>
      </c>
      <c r="B6" s="10" t="s">
        <v>20</v>
      </c>
      <c r="C6" s="14">
        <v>41753</v>
      </c>
      <c r="D6" s="14">
        <v>67636</v>
      </c>
      <c r="E6" s="12">
        <f>C6/D6</f>
        <v>0.61731917913537171</v>
      </c>
      <c r="F6" s="13">
        <f>E6*0.13</f>
        <v>8.0251493287598327E-2</v>
      </c>
      <c r="M6" s="1" t="s">
        <v>32</v>
      </c>
    </row>
    <row r="7" spans="1:13" ht="18" hidden="1" customHeight="1" x14ac:dyDescent="0.3">
      <c r="A7" s="15" t="s">
        <v>21</v>
      </c>
      <c r="B7" s="10" t="s">
        <v>22</v>
      </c>
      <c r="C7" s="14">
        <v>39138</v>
      </c>
      <c r="D7" s="14">
        <v>61797</v>
      </c>
      <c r="E7" s="12">
        <f>C7/D7</f>
        <v>0.63333171513180253</v>
      </c>
      <c r="F7" s="13">
        <f>E7*0.13</f>
        <v>8.2333122967134326E-2</v>
      </c>
      <c r="M7" s="1" t="s">
        <v>33</v>
      </c>
    </row>
    <row r="8" spans="1:13" ht="18" hidden="1" customHeight="1" x14ac:dyDescent="0.3">
      <c r="A8" s="15" t="s">
        <v>21</v>
      </c>
      <c r="B8" s="10" t="s">
        <v>12</v>
      </c>
      <c r="C8" s="14">
        <v>37657</v>
      </c>
      <c r="D8" s="14">
        <v>58930</v>
      </c>
      <c r="E8" s="12">
        <f>C8/D8</f>
        <v>0.639012387578483</v>
      </c>
      <c r="F8" s="13">
        <f>E8*0.13</f>
        <v>8.307161038520279E-2</v>
      </c>
      <c r="M8" s="1" t="s">
        <v>48</v>
      </c>
    </row>
    <row r="9" spans="1:13" ht="18" hidden="1" customHeight="1" x14ac:dyDescent="0.3">
      <c r="A9" s="15" t="s">
        <v>21</v>
      </c>
      <c r="B9" s="10" t="s">
        <v>6</v>
      </c>
      <c r="C9" s="14">
        <v>37323</v>
      </c>
      <c r="D9" s="14">
        <v>54445</v>
      </c>
      <c r="E9" s="12">
        <f>C9/D9</f>
        <v>0.68551749471944168</v>
      </c>
      <c r="F9" s="13">
        <f>E9*0.13</f>
        <v>8.9117274313527423E-2</v>
      </c>
      <c r="M9" s="1" t="s">
        <v>35</v>
      </c>
    </row>
    <row r="10" spans="1:13" ht="18" hidden="1" customHeight="1" x14ac:dyDescent="0.3">
      <c r="A10" s="15" t="s">
        <v>21</v>
      </c>
      <c r="B10" s="10" t="s">
        <v>8</v>
      </c>
      <c r="C10" s="14">
        <v>36232</v>
      </c>
      <c r="D10" s="14">
        <v>48652</v>
      </c>
      <c r="E10" s="12">
        <f>C10/D10</f>
        <v>0.74471758612184491</v>
      </c>
      <c r="F10" s="13">
        <f>E10*0.13</f>
        <v>9.6813286195839843E-2</v>
      </c>
      <c r="M10" s="1" t="s">
        <v>36</v>
      </c>
    </row>
    <row r="11" spans="1:13" ht="18" hidden="1" customHeight="1" x14ac:dyDescent="0.3">
      <c r="A11" s="15" t="s">
        <v>21</v>
      </c>
      <c r="B11" s="10" t="s">
        <v>22</v>
      </c>
      <c r="C11" s="14">
        <v>36856</v>
      </c>
      <c r="D11" s="14">
        <v>48667</v>
      </c>
      <c r="E11" s="12">
        <f>C11/D11</f>
        <v>0.75730988143916822</v>
      </c>
      <c r="F11" s="13">
        <f>E11*0.13</f>
        <v>9.8450284587091874E-2</v>
      </c>
      <c r="M11" s="1" t="s">
        <v>37</v>
      </c>
    </row>
    <row r="12" spans="1:13" ht="18" hidden="1" customHeight="1" x14ac:dyDescent="0.3">
      <c r="A12" s="15" t="s">
        <v>21</v>
      </c>
      <c r="B12" s="10" t="s">
        <v>20</v>
      </c>
      <c r="C12" s="14">
        <v>56548</v>
      </c>
      <c r="D12" s="14">
        <v>68000</v>
      </c>
      <c r="E12" s="12">
        <f>C12/D12</f>
        <v>0.83158823529411763</v>
      </c>
      <c r="F12" s="13">
        <f>E12*0.13</f>
        <v>0.10810647058823529</v>
      </c>
      <c r="M12" s="1" t="s">
        <v>38</v>
      </c>
    </row>
    <row r="13" spans="1:13" ht="18" hidden="1" customHeight="1" x14ac:dyDescent="0.3">
      <c r="A13" s="15" t="s">
        <v>21</v>
      </c>
      <c r="B13" s="10" t="s">
        <v>19</v>
      </c>
      <c r="C13" s="14">
        <v>49717</v>
      </c>
      <c r="D13" s="14">
        <v>59049</v>
      </c>
      <c r="E13" s="12">
        <f>C13/D13</f>
        <v>0.84196176057172856</v>
      </c>
      <c r="F13" s="13">
        <f>E13*0.13</f>
        <v>0.10945502887432472</v>
      </c>
      <c r="M13" s="1" t="s">
        <v>39</v>
      </c>
    </row>
    <row r="14" spans="1:13" ht="18" hidden="1" customHeight="1" x14ac:dyDescent="0.3">
      <c r="A14" s="15" t="s">
        <v>21</v>
      </c>
      <c r="B14" s="10" t="s">
        <v>10</v>
      </c>
      <c r="C14" s="14">
        <v>42638</v>
      </c>
      <c r="D14" s="14">
        <v>49991</v>
      </c>
      <c r="E14" s="12">
        <f>C14/D14</f>
        <v>0.85291352443439816</v>
      </c>
      <c r="F14" s="13">
        <f>E14*0.13</f>
        <v>0.11087875817647176</v>
      </c>
      <c r="M14" s="1" t="s">
        <v>40</v>
      </c>
    </row>
    <row r="15" spans="1:13" ht="18" hidden="1" customHeight="1" x14ac:dyDescent="0.3">
      <c r="A15" s="15" t="s">
        <v>21</v>
      </c>
      <c r="B15" s="10" t="s">
        <v>17</v>
      </c>
      <c r="C15" s="14">
        <v>53057</v>
      </c>
      <c r="D15" s="14">
        <v>62140</v>
      </c>
      <c r="E15" s="12">
        <f>C15/D15</f>
        <v>0.85383006115223692</v>
      </c>
      <c r="F15" s="13">
        <f>E15*0.13</f>
        <v>0.11099790794979081</v>
      </c>
      <c r="M15" s="1" t="s">
        <v>41</v>
      </c>
    </row>
    <row r="16" spans="1:13" ht="18" hidden="1" customHeight="1" x14ac:dyDescent="0.3">
      <c r="A16" s="15" t="s">
        <v>21</v>
      </c>
      <c r="B16" s="10" t="s">
        <v>19</v>
      </c>
      <c r="C16" s="14">
        <v>50048</v>
      </c>
      <c r="D16" s="14">
        <v>57432</v>
      </c>
      <c r="E16" s="12">
        <f>C16/D16</f>
        <v>0.87143056135952079</v>
      </c>
      <c r="F16" s="13">
        <f>E16*0.13</f>
        <v>0.1132859729767377</v>
      </c>
      <c r="M16" s="1" t="s">
        <v>42</v>
      </c>
    </row>
    <row r="17" spans="1:13" ht="18" hidden="1" customHeight="1" x14ac:dyDescent="0.3">
      <c r="A17" s="15" t="s">
        <v>21</v>
      </c>
      <c r="B17" s="10" t="s">
        <v>15</v>
      </c>
      <c r="C17" s="14">
        <v>62708</v>
      </c>
      <c r="D17" s="14">
        <v>69592</v>
      </c>
      <c r="E17" s="12">
        <f>C17/D17</f>
        <v>0.90108058397516955</v>
      </c>
      <c r="F17" s="13">
        <f>E17*0.13</f>
        <v>0.11714047591677204</v>
      </c>
      <c r="M17" s="1" t="s">
        <v>43</v>
      </c>
    </row>
    <row r="18" spans="1:13" ht="18" hidden="1" customHeight="1" x14ac:dyDescent="0.3">
      <c r="A18" s="15" t="s">
        <v>21</v>
      </c>
      <c r="B18" s="10" t="s">
        <v>10</v>
      </c>
      <c r="C18" s="14">
        <v>31990</v>
      </c>
      <c r="D18" s="14">
        <v>34874</v>
      </c>
      <c r="E18" s="12">
        <f>C18/D18</f>
        <v>0.91730228823765558</v>
      </c>
      <c r="F18" s="13">
        <f>E18*0.13</f>
        <v>0.11924929747089523</v>
      </c>
      <c r="M18" s="1" t="s">
        <v>44</v>
      </c>
    </row>
    <row r="19" spans="1:13" ht="18" hidden="1" customHeight="1" x14ac:dyDescent="0.3">
      <c r="A19" s="15" t="s">
        <v>21</v>
      </c>
      <c r="B19" s="10" t="s">
        <v>16</v>
      </c>
      <c r="C19" s="14">
        <v>42813</v>
      </c>
      <c r="D19" s="14">
        <v>45723</v>
      </c>
      <c r="E19" s="12">
        <f>C19/D19</f>
        <v>0.93635588215996324</v>
      </c>
      <c r="F19" s="13">
        <f>E19*0.13</f>
        <v>0.12172626468079523</v>
      </c>
      <c r="M19" s="1" t="s">
        <v>45</v>
      </c>
    </row>
    <row r="20" spans="1:13" ht="18" hidden="1" customHeight="1" x14ac:dyDescent="0.3">
      <c r="A20" s="15" t="s">
        <v>21</v>
      </c>
      <c r="B20" s="10" t="s">
        <v>8</v>
      </c>
      <c r="C20" s="14">
        <v>63427</v>
      </c>
      <c r="D20" s="14">
        <v>67017</v>
      </c>
      <c r="E20" s="12">
        <f>C20/D20</f>
        <v>0.94643150245460106</v>
      </c>
      <c r="F20" s="13">
        <f>E20*0.13</f>
        <v>0.12303609531909815</v>
      </c>
      <c r="M20" s="1" t="s">
        <v>46</v>
      </c>
    </row>
    <row r="21" spans="1:13" ht="18" hidden="1" customHeight="1" x14ac:dyDescent="0.3">
      <c r="A21" s="15" t="s">
        <v>21</v>
      </c>
      <c r="B21" s="10" t="s">
        <v>10</v>
      </c>
      <c r="C21" s="14">
        <v>37625</v>
      </c>
      <c r="D21" s="14">
        <v>38259</v>
      </c>
      <c r="E21" s="12">
        <f>C21/D21</f>
        <v>0.98342873572231371</v>
      </c>
      <c r="F21" s="13">
        <f>E21*0.13</f>
        <v>0.12784573564390078</v>
      </c>
      <c r="M21" s="1" t="s">
        <v>47</v>
      </c>
    </row>
    <row r="22" spans="1:13" ht="18" hidden="1" customHeight="1" x14ac:dyDescent="0.3">
      <c r="A22" s="15" t="s">
        <v>21</v>
      </c>
      <c r="B22" s="10" t="s">
        <v>13</v>
      </c>
      <c r="C22" s="14">
        <v>67041</v>
      </c>
      <c r="D22" s="14">
        <v>63722</v>
      </c>
      <c r="E22" s="12">
        <f>C22/D22</f>
        <v>1.0520856219202159</v>
      </c>
      <c r="F22" s="13">
        <f>E22*0.13</f>
        <v>0.13677113084962808</v>
      </c>
    </row>
    <row r="23" spans="1:13" ht="18" hidden="1" customHeight="1" x14ac:dyDescent="0.3">
      <c r="A23" s="15" t="s">
        <v>21</v>
      </c>
      <c r="B23" s="10" t="s">
        <v>22</v>
      </c>
      <c r="C23" s="14">
        <v>42610</v>
      </c>
      <c r="D23" s="14">
        <v>37731</v>
      </c>
      <c r="E23" s="12">
        <f>C23/D23</f>
        <v>1.129310116349951</v>
      </c>
      <c r="F23" s="13">
        <f>E23*0.13</f>
        <v>0.14681031512549364</v>
      </c>
    </row>
    <row r="24" spans="1:13" ht="18" hidden="1" customHeight="1" x14ac:dyDescent="0.3">
      <c r="A24" s="15" t="s">
        <v>21</v>
      </c>
      <c r="B24" s="10" t="s">
        <v>10</v>
      </c>
      <c r="C24" s="14">
        <v>43495</v>
      </c>
      <c r="D24" s="14">
        <v>38343</v>
      </c>
      <c r="E24" s="12">
        <f>C24/D24</f>
        <v>1.1343661163706544</v>
      </c>
      <c r="F24" s="13">
        <f>E24*0.13</f>
        <v>0.14746759512818508</v>
      </c>
    </row>
    <row r="25" spans="1:13" ht="18" hidden="1" customHeight="1" x14ac:dyDescent="0.3">
      <c r="A25" s="15" t="s">
        <v>21</v>
      </c>
      <c r="B25" s="10" t="s">
        <v>6</v>
      </c>
      <c r="C25" s="14">
        <v>60978</v>
      </c>
      <c r="D25" s="14">
        <v>53562</v>
      </c>
      <c r="E25" s="12">
        <f>C25/D25</f>
        <v>1.1384563683208244</v>
      </c>
      <c r="F25" s="13">
        <f>E25*0.13</f>
        <v>0.14799932788170719</v>
      </c>
    </row>
    <row r="26" spans="1:13" ht="18" hidden="1" customHeight="1" x14ac:dyDescent="0.3">
      <c r="A26" s="15" t="s">
        <v>21</v>
      </c>
      <c r="B26" s="10" t="s">
        <v>19</v>
      </c>
      <c r="C26" s="14">
        <v>56405</v>
      </c>
      <c r="D26" s="14">
        <v>48746</v>
      </c>
      <c r="E26" s="12">
        <f>C26/D26</f>
        <v>1.157120584253067</v>
      </c>
      <c r="F26" s="13">
        <f>E26*0.13</f>
        <v>0.15042567595289871</v>
      </c>
    </row>
    <row r="27" spans="1:13" ht="18" hidden="1" customHeight="1" x14ac:dyDescent="0.3">
      <c r="A27" s="15" t="s">
        <v>21</v>
      </c>
      <c r="B27" s="10" t="s">
        <v>16</v>
      </c>
      <c r="C27" s="14">
        <v>63770</v>
      </c>
      <c r="D27" s="14">
        <v>51503</v>
      </c>
      <c r="E27" s="12">
        <f>C27/D27</f>
        <v>1.2381803001766887</v>
      </c>
      <c r="F27" s="13">
        <f>E27*0.13</f>
        <v>0.16096343902296953</v>
      </c>
    </row>
    <row r="28" spans="1:13" ht="18" hidden="1" customHeight="1" x14ac:dyDescent="0.3">
      <c r="A28" s="15" t="s">
        <v>21</v>
      </c>
      <c r="B28" s="10" t="s">
        <v>12</v>
      </c>
      <c r="C28" s="14">
        <v>54643</v>
      </c>
      <c r="D28" s="14">
        <v>42879</v>
      </c>
      <c r="E28" s="12">
        <f>C28/D28</f>
        <v>1.2743534130926562</v>
      </c>
      <c r="F28" s="13">
        <f>E28*0.13</f>
        <v>0.16566594370204529</v>
      </c>
    </row>
    <row r="29" spans="1:13" ht="18" hidden="1" customHeight="1" x14ac:dyDescent="0.3">
      <c r="A29" s="15" t="s">
        <v>21</v>
      </c>
      <c r="B29" s="10" t="s">
        <v>19</v>
      </c>
      <c r="C29" s="14">
        <v>66580</v>
      </c>
      <c r="D29" s="14">
        <v>51803</v>
      </c>
      <c r="E29" s="12">
        <f>C29/D29</f>
        <v>1.2852537497828311</v>
      </c>
      <c r="F29" s="13">
        <f>E29*0.13</f>
        <v>0.16708298747176806</v>
      </c>
    </row>
    <row r="30" spans="1:13" ht="18" hidden="1" customHeight="1" x14ac:dyDescent="0.3">
      <c r="A30" s="15" t="s">
        <v>21</v>
      </c>
      <c r="B30" s="10" t="s">
        <v>13</v>
      </c>
      <c r="C30" s="14">
        <v>58132</v>
      </c>
      <c r="D30" s="14">
        <v>44755</v>
      </c>
      <c r="E30" s="12">
        <f>C30/D30</f>
        <v>1.2988939783264439</v>
      </c>
      <c r="F30" s="13">
        <f>E30*0.13</f>
        <v>0.16885621718243771</v>
      </c>
    </row>
    <row r="31" spans="1:13" ht="18" hidden="1" customHeight="1" x14ac:dyDescent="0.3">
      <c r="A31" s="15" t="s">
        <v>21</v>
      </c>
      <c r="B31" s="10" t="s">
        <v>6</v>
      </c>
      <c r="C31" s="14">
        <v>67715</v>
      </c>
      <c r="D31" s="14">
        <v>49181</v>
      </c>
      <c r="E31" s="12">
        <f>C31/D31</f>
        <v>1.376852849677721</v>
      </c>
      <c r="F31" s="13">
        <f>E31*0.13</f>
        <v>0.17899087045810375</v>
      </c>
    </row>
    <row r="32" spans="1:13" ht="18" hidden="1" customHeight="1" x14ac:dyDescent="0.3">
      <c r="A32" s="15" t="s">
        <v>21</v>
      </c>
      <c r="B32" s="10" t="s">
        <v>17</v>
      </c>
      <c r="C32" s="14">
        <v>68377</v>
      </c>
      <c r="D32" s="14">
        <v>42239</v>
      </c>
      <c r="E32" s="12">
        <f>C32/D32</f>
        <v>1.6188119983901135</v>
      </c>
      <c r="F32" s="13">
        <f>E32*0.13</f>
        <v>0.21044555979071475</v>
      </c>
    </row>
    <row r="33" spans="1:6" ht="18" hidden="1" customHeight="1" x14ac:dyDescent="0.3">
      <c r="A33" s="15" t="s">
        <v>21</v>
      </c>
      <c r="B33" s="10" t="s">
        <v>8</v>
      </c>
      <c r="C33" s="14">
        <v>64783</v>
      </c>
      <c r="D33" s="14">
        <v>37412</v>
      </c>
      <c r="E33" s="12">
        <f>C33/D33</f>
        <v>1.7316101785523361</v>
      </c>
      <c r="F33" s="13">
        <f>E33*0.13</f>
        <v>0.22510932321180371</v>
      </c>
    </row>
    <row r="34" spans="1:6" ht="18" hidden="1" customHeight="1" x14ac:dyDescent="0.3">
      <c r="A34" s="15" t="s">
        <v>21</v>
      </c>
      <c r="B34" s="10" t="s">
        <v>17</v>
      </c>
      <c r="C34" s="14">
        <v>69568</v>
      </c>
      <c r="D34" s="14">
        <v>35555</v>
      </c>
      <c r="E34" s="12">
        <f>C34/D34</f>
        <v>1.9566305723526931</v>
      </c>
      <c r="F34" s="13">
        <f>E34*0.13</f>
        <v>0.25436197440585012</v>
      </c>
    </row>
    <row r="35" spans="1:6" ht="18" hidden="1" customHeight="1" x14ac:dyDescent="0.3">
      <c r="A35" s="15" t="s">
        <v>26</v>
      </c>
      <c r="B35" s="10" t="s">
        <v>17</v>
      </c>
      <c r="C35" s="14">
        <v>46209</v>
      </c>
      <c r="D35" s="14">
        <v>58645</v>
      </c>
      <c r="E35" s="12">
        <f>C35/D35</f>
        <v>0.78794441128825987</v>
      </c>
      <c r="F35" s="13">
        <f>E35*0.13</f>
        <v>0.10243277346747379</v>
      </c>
    </row>
    <row r="36" spans="1:6" ht="18" hidden="1" customHeight="1" x14ac:dyDescent="0.3">
      <c r="A36" s="15" t="s">
        <v>26</v>
      </c>
      <c r="B36" s="10" t="s">
        <v>15</v>
      </c>
      <c r="C36" s="14">
        <v>46676</v>
      </c>
      <c r="D36" s="14">
        <v>36167</v>
      </c>
      <c r="E36" s="12">
        <f>C36/D36</f>
        <v>1.2905687505184285</v>
      </c>
      <c r="F36" s="13">
        <f>E36*0.13</f>
        <v>0.1677739375673957</v>
      </c>
    </row>
    <row r="37" spans="1:6" ht="18" hidden="1" customHeight="1" x14ac:dyDescent="0.3">
      <c r="A37" s="9" t="s">
        <v>9</v>
      </c>
      <c r="B37" s="10" t="s">
        <v>16</v>
      </c>
      <c r="C37" s="14">
        <v>34056</v>
      </c>
      <c r="D37" s="14">
        <v>67820</v>
      </c>
      <c r="E37" s="12">
        <f>C37/D37</f>
        <v>0.50215275729873199</v>
      </c>
      <c r="F37" s="13">
        <f>E37*0.13</f>
        <v>6.527985844883516E-2</v>
      </c>
    </row>
    <row r="38" spans="1:6" ht="18" hidden="1" customHeight="1" x14ac:dyDescent="0.3">
      <c r="A38" s="9" t="s">
        <v>9</v>
      </c>
      <c r="B38" s="10" t="s">
        <v>20</v>
      </c>
      <c r="C38" s="14">
        <v>33377</v>
      </c>
      <c r="D38" s="14">
        <v>61702</v>
      </c>
      <c r="E38" s="12">
        <f>C38/D38</f>
        <v>0.54093870539042499</v>
      </c>
      <c r="F38" s="13">
        <f>E38*0.13</f>
        <v>7.0322031700755253E-2</v>
      </c>
    </row>
    <row r="39" spans="1:6" ht="18" hidden="1" customHeight="1" x14ac:dyDescent="0.3">
      <c r="A39" s="9" t="s">
        <v>9</v>
      </c>
      <c r="B39" s="10" t="s">
        <v>13</v>
      </c>
      <c r="C39" s="14">
        <v>44914</v>
      </c>
      <c r="D39" s="14">
        <v>69579</v>
      </c>
      <c r="E39" s="12">
        <f>C39/D39</f>
        <v>0.64551085816122677</v>
      </c>
      <c r="F39" s="13">
        <f>E39*0.13</f>
        <v>8.3916411560959484E-2</v>
      </c>
    </row>
    <row r="40" spans="1:6" ht="18" hidden="1" customHeight="1" x14ac:dyDescent="0.3">
      <c r="A40" s="9" t="s">
        <v>9</v>
      </c>
      <c r="B40" s="10" t="s">
        <v>14</v>
      </c>
      <c r="C40" s="14">
        <v>44750</v>
      </c>
      <c r="D40" s="14">
        <v>61988</v>
      </c>
      <c r="E40" s="12">
        <f>C40/D40</f>
        <v>0.72191391882299805</v>
      </c>
      <c r="F40" s="13">
        <f>E40*0.13</f>
        <v>9.3848809446989756E-2</v>
      </c>
    </row>
    <row r="41" spans="1:6" ht="18" hidden="1" customHeight="1" x14ac:dyDescent="0.3">
      <c r="A41" s="9" t="s">
        <v>9</v>
      </c>
      <c r="B41" s="10" t="s">
        <v>22</v>
      </c>
      <c r="C41" s="14">
        <v>54439</v>
      </c>
      <c r="D41" s="14">
        <v>69897</v>
      </c>
      <c r="E41" s="12">
        <f>C41/D41</f>
        <v>0.77884601628109928</v>
      </c>
      <c r="F41" s="13">
        <f>E41*0.13</f>
        <v>0.10124998211654292</v>
      </c>
    </row>
    <row r="42" spans="1:6" ht="18" hidden="1" customHeight="1" x14ac:dyDescent="0.3">
      <c r="A42" s="9" t="s">
        <v>9</v>
      </c>
      <c r="B42" s="10" t="s">
        <v>12</v>
      </c>
      <c r="C42" s="14">
        <v>46091</v>
      </c>
      <c r="D42" s="14">
        <v>58546</v>
      </c>
      <c r="E42" s="12">
        <f>C42/D42</f>
        <v>0.78726129880777507</v>
      </c>
      <c r="F42" s="13">
        <f>E42*0.13</f>
        <v>0.10234396884501076</v>
      </c>
    </row>
    <row r="43" spans="1:6" ht="18" hidden="1" customHeight="1" x14ac:dyDescent="0.3">
      <c r="A43" s="9" t="s">
        <v>9</v>
      </c>
      <c r="B43" s="10" t="s">
        <v>19</v>
      </c>
      <c r="C43" s="14">
        <v>35147</v>
      </c>
      <c r="D43" s="14">
        <v>43888</v>
      </c>
      <c r="E43" s="12">
        <f>C43/D43</f>
        <v>0.80083394094057603</v>
      </c>
      <c r="F43" s="13">
        <f>E43*0.13</f>
        <v>0.10410841232227488</v>
      </c>
    </row>
    <row r="44" spans="1:6" ht="18" hidden="1" customHeight="1" x14ac:dyDescent="0.3">
      <c r="A44" s="9" t="s">
        <v>9</v>
      </c>
      <c r="B44" s="10" t="s">
        <v>17</v>
      </c>
      <c r="C44" s="14">
        <v>54898</v>
      </c>
      <c r="D44" s="14">
        <v>67158</v>
      </c>
      <c r="E44" s="12">
        <f>C44/D44</f>
        <v>0.8174454272015248</v>
      </c>
      <c r="F44" s="13">
        <f>E44*0.13</f>
        <v>0.10626790553619823</v>
      </c>
    </row>
    <row r="45" spans="1:6" ht="18" hidden="1" customHeight="1" x14ac:dyDescent="0.3">
      <c r="A45" s="9" t="s">
        <v>9</v>
      </c>
      <c r="B45" s="10" t="s">
        <v>12</v>
      </c>
      <c r="C45" s="14">
        <v>55916</v>
      </c>
      <c r="D45" s="14">
        <v>66663</v>
      </c>
      <c r="E45" s="12">
        <f>C45/D45</f>
        <v>0.83878613323732809</v>
      </c>
      <c r="F45" s="13">
        <f>E45*0.13</f>
        <v>0.10904219732085266</v>
      </c>
    </row>
    <row r="46" spans="1:6" ht="18" hidden="1" customHeight="1" x14ac:dyDescent="0.3">
      <c r="A46" s="9" t="s">
        <v>9</v>
      </c>
      <c r="B46" s="10" t="s">
        <v>17</v>
      </c>
      <c r="C46" s="14">
        <v>31393</v>
      </c>
      <c r="D46" s="14">
        <v>37294</v>
      </c>
      <c r="E46" s="12">
        <f>C46/D46</f>
        <v>0.84177079422963474</v>
      </c>
      <c r="F46" s="13">
        <f>E46*0.13</f>
        <v>0.10943020324985252</v>
      </c>
    </row>
    <row r="47" spans="1:6" ht="18" hidden="1" customHeight="1" x14ac:dyDescent="0.25">
      <c r="A47" s="9" t="s">
        <v>9</v>
      </c>
      <c r="B47" s="10" t="s">
        <v>10</v>
      </c>
      <c r="C47" s="11">
        <v>38000</v>
      </c>
      <c r="D47" s="11">
        <v>45000</v>
      </c>
      <c r="E47" s="12">
        <f>C47/D47</f>
        <v>0.84444444444444444</v>
      </c>
      <c r="F47" s="13">
        <f>E47*0.13</f>
        <v>0.10977777777777778</v>
      </c>
    </row>
    <row r="48" spans="1:6" ht="18" hidden="1" customHeight="1" x14ac:dyDescent="0.3">
      <c r="A48" s="9" t="s">
        <v>9</v>
      </c>
      <c r="B48" s="10" t="s">
        <v>6</v>
      </c>
      <c r="C48" s="14">
        <v>36153</v>
      </c>
      <c r="D48" s="14">
        <v>42748</v>
      </c>
      <c r="E48" s="12">
        <f>C48/D48</f>
        <v>0.84572377655094977</v>
      </c>
      <c r="F48" s="13">
        <f>E48*0.13</f>
        <v>0.10994409095162347</v>
      </c>
    </row>
    <row r="49" spans="1:6" ht="18" hidden="1" customHeight="1" x14ac:dyDescent="0.3">
      <c r="A49" s="9" t="s">
        <v>9</v>
      </c>
      <c r="B49" s="10" t="s">
        <v>8</v>
      </c>
      <c r="C49" s="14">
        <v>55313</v>
      </c>
      <c r="D49" s="14">
        <v>64382</v>
      </c>
      <c r="E49" s="12">
        <f>C49/D49</f>
        <v>0.85913764716846319</v>
      </c>
      <c r="F49" s="13">
        <f>E49*0.13</f>
        <v>0.11168789413190022</v>
      </c>
    </row>
    <row r="50" spans="1:6" ht="18" hidden="1" customHeight="1" x14ac:dyDescent="0.3">
      <c r="A50" s="9" t="s">
        <v>9</v>
      </c>
      <c r="B50" s="10" t="s">
        <v>20</v>
      </c>
      <c r="C50" s="14">
        <v>57230</v>
      </c>
      <c r="D50" s="14">
        <v>66224</v>
      </c>
      <c r="E50" s="12">
        <f>C50/D50</f>
        <v>0.86418820971249088</v>
      </c>
      <c r="F50" s="13">
        <f>E50*0.13</f>
        <v>0.11234446726262381</v>
      </c>
    </row>
    <row r="51" spans="1:6" ht="18" hidden="1" customHeight="1" x14ac:dyDescent="0.3">
      <c r="A51" s="9" t="s">
        <v>9</v>
      </c>
      <c r="B51" s="10" t="s">
        <v>8</v>
      </c>
      <c r="C51" s="14">
        <v>39470</v>
      </c>
      <c r="D51" s="14">
        <v>43998</v>
      </c>
      <c r="E51" s="12">
        <f>C51/D51</f>
        <v>0.89708623119232689</v>
      </c>
      <c r="F51" s="13">
        <f>E51*0.13</f>
        <v>0.11662121005500251</v>
      </c>
    </row>
    <row r="52" spans="1:6" ht="18" hidden="1" customHeight="1" x14ac:dyDescent="0.3">
      <c r="A52" s="9" t="s">
        <v>9</v>
      </c>
      <c r="B52" s="10" t="s">
        <v>16</v>
      </c>
      <c r="C52" s="14">
        <v>43586</v>
      </c>
      <c r="D52" s="14">
        <v>48230</v>
      </c>
      <c r="E52" s="12">
        <f>C52/D52</f>
        <v>0.90371138295666598</v>
      </c>
      <c r="F52" s="13">
        <f>E52*0.13</f>
        <v>0.11748247978436659</v>
      </c>
    </row>
    <row r="53" spans="1:6" ht="18" hidden="1" customHeight="1" x14ac:dyDescent="0.3">
      <c r="A53" s="9" t="s">
        <v>9</v>
      </c>
      <c r="B53" s="10" t="s">
        <v>17</v>
      </c>
      <c r="C53" s="14">
        <v>49196</v>
      </c>
      <c r="D53" s="14">
        <v>53210</v>
      </c>
      <c r="E53" s="12">
        <f>C53/D53</f>
        <v>0.92456305205788381</v>
      </c>
      <c r="F53" s="13">
        <f>E53*0.13</f>
        <v>0.12019319676752489</v>
      </c>
    </row>
    <row r="54" spans="1:6" ht="18" hidden="1" customHeight="1" x14ac:dyDescent="0.3">
      <c r="A54" s="9" t="s">
        <v>9</v>
      </c>
      <c r="B54" s="10" t="s">
        <v>14</v>
      </c>
      <c r="C54" s="14">
        <v>61430</v>
      </c>
      <c r="D54" s="14">
        <v>63680</v>
      </c>
      <c r="E54" s="12">
        <f>C54/D54</f>
        <v>0.96466708542713564</v>
      </c>
      <c r="F54" s="13">
        <f>E54*0.13</f>
        <v>0.12540672110552764</v>
      </c>
    </row>
    <row r="55" spans="1:6" ht="18" hidden="1" customHeight="1" x14ac:dyDescent="0.3">
      <c r="A55" s="9" t="s">
        <v>9</v>
      </c>
      <c r="B55" s="10" t="s">
        <v>13</v>
      </c>
      <c r="C55" s="14">
        <v>64882</v>
      </c>
      <c r="D55" s="14">
        <v>67117</v>
      </c>
      <c r="E55" s="12">
        <f>C55/D55</f>
        <v>0.96669994189251607</v>
      </c>
      <c r="F55" s="13">
        <f>E55*0.13</f>
        <v>0.12567099244602709</v>
      </c>
    </row>
    <row r="56" spans="1:6" ht="18" hidden="1" customHeight="1" x14ac:dyDescent="0.3">
      <c r="A56" s="9" t="s">
        <v>9</v>
      </c>
      <c r="B56" s="10" t="s">
        <v>22</v>
      </c>
      <c r="C56" s="14">
        <v>54274</v>
      </c>
      <c r="D56" s="14">
        <v>52878</v>
      </c>
      <c r="E56" s="12">
        <f>C56/D56</f>
        <v>1.0264003933582964</v>
      </c>
      <c r="F56" s="13">
        <f>E56*0.13</f>
        <v>0.13343205113657852</v>
      </c>
    </row>
    <row r="57" spans="1:6" ht="18" hidden="1" customHeight="1" x14ac:dyDescent="0.3">
      <c r="A57" s="9" t="s">
        <v>9</v>
      </c>
      <c r="B57" s="10" t="s">
        <v>14</v>
      </c>
      <c r="C57" s="14">
        <v>38736</v>
      </c>
      <c r="D57" s="14">
        <v>36178</v>
      </c>
      <c r="E57" s="12">
        <f>C57/D57</f>
        <v>1.0707059538946322</v>
      </c>
      <c r="F57" s="13">
        <f>E57*0.13</f>
        <v>0.1391917740063022</v>
      </c>
    </row>
    <row r="58" spans="1:6" ht="18" hidden="1" customHeight="1" x14ac:dyDescent="0.3">
      <c r="A58" s="9" t="s">
        <v>9</v>
      </c>
      <c r="B58" s="10" t="s">
        <v>15</v>
      </c>
      <c r="C58" s="14">
        <v>61966</v>
      </c>
      <c r="D58" s="14">
        <v>55904</v>
      </c>
      <c r="E58" s="12">
        <f>C58/D58</f>
        <v>1.1084358900973097</v>
      </c>
      <c r="F58" s="13">
        <f>E58*0.13</f>
        <v>0.14409666571265026</v>
      </c>
    </row>
    <row r="59" spans="1:6" ht="18" hidden="1" customHeight="1" x14ac:dyDescent="0.3">
      <c r="A59" s="9" t="s">
        <v>9</v>
      </c>
      <c r="B59" s="10" t="s">
        <v>15</v>
      </c>
      <c r="C59" s="14">
        <v>51101</v>
      </c>
      <c r="D59" s="14">
        <v>43843</v>
      </c>
      <c r="E59" s="12">
        <f>C59/D59</f>
        <v>1.1655452409734735</v>
      </c>
      <c r="F59" s="13">
        <f>E59*0.13</f>
        <v>0.15152088132655156</v>
      </c>
    </row>
    <row r="60" spans="1:6" ht="18" hidden="1" customHeight="1" x14ac:dyDescent="0.3">
      <c r="A60" s="9" t="s">
        <v>9</v>
      </c>
      <c r="B60" s="10" t="s">
        <v>12</v>
      </c>
      <c r="C60" s="14">
        <v>62009</v>
      </c>
      <c r="D60" s="14">
        <v>51478</v>
      </c>
      <c r="E60" s="12">
        <f>C60/D60</f>
        <v>1.204572827227165</v>
      </c>
      <c r="F60" s="13">
        <f>E60*0.13</f>
        <v>0.15659446753953146</v>
      </c>
    </row>
    <row r="61" spans="1:6" ht="18" hidden="1" customHeight="1" x14ac:dyDescent="0.3">
      <c r="A61" s="9" t="s">
        <v>9</v>
      </c>
      <c r="B61" s="10" t="s">
        <v>8</v>
      </c>
      <c r="C61" s="14">
        <v>69008</v>
      </c>
      <c r="D61" s="14">
        <v>55767</v>
      </c>
      <c r="E61" s="12">
        <f>C61/D61</f>
        <v>1.2374343249592052</v>
      </c>
      <c r="F61" s="13">
        <f>E61*0.13</f>
        <v>0.1608664622446967</v>
      </c>
    </row>
    <row r="62" spans="1:6" ht="18" hidden="1" customHeight="1" x14ac:dyDescent="0.3">
      <c r="A62" s="9" t="s">
        <v>9</v>
      </c>
      <c r="B62" s="10" t="s">
        <v>6</v>
      </c>
      <c r="C62" s="14">
        <v>57108</v>
      </c>
      <c r="D62" s="14">
        <v>43430</v>
      </c>
      <c r="E62" s="12">
        <f>C62/D62</f>
        <v>1.3149435873819939</v>
      </c>
      <c r="F62" s="13">
        <f>E62*0.13</f>
        <v>0.17094266635965921</v>
      </c>
    </row>
    <row r="63" spans="1:6" ht="18" hidden="1" customHeight="1" x14ac:dyDescent="0.3">
      <c r="A63" s="9" t="s">
        <v>9</v>
      </c>
      <c r="B63" s="10" t="s">
        <v>20</v>
      </c>
      <c r="C63" s="14">
        <v>49228</v>
      </c>
      <c r="D63" s="14">
        <v>32027</v>
      </c>
      <c r="E63" s="12">
        <f>C63/D63</f>
        <v>1.5370780903612578</v>
      </c>
      <c r="F63" s="13">
        <f>E63*0.13</f>
        <v>0.19982015174696352</v>
      </c>
    </row>
    <row r="64" spans="1:6" ht="18" hidden="1" customHeight="1" x14ac:dyDescent="0.3">
      <c r="A64" s="9" t="s">
        <v>9</v>
      </c>
      <c r="B64" s="10" t="s">
        <v>22</v>
      </c>
      <c r="C64" s="14">
        <v>56941</v>
      </c>
      <c r="D64" s="14">
        <v>36609</v>
      </c>
      <c r="E64" s="12">
        <f>C64/D64</f>
        <v>1.5553825562020269</v>
      </c>
      <c r="F64" s="13">
        <f>E64*0.13</f>
        <v>0.20219973230626351</v>
      </c>
    </row>
    <row r="65" spans="1:6" ht="18" hidden="1" customHeight="1" x14ac:dyDescent="0.3">
      <c r="A65" s="9" t="s">
        <v>9</v>
      </c>
      <c r="B65" s="10" t="s">
        <v>6</v>
      </c>
      <c r="C65" s="14">
        <v>55241</v>
      </c>
      <c r="D65" s="14">
        <v>33554</v>
      </c>
      <c r="E65" s="12">
        <f>C65/D65</f>
        <v>1.6463312868808488</v>
      </c>
      <c r="F65" s="13">
        <f>E65*0.13</f>
        <v>0.21402306729451034</v>
      </c>
    </row>
    <row r="66" spans="1:6" ht="18" hidden="1" customHeight="1" x14ac:dyDescent="0.3">
      <c r="A66" s="9" t="s">
        <v>9</v>
      </c>
      <c r="B66" s="10" t="s">
        <v>15</v>
      </c>
      <c r="C66" s="14">
        <v>63796</v>
      </c>
      <c r="D66" s="14">
        <v>38052</v>
      </c>
      <c r="E66" s="12">
        <f>C66/D66</f>
        <v>1.676547881845895</v>
      </c>
      <c r="F66" s="13">
        <f>E66*0.13</f>
        <v>0.21795122463996636</v>
      </c>
    </row>
    <row r="67" spans="1:6" ht="18" hidden="1" customHeight="1" x14ac:dyDescent="0.3">
      <c r="A67" s="9" t="s">
        <v>9</v>
      </c>
      <c r="B67" s="10" t="s">
        <v>14</v>
      </c>
      <c r="C67" s="14">
        <v>51624</v>
      </c>
      <c r="D67" s="14">
        <v>30140</v>
      </c>
      <c r="E67" s="12">
        <f>C67/D67</f>
        <v>1.7128069011280691</v>
      </c>
      <c r="F67" s="13">
        <f>E67*0.13</f>
        <v>0.222664897146649</v>
      </c>
    </row>
    <row r="68" spans="1:6" ht="18" hidden="1" customHeight="1" x14ac:dyDescent="0.3">
      <c r="A68" s="9" t="s">
        <v>9</v>
      </c>
      <c r="B68" s="10" t="s">
        <v>15</v>
      </c>
      <c r="C68" s="14">
        <v>66839</v>
      </c>
      <c r="D68" s="14">
        <v>37051</v>
      </c>
      <c r="E68" s="12">
        <f>C68/D68</f>
        <v>1.8039729022158646</v>
      </c>
      <c r="F68" s="13">
        <f>E68*0.13</f>
        <v>0.23451647728806241</v>
      </c>
    </row>
    <row r="69" spans="1:6" ht="18" hidden="1" customHeight="1" x14ac:dyDescent="0.3">
      <c r="A69" s="15" t="s">
        <v>25</v>
      </c>
      <c r="B69" s="10" t="s">
        <v>13</v>
      </c>
      <c r="C69" s="14">
        <v>34153</v>
      </c>
      <c r="D69" s="14">
        <v>59560</v>
      </c>
      <c r="E69" s="12">
        <f>C69/D69</f>
        <v>0.57342175957018138</v>
      </c>
      <c r="F69" s="13">
        <f>E69*0.13</f>
        <v>7.4544828744123576E-2</v>
      </c>
    </row>
    <row r="70" spans="1:6" ht="18" hidden="1" customHeight="1" x14ac:dyDescent="0.3">
      <c r="A70" s="15" t="s">
        <v>25</v>
      </c>
      <c r="B70" s="10" t="s">
        <v>16</v>
      </c>
      <c r="C70" s="14">
        <v>38692</v>
      </c>
      <c r="D70" s="14">
        <v>67185</v>
      </c>
      <c r="E70" s="12">
        <f>C70/D70</f>
        <v>0.57590235915755006</v>
      </c>
      <c r="F70" s="13">
        <f>E70*0.13</f>
        <v>7.4867306690481514E-2</v>
      </c>
    </row>
    <row r="71" spans="1:6" ht="18" hidden="1" customHeight="1" x14ac:dyDescent="0.3">
      <c r="A71" s="15" t="s">
        <v>25</v>
      </c>
      <c r="B71" s="10" t="s">
        <v>19</v>
      </c>
      <c r="C71" s="14">
        <v>44787</v>
      </c>
      <c r="D71" s="14">
        <v>63973</v>
      </c>
      <c r="E71" s="12">
        <f>C71/D71</f>
        <v>0.70009222640801583</v>
      </c>
      <c r="F71" s="13">
        <f>E71*0.13</f>
        <v>9.1011989433042062E-2</v>
      </c>
    </row>
    <row r="72" spans="1:6" ht="18" hidden="1" customHeight="1" x14ac:dyDescent="0.3">
      <c r="A72" s="15" t="s">
        <v>25</v>
      </c>
      <c r="B72" s="10" t="s">
        <v>6</v>
      </c>
      <c r="C72" s="14">
        <v>41901</v>
      </c>
      <c r="D72" s="14">
        <v>58538</v>
      </c>
      <c r="E72" s="12">
        <f>C72/D72</f>
        <v>0.71579145170658376</v>
      </c>
      <c r="F72" s="13">
        <f>E72*0.13</f>
        <v>9.3052888721855895E-2</v>
      </c>
    </row>
    <row r="73" spans="1:6" ht="18" hidden="1" customHeight="1" x14ac:dyDescent="0.3">
      <c r="A73" s="15" t="s">
        <v>25</v>
      </c>
      <c r="B73" s="10" t="s">
        <v>10</v>
      </c>
      <c r="C73" s="14">
        <v>55454</v>
      </c>
      <c r="D73" s="14">
        <v>58073</v>
      </c>
      <c r="E73" s="12">
        <f>C73/D73</f>
        <v>0.95490158937888525</v>
      </c>
      <c r="F73" s="13">
        <f>E73*0.13</f>
        <v>0.12413720661925509</v>
      </c>
    </row>
    <row r="74" spans="1:6" ht="18" hidden="1" customHeight="1" x14ac:dyDescent="0.3">
      <c r="A74" s="15" t="s">
        <v>25</v>
      </c>
      <c r="B74" s="10" t="s">
        <v>14</v>
      </c>
      <c r="C74" s="14">
        <v>36088</v>
      </c>
      <c r="D74" s="14">
        <v>34639</v>
      </c>
      <c r="E74" s="12">
        <f>C74/D74</f>
        <v>1.0418314616472761</v>
      </c>
      <c r="F74" s="13">
        <f>E74*0.13</f>
        <v>0.13543809001414589</v>
      </c>
    </row>
    <row r="75" spans="1:6" ht="18" hidden="1" customHeight="1" x14ac:dyDescent="0.3">
      <c r="A75" s="15" t="s">
        <v>25</v>
      </c>
      <c r="B75" s="10" t="s">
        <v>10</v>
      </c>
      <c r="C75" s="14">
        <v>65491</v>
      </c>
      <c r="D75" s="14">
        <v>54092</v>
      </c>
      <c r="E75" s="12">
        <f>C75/D75</f>
        <v>1.2107335650373439</v>
      </c>
      <c r="F75" s="13">
        <f>E75*0.13</f>
        <v>0.15739536345485472</v>
      </c>
    </row>
    <row r="76" spans="1:6" ht="18" hidden="1" customHeight="1" x14ac:dyDescent="0.3">
      <c r="A76" s="15" t="s">
        <v>25</v>
      </c>
      <c r="B76" s="10" t="s">
        <v>16</v>
      </c>
      <c r="C76" s="14">
        <v>58119</v>
      </c>
      <c r="D76" s="14">
        <v>40612</v>
      </c>
      <c r="E76" s="12">
        <f>C76/D76</f>
        <v>1.4310794838963854</v>
      </c>
      <c r="F76" s="13">
        <f>E76*0.13</f>
        <v>0.1860403329065301</v>
      </c>
    </row>
    <row r="77" spans="1:6" ht="18" customHeight="1" x14ac:dyDescent="0.3">
      <c r="A77" s="9" t="s">
        <v>7</v>
      </c>
      <c r="B77" s="10" t="s">
        <v>22</v>
      </c>
      <c r="C77" s="14">
        <v>30535</v>
      </c>
      <c r="D77" s="14">
        <v>52561</v>
      </c>
      <c r="E77" s="12">
        <f>C77/D77</f>
        <v>0.58094404596563998</v>
      </c>
      <c r="F77" s="13">
        <f>E77*0.13</f>
        <v>7.5522725975533195E-2</v>
      </c>
    </row>
    <row r="78" spans="1:6" ht="18" customHeight="1" x14ac:dyDescent="0.3">
      <c r="A78" s="9" t="s">
        <v>7</v>
      </c>
      <c r="B78" s="10" t="s">
        <v>19</v>
      </c>
      <c r="C78" s="14">
        <v>37809</v>
      </c>
      <c r="D78" s="14">
        <v>58891</v>
      </c>
      <c r="E78" s="12">
        <f>C78/D78</f>
        <v>0.64201660695182627</v>
      </c>
      <c r="F78" s="13">
        <f>E78*0.13</f>
        <v>8.3462158903737413E-2</v>
      </c>
    </row>
    <row r="79" spans="1:6" ht="18" customHeight="1" x14ac:dyDescent="0.3">
      <c r="A79" s="9" t="s">
        <v>7</v>
      </c>
      <c r="B79" s="10" t="s">
        <v>22</v>
      </c>
      <c r="C79" s="14">
        <v>34474</v>
      </c>
      <c r="D79" s="14">
        <v>52095</v>
      </c>
      <c r="E79" s="12">
        <f>C79/D79</f>
        <v>0.66175256742489685</v>
      </c>
      <c r="F79" s="13">
        <f>E79*0.13</f>
        <v>8.6027833765236594E-2</v>
      </c>
    </row>
    <row r="80" spans="1:6" ht="18" customHeight="1" x14ac:dyDescent="0.3">
      <c r="A80" s="9" t="s">
        <v>7</v>
      </c>
      <c r="B80" s="10" t="s">
        <v>20</v>
      </c>
      <c r="C80" s="14">
        <v>40106</v>
      </c>
      <c r="D80" s="14">
        <v>59273</v>
      </c>
      <c r="E80" s="12">
        <f>C80/D80</f>
        <v>0.67663185598839271</v>
      </c>
      <c r="F80" s="13">
        <f>E80*0.13</f>
        <v>8.7962141278491057E-2</v>
      </c>
    </row>
    <row r="81" spans="1:6" ht="18" customHeight="1" x14ac:dyDescent="0.3">
      <c r="A81" s="9" t="s">
        <v>7</v>
      </c>
      <c r="B81" s="10" t="s">
        <v>12</v>
      </c>
      <c r="C81" s="14">
        <v>44372</v>
      </c>
      <c r="D81" s="14">
        <v>65309</v>
      </c>
      <c r="E81" s="12">
        <f>C81/D81</f>
        <v>0.67941631321869878</v>
      </c>
      <c r="F81" s="13">
        <f>E81*0.13</f>
        <v>8.8324120718430849E-2</v>
      </c>
    </row>
    <row r="82" spans="1:6" ht="18" customHeight="1" x14ac:dyDescent="0.3">
      <c r="A82" s="9" t="s">
        <v>7</v>
      </c>
      <c r="B82" s="10" t="s">
        <v>15</v>
      </c>
      <c r="C82" s="14">
        <v>45768</v>
      </c>
      <c r="D82" s="14">
        <v>67067</v>
      </c>
      <c r="E82" s="12">
        <f>C82/D82</f>
        <v>0.68242205555638391</v>
      </c>
      <c r="F82" s="13">
        <f>E82*0.13</f>
        <v>8.8714867222329907E-2</v>
      </c>
    </row>
    <row r="83" spans="1:6" ht="18" customHeight="1" x14ac:dyDescent="0.3">
      <c r="A83" s="9" t="s">
        <v>7</v>
      </c>
      <c r="B83" s="10" t="s">
        <v>13</v>
      </c>
      <c r="C83" s="14">
        <v>31848</v>
      </c>
      <c r="D83" s="14">
        <v>46597</v>
      </c>
      <c r="E83" s="12">
        <f>C83/D83</f>
        <v>0.68347747709079987</v>
      </c>
      <c r="F83" s="13">
        <f>E83*0.13</f>
        <v>8.8852072021803979E-2</v>
      </c>
    </row>
    <row r="84" spans="1:6" ht="18" customHeight="1" x14ac:dyDescent="0.3">
      <c r="A84" s="9" t="s">
        <v>7</v>
      </c>
      <c r="B84" s="10" t="s">
        <v>10</v>
      </c>
      <c r="C84" s="14">
        <v>48776</v>
      </c>
      <c r="D84" s="14">
        <v>64734</v>
      </c>
      <c r="E84" s="12">
        <f>C84/D84</f>
        <v>0.75348348626687678</v>
      </c>
      <c r="F84" s="13">
        <f>E84*0.13</f>
        <v>9.7952853214693991E-2</v>
      </c>
    </row>
    <row r="85" spans="1:6" ht="18" customHeight="1" x14ac:dyDescent="0.3">
      <c r="A85" s="9" t="s">
        <v>7</v>
      </c>
      <c r="B85" s="10" t="s">
        <v>13</v>
      </c>
      <c r="C85" s="14">
        <v>38084</v>
      </c>
      <c r="D85" s="14">
        <v>47314</v>
      </c>
      <c r="E85" s="12">
        <f>C85/D85</f>
        <v>0.80492031956714716</v>
      </c>
      <c r="F85" s="13">
        <f>E85*0.13</f>
        <v>0.10463964154372914</v>
      </c>
    </row>
    <row r="86" spans="1:6" ht="18" customHeight="1" x14ac:dyDescent="0.3">
      <c r="A86" s="9" t="s">
        <v>7</v>
      </c>
      <c r="B86" s="10" t="s">
        <v>16</v>
      </c>
      <c r="C86" s="14">
        <v>43124</v>
      </c>
      <c r="D86" s="14">
        <v>47604</v>
      </c>
      <c r="E86" s="12">
        <f>C86/D86</f>
        <v>0.90589026132257788</v>
      </c>
      <c r="F86" s="13">
        <f>E86*0.13</f>
        <v>0.11776573397193513</v>
      </c>
    </row>
    <row r="87" spans="1:6" ht="18" customHeight="1" x14ac:dyDescent="0.3">
      <c r="A87" s="9" t="s">
        <v>7</v>
      </c>
      <c r="B87" s="10" t="s">
        <v>19</v>
      </c>
      <c r="C87" s="14">
        <v>58868</v>
      </c>
      <c r="D87" s="14">
        <v>63524</v>
      </c>
      <c r="E87" s="12">
        <f>C87/D87</f>
        <v>0.9267048674516718</v>
      </c>
      <c r="F87" s="13">
        <f>E87*0.13</f>
        <v>0.12047163276871733</v>
      </c>
    </row>
    <row r="88" spans="1:6" ht="18" customHeight="1" x14ac:dyDescent="0.3">
      <c r="A88" s="9" t="s">
        <v>7</v>
      </c>
      <c r="B88" s="10" t="s">
        <v>12</v>
      </c>
      <c r="C88" s="14">
        <v>54582</v>
      </c>
      <c r="D88" s="14">
        <v>58731</v>
      </c>
      <c r="E88" s="12">
        <f>C88/D88</f>
        <v>0.92935587679419729</v>
      </c>
      <c r="F88" s="13">
        <f>E88*0.13</f>
        <v>0.12081626398324564</v>
      </c>
    </row>
    <row r="89" spans="1:6" ht="18" customHeight="1" x14ac:dyDescent="0.3">
      <c r="A89" s="9" t="s">
        <v>7</v>
      </c>
      <c r="B89" s="10" t="s">
        <v>20</v>
      </c>
      <c r="C89" s="14">
        <v>32725</v>
      </c>
      <c r="D89" s="14">
        <v>35089</v>
      </c>
      <c r="E89" s="12">
        <f>C89/D89</f>
        <v>0.93262845906124425</v>
      </c>
      <c r="F89" s="13">
        <f>E89*0.13</f>
        <v>0.12124169967796175</v>
      </c>
    </row>
    <row r="90" spans="1:6" ht="18" customHeight="1" x14ac:dyDescent="0.25">
      <c r="A90" s="9" t="s">
        <v>7</v>
      </c>
      <c r="B90" s="10" t="s">
        <v>8</v>
      </c>
      <c r="C90" s="11">
        <v>47500</v>
      </c>
      <c r="D90" s="11">
        <v>48900</v>
      </c>
      <c r="E90" s="12">
        <f>C90/D90</f>
        <v>0.97137014314928427</v>
      </c>
      <c r="F90" s="13">
        <f>E90*0.13</f>
        <v>0.12627811860940696</v>
      </c>
    </row>
    <row r="91" spans="1:6" ht="18" customHeight="1" x14ac:dyDescent="0.3">
      <c r="A91" s="9" t="s">
        <v>7</v>
      </c>
      <c r="B91" s="10" t="s">
        <v>10</v>
      </c>
      <c r="C91" s="14">
        <v>47318</v>
      </c>
      <c r="D91" s="14">
        <v>48578</v>
      </c>
      <c r="E91" s="12">
        <f>C91/D91</f>
        <v>0.97406233274321707</v>
      </c>
      <c r="F91" s="13">
        <f>E91*0.13</f>
        <v>0.12662810325661822</v>
      </c>
    </row>
    <row r="92" spans="1:6" ht="18" customHeight="1" x14ac:dyDescent="0.3">
      <c r="A92" s="9" t="s">
        <v>7</v>
      </c>
      <c r="B92" s="10" t="s">
        <v>14</v>
      </c>
      <c r="C92" s="14">
        <v>69198</v>
      </c>
      <c r="D92" s="14">
        <v>68264</v>
      </c>
      <c r="E92" s="12">
        <f>C92/D92</f>
        <v>1.0136821750849643</v>
      </c>
      <c r="F92" s="13">
        <f>E92*0.13</f>
        <v>0.13177868276104537</v>
      </c>
    </row>
    <row r="93" spans="1:6" ht="18" customHeight="1" x14ac:dyDescent="0.3">
      <c r="A93" s="9" t="s">
        <v>7</v>
      </c>
      <c r="B93" s="10" t="s">
        <v>22</v>
      </c>
      <c r="C93" s="14">
        <v>33094</v>
      </c>
      <c r="D93" s="14">
        <v>31873</v>
      </c>
      <c r="E93" s="12">
        <f>C93/D93</f>
        <v>1.0383082860101025</v>
      </c>
      <c r="F93" s="13">
        <f>E93*0.13</f>
        <v>0.13498007718131333</v>
      </c>
    </row>
    <row r="94" spans="1:6" ht="18" customHeight="1" x14ac:dyDescent="0.3">
      <c r="A94" s="9" t="s">
        <v>7</v>
      </c>
      <c r="B94" s="10" t="s">
        <v>14</v>
      </c>
      <c r="C94" s="14">
        <v>42380</v>
      </c>
      <c r="D94" s="14">
        <v>39790</v>
      </c>
      <c r="E94" s="12">
        <f>C94/D94</f>
        <v>1.0650917315908519</v>
      </c>
      <c r="F94" s="13">
        <f>E94*0.13</f>
        <v>0.13846192510681074</v>
      </c>
    </row>
    <row r="95" spans="1:6" ht="18" customHeight="1" x14ac:dyDescent="0.3">
      <c r="A95" s="9" t="s">
        <v>7</v>
      </c>
      <c r="B95" s="10" t="s">
        <v>19</v>
      </c>
      <c r="C95" s="14">
        <v>46145</v>
      </c>
      <c r="D95" s="14">
        <v>41507</v>
      </c>
      <c r="E95" s="12">
        <f>C95/D95</f>
        <v>1.1117401884019562</v>
      </c>
      <c r="F95" s="13">
        <f>E95*0.13</f>
        <v>0.1445262244922543</v>
      </c>
    </row>
    <row r="96" spans="1:6" ht="18" customHeight="1" x14ac:dyDescent="0.3">
      <c r="A96" s="9" t="s">
        <v>7</v>
      </c>
      <c r="B96" s="10" t="s">
        <v>16</v>
      </c>
      <c r="C96" s="14">
        <v>68668</v>
      </c>
      <c r="D96" s="14">
        <v>61604</v>
      </c>
      <c r="E96" s="12">
        <f>C96/D96</f>
        <v>1.1146678787091748</v>
      </c>
      <c r="F96" s="13">
        <f>E96*0.13</f>
        <v>0.14490682423219273</v>
      </c>
    </row>
    <row r="97" spans="1:6" ht="18" customHeight="1" x14ac:dyDescent="0.3">
      <c r="A97" s="9" t="s">
        <v>7</v>
      </c>
      <c r="B97" s="10" t="s">
        <v>15</v>
      </c>
      <c r="C97" s="14">
        <v>69557</v>
      </c>
      <c r="D97" s="14">
        <v>59326</v>
      </c>
      <c r="E97" s="12">
        <f>C97/D97</f>
        <v>1.1724538987964805</v>
      </c>
      <c r="F97" s="13">
        <f>E97*0.13</f>
        <v>0.15241900684354248</v>
      </c>
    </row>
    <row r="98" spans="1:6" ht="18" customHeight="1" x14ac:dyDescent="0.3">
      <c r="A98" s="9" t="s">
        <v>7</v>
      </c>
      <c r="B98" s="10" t="s">
        <v>14</v>
      </c>
      <c r="C98" s="14">
        <v>60405</v>
      </c>
      <c r="D98" s="14">
        <v>50451</v>
      </c>
      <c r="E98" s="12">
        <f>C98/D98</f>
        <v>1.197300350835464</v>
      </c>
      <c r="F98" s="13">
        <f>E98*0.13</f>
        <v>0.15564904560861034</v>
      </c>
    </row>
    <row r="99" spans="1:6" ht="18" customHeight="1" x14ac:dyDescent="0.3">
      <c r="A99" s="9" t="s">
        <v>7</v>
      </c>
      <c r="B99" s="10" t="s">
        <v>17</v>
      </c>
      <c r="C99" s="14">
        <v>52526</v>
      </c>
      <c r="D99" s="14">
        <v>42186</v>
      </c>
      <c r="E99" s="12">
        <f>C99/D99</f>
        <v>1.2451050111411368</v>
      </c>
      <c r="F99" s="13">
        <f>E99*0.13</f>
        <v>0.1618636514483478</v>
      </c>
    </row>
    <row r="100" spans="1:6" ht="18" customHeight="1" x14ac:dyDescent="0.3">
      <c r="A100" s="9" t="s">
        <v>7</v>
      </c>
      <c r="B100" s="10" t="s">
        <v>10</v>
      </c>
      <c r="C100" s="14">
        <v>56886</v>
      </c>
      <c r="D100" s="14">
        <v>44112</v>
      </c>
      <c r="E100" s="12">
        <f>C100/D100</f>
        <v>1.2895810663764962</v>
      </c>
      <c r="F100" s="13">
        <f>E100*0.13</f>
        <v>0.16764553862894452</v>
      </c>
    </row>
    <row r="101" spans="1:6" ht="18" customHeight="1" x14ac:dyDescent="0.3">
      <c r="A101" s="9" t="s">
        <v>7</v>
      </c>
      <c r="B101" s="10" t="s">
        <v>16</v>
      </c>
      <c r="C101" s="14">
        <v>59094</v>
      </c>
      <c r="D101" s="14">
        <v>44313</v>
      </c>
      <c r="E101" s="12">
        <f>C101/D101</f>
        <v>1.3335590007447025</v>
      </c>
      <c r="F101" s="13">
        <f>E101*0.13</f>
        <v>0.17336267009681133</v>
      </c>
    </row>
    <row r="102" spans="1:6" ht="18" customHeight="1" x14ac:dyDescent="0.3">
      <c r="A102" s="9" t="s">
        <v>7</v>
      </c>
      <c r="B102" s="10" t="s">
        <v>6</v>
      </c>
      <c r="C102" s="14">
        <v>62152</v>
      </c>
      <c r="D102" s="14">
        <v>44143</v>
      </c>
      <c r="E102" s="12">
        <f>C102/D102</f>
        <v>1.4079695534965906</v>
      </c>
      <c r="F102" s="13">
        <f>E102*0.13</f>
        <v>0.18303604195455678</v>
      </c>
    </row>
    <row r="103" spans="1:6" ht="18" customHeight="1" x14ac:dyDescent="0.3">
      <c r="A103" s="9" t="s">
        <v>7</v>
      </c>
      <c r="B103" s="10" t="s">
        <v>6</v>
      </c>
      <c r="C103" s="14">
        <v>65174</v>
      </c>
      <c r="D103" s="14">
        <v>43873</v>
      </c>
      <c r="E103" s="12">
        <f>C103/D103</f>
        <v>1.48551500923119</v>
      </c>
      <c r="F103" s="13">
        <f>E103*0.13</f>
        <v>0.1931169512000547</v>
      </c>
    </row>
    <row r="104" spans="1:6" ht="18" customHeight="1" x14ac:dyDescent="0.3">
      <c r="A104" s="9" t="s">
        <v>7</v>
      </c>
      <c r="B104" s="10" t="s">
        <v>13</v>
      </c>
      <c r="C104" s="14">
        <v>51398</v>
      </c>
      <c r="D104" s="14">
        <v>34311</v>
      </c>
      <c r="E104" s="12">
        <f>C104/D104</f>
        <v>1.4980035557109965</v>
      </c>
      <c r="F104" s="13">
        <f>E104*0.13</f>
        <v>0.19474046224242955</v>
      </c>
    </row>
    <row r="105" spans="1:6" ht="18" customHeight="1" x14ac:dyDescent="0.3">
      <c r="A105" s="9" t="s">
        <v>7</v>
      </c>
      <c r="B105" s="10" t="s">
        <v>14</v>
      </c>
      <c r="C105" s="14">
        <v>58936</v>
      </c>
      <c r="D105" s="14">
        <v>39122</v>
      </c>
      <c r="E105" s="12">
        <f>C105/D105</f>
        <v>1.506466949542457</v>
      </c>
      <c r="F105" s="13">
        <f>E105*0.13</f>
        <v>0.1958407034405194</v>
      </c>
    </row>
    <row r="106" spans="1:6" ht="18" customHeight="1" x14ac:dyDescent="0.3">
      <c r="A106" s="9" t="s">
        <v>7</v>
      </c>
      <c r="B106" s="10" t="s">
        <v>6</v>
      </c>
      <c r="C106" s="14">
        <v>65910</v>
      </c>
      <c r="D106" s="14">
        <v>42202</v>
      </c>
      <c r="E106" s="12">
        <f>C106/D106</f>
        <v>1.5617743234917776</v>
      </c>
      <c r="F106" s="13">
        <f>E106*0.13</f>
        <v>0.20303066205393108</v>
      </c>
    </row>
    <row r="107" spans="1:6" ht="18" customHeight="1" x14ac:dyDescent="0.3">
      <c r="A107" s="9" t="s">
        <v>7</v>
      </c>
      <c r="B107" s="10" t="s">
        <v>13</v>
      </c>
      <c r="C107" s="14">
        <v>56573</v>
      </c>
      <c r="D107" s="14">
        <v>34131</v>
      </c>
      <c r="E107" s="12">
        <f>C107/D107</f>
        <v>1.6575254167765374</v>
      </c>
      <c r="F107" s="13">
        <f>E107*0.13</f>
        <v>0.21547830418094988</v>
      </c>
    </row>
    <row r="108" spans="1:6" ht="18" customHeight="1" x14ac:dyDescent="0.3">
      <c r="A108" s="9" t="s">
        <v>7</v>
      </c>
      <c r="B108" s="10" t="s">
        <v>20</v>
      </c>
      <c r="C108" s="14">
        <v>55347</v>
      </c>
      <c r="D108" s="14">
        <v>30247</v>
      </c>
      <c r="E108" s="12">
        <f>C108/D108</f>
        <v>1.8298343637385526</v>
      </c>
      <c r="F108" s="13">
        <f>E108*0.13</f>
        <v>0.23787846728601184</v>
      </c>
    </row>
    <row r="109" spans="1:6" ht="18" hidden="1" customHeight="1" x14ac:dyDescent="0.3">
      <c r="A109" s="15" t="s">
        <v>18</v>
      </c>
      <c r="B109" s="10" t="s">
        <v>6</v>
      </c>
      <c r="C109" s="14">
        <v>38717</v>
      </c>
      <c r="D109" s="14">
        <v>69133</v>
      </c>
      <c r="E109" s="12">
        <f>C109/D109</f>
        <v>0.56003645147758663</v>
      </c>
      <c r="F109" s="13">
        <f>E109*0.13</f>
        <v>7.2804738692086257E-2</v>
      </c>
    </row>
    <row r="110" spans="1:6" ht="18" hidden="1" customHeight="1" x14ac:dyDescent="0.3">
      <c r="A110" s="15" t="s">
        <v>18</v>
      </c>
      <c r="B110" s="10" t="s">
        <v>8</v>
      </c>
      <c r="C110" s="14">
        <v>40114</v>
      </c>
      <c r="D110" s="14">
        <v>68464</v>
      </c>
      <c r="E110" s="12">
        <f>C110/D110</f>
        <v>0.58591376489834068</v>
      </c>
      <c r="F110" s="13">
        <f>E110*0.13</f>
        <v>7.616878943678429E-2</v>
      </c>
    </row>
    <row r="111" spans="1:6" ht="18" hidden="1" customHeight="1" x14ac:dyDescent="0.3">
      <c r="A111" s="15" t="s">
        <v>18</v>
      </c>
      <c r="B111" s="10" t="s">
        <v>20</v>
      </c>
      <c r="C111" s="14">
        <v>41898</v>
      </c>
      <c r="D111" s="14">
        <v>56472</v>
      </c>
      <c r="E111" s="12">
        <f>C111/D111</f>
        <v>0.74192520186995325</v>
      </c>
      <c r="F111" s="13">
        <f>E111*0.13</f>
        <v>9.6450276243093921E-2</v>
      </c>
    </row>
    <row r="112" spans="1:6" ht="18" hidden="1" customHeight="1" x14ac:dyDescent="0.3">
      <c r="A112" s="15" t="s">
        <v>18</v>
      </c>
      <c r="B112" s="10" t="s">
        <v>17</v>
      </c>
      <c r="C112" s="14">
        <v>45463</v>
      </c>
      <c r="D112" s="14">
        <v>60174</v>
      </c>
      <c r="E112" s="12">
        <f>C112/D112</f>
        <v>0.75552564230398511</v>
      </c>
      <c r="F112" s="13">
        <f>E112*0.13</f>
        <v>9.8218333499518071E-2</v>
      </c>
    </row>
    <row r="113" spans="1:6" ht="18" hidden="1" customHeight="1" x14ac:dyDescent="0.3">
      <c r="A113" s="15" t="s">
        <v>18</v>
      </c>
      <c r="B113" s="10" t="s">
        <v>12</v>
      </c>
      <c r="C113" s="14">
        <v>34784</v>
      </c>
      <c r="D113" s="14">
        <v>45575</v>
      </c>
      <c r="E113" s="12">
        <f>C113/D113</f>
        <v>0.76322545255074059</v>
      </c>
      <c r="F113" s="13">
        <f>E113*0.13</f>
        <v>9.9219308831596284E-2</v>
      </c>
    </row>
    <row r="114" spans="1:6" ht="18" hidden="1" customHeight="1" x14ac:dyDescent="0.3">
      <c r="A114" s="15" t="s">
        <v>18</v>
      </c>
      <c r="B114" s="10" t="s">
        <v>10</v>
      </c>
      <c r="C114" s="14">
        <v>42053</v>
      </c>
      <c r="D114" s="14">
        <v>54991</v>
      </c>
      <c r="E114" s="12">
        <f>C114/D114</f>
        <v>0.76472513684057386</v>
      </c>
      <c r="F114" s="13">
        <f>E114*0.13</f>
        <v>9.9414267789274605E-2</v>
      </c>
    </row>
    <row r="115" spans="1:6" ht="18" hidden="1" customHeight="1" x14ac:dyDescent="0.3">
      <c r="A115" s="15" t="s">
        <v>18</v>
      </c>
      <c r="B115" s="10" t="s">
        <v>14</v>
      </c>
      <c r="C115" s="14">
        <v>58090</v>
      </c>
      <c r="D115" s="14">
        <v>68711</v>
      </c>
      <c r="E115" s="12">
        <f>C115/D115</f>
        <v>0.84542504111423211</v>
      </c>
      <c r="F115" s="13">
        <f>E115*0.13</f>
        <v>0.10990525534485018</v>
      </c>
    </row>
    <row r="116" spans="1:6" ht="18" hidden="1" customHeight="1" x14ac:dyDescent="0.3">
      <c r="A116" s="15" t="s">
        <v>18</v>
      </c>
      <c r="B116" s="10" t="s">
        <v>17</v>
      </c>
      <c r="C116" s="14">
        <v>48163</v>
      </c>
      <c r="D116" s="14">
        <v>56719</v>
      </c>
      <c r="E116" s="12">
        <f>C116/D116</f>
        <v>0.84915107812196966</v>
      </c>
      <c r="F116" s="13">
        <f>E116*0.13</f>
        <v>0.11038964015585606</v>
      </c>
    </row>
    <row r="117" spans="1:6" ht="18" hidden="1" customHeight="1" x14ac:dyDescent="0.3">
      <c r="A117" s="15" t="s">
        <v>18</v>
      </c>
      <c r="B117" s="10" t="s">
        <v>8</v>
      </c>
      <c r="C117" s="14">
        <v>38505</v>
      </c>
      <c r="D117" s="14">
        <v>39707</v>
      </c>
      <c r="E117" s="12">
        <f>C117/D117</f>
        <v>0.96972825950084363</v>
      </c>
      <c r="F117" s="13">
        <f>E117*0.13</f>
        <v>0.12606467373510968</v>
      </c>
    </row>
    <row r="118" spans="1:6" ht="18" hidden="1" customHeight="1" x14ac:dyDescent="0.3">
      <c r="A118" s="15" t="s">
        <v>18</v>
      </c>
      <c r="B118" s="10" t="s">
        <v>6</v>
      </c>
      <c r="C118" s="14">
        <v>59297</v>
      </c>
      <c r="D118" s="14">
        <v>57335</v>
      </c>
      <c r="E118" s="12">
        <f>C118/D118</f>
        <v>1.0342199354669923</v>
      </c>
      <c r="F118" s="13">
        <f>E118*0.13</f>
        <v>0.13444859161070902</v>
      </c>
    </row>
    <row r="119" spans="1:6" ht="18" hidden="1" customHeight="1" x14ac:dyDescent="0.3">
      <c r="A119" s="15" t="s">
        <v>18</v>
      </c>
      <c r="B119" s="10" t="s">
        <v>16</v>
      </c>
      <c r="C119" s="14">
        <v>51220</v>
      </c>
      <c r="D119" s="14">
        <v>48261</v>
      </c>
      <c r="E119" s="12">
        <f>C119/D119</f>
        <v>1.0613124469032966</v>
      </c>
      <c r="F119" s="13">
        <f>E119*0.13</f>
        <v>0.13797061809742855</v>
      </c>
    </row>
    <row r="120" spans="1:6" ht="18" hidden="1" customHeight="1" x14ac:dyDescent="0.3">
      <c r="A120" s="15" t="s">
        <v>18</v>
      </c>
      <c r="B120" s="10" t="s">
        <v>22</v>
      </c>
      <c r="C120" s="14">
        <v>49986</v>
      </c>
      <c r="D120" s="14">
        <v>46295</v>
      </c>
      <c r="E120" s="12">
        <f>C120/D120</f>
        <v>1.0797278323793067</v>
      </c>
      <c r="F120" s="13">
        <f>E120*0.13</f>
        <v>0.14036461820930987</v>
      </c>
    </row>
    <row r="121" spans="1:6" ht="18" hidden="1" customHeight="1" x14ac:dyDescent="0.3">
      <c r="A121" s="15" t="s">
        <v>18</v>
      </c>
      <c r="B121" s="10" t="s">
        <v>16</v>
      </c>
      <c r="C121" s="14">
        <v>69037</v>
      </c>
      <c r="D121" s="14">
        <v>62399</v>
      </c>
      <c r="E121" s="12">
        <f>C121/D121</f>
        <v>1.106379909934454</v>
      </c>
      <c r="F121" s="13">
        <f>E121*0.13</f>
        <v>0.14382938829147904</v>
      </c>
    </row>
    <row r="122" spans="1:6" ht="18" hidden="1" customHeight="1" x14ac:dyDescent="0.3">
      <c r="A122" s="15" t="s">
        <v>18</v>
      </c>
      <c r="B122" s="10" t="s">
        <v>15</v>
      </c>
      <c r="C122" s="14">
        <v>51149</v>
      </c>
      <c r="D122" s="14">
        <v>43599</v>
      </c>
      <c r="E122" s="12">
        <f>C122/D122</f>
        <v>1.1731691093832428</v>
      </c>
      <c r="F122" s="13">
        <f>E122*0.13</f>
        <v>0.15251198421982157</v>
      </c>
    </row>
    <row r="123" spans="1:6" ht="18" hidden="1" customHeight="1" x14ac:dyDescent="0.3">
      <c r="A123" s="15" t="s">
        <v>18</v>
      </c>
      <c r="B123" s="10" t="s">
        <v>19</v>
      </c>
      <c r="C123" s="14">
        <v>43313</v>
      </c>
      <c r="D123" s="14">
        <v>32667</v>
      </c>
      <c r="E123" s="12">
        <f>C123/D123</f>
        <v>1.3258946337282274</v>
      </c>
      <c r="F123" s="13">
        <f>E123*0.13</f>
        <v>0.17236630238466957</v>
      </c>
    </row>
    <row r="124" spans="1:6" ht="18" hidden="1" customHeight="1" x14ac:dyDescent="0.3">
      <c r="A124" s="15" t="s">
        <v>18</v>
      </c>
      <c r="B124" s="10" t="s">
        <v>20</v>
      </c>
      <c r="C124" s="14">
        <v>59263</v>
      </c>
      <c r="D124" s="14">
        <v>30784</v>
      </c>
      <c r="E124" s="12">
        <f>C124/D124</f>
        <v>1.9251234407484408</v>
      </c>
      <c r="F124" s="13">
        <f>E124*0.13</f>
        <v>0.25026604729729729</v>
      </c>
    </row>
    <row r="125" spans="1:6" ht="18" customHeight="1" x14ac:dyDescent="0.3">
      <c r="A125" s="9" t="s">
        <v>5</v>
      </c>
      <c r="B125" s="10" t="s">
        <v>13</v>
      </c>
      <c r="C125" s="14">
        <v>30172</v>
      </c>
      <c r="D125" s="14">
        <v>55563</v>
      </c>
      <c r="E125" s="12">
        <f>C125/D125</f>
        <v>0.54302323488652515</v>
      </c>
      <c r="F125" s="13">
        <f>E125*0.13</f>
        <v>7.0593020535248269E-2</v>
      </c>
    </row>
    <row r="126" spans="1:6" ht="18" customHeight="1" x14ac:dyDescent="0.3">
      <c r="A126" s="9" t="s">
        <v>5</v>
      </c>
      <c r="B126" s="10" t="s">
        <v>19</v>
      </c>
      <c r="C126" s="14">
        <v>38384</v>
      </c>
      <c r="D126" s="14">
        <v>64713</v>
      </c>
      <c r="E126" s="12">
        <f>C126/D126</f>
        <v>0.5931420271042912</v>
      </c>
      <c r="F126" s="13">
        <f>E126*0.13</f>
        <v>7.7108463523557866E-2</v>
      </c>
    </row>
    <row r="127" spans="1:6" ht="18" customHeight="1" x14ac:dyDescent="0.3">
      <c r="A127" s="9" t="s">
        <v>5</v>
      </c>
      <c r="B127" s="10" t="s">
        <v>22</v>
      </c>
      <c r="C127" s="14">
        <v>36080</v>
      </c>
      <c r="D127" s="14">
        <v>55282</v>
      </c>
      <c r="E127" s="12">
        <f>C127/D127</f>
        <v>0.65265366665460733</v>
      </c>
      <c r="F127" s="13">
        <f>E127*0.13</f>
        <v>8.4844976665098951E-2</v>
      </c>
    </row>
    <row r="128" spans="1:6" ht="18" customHeight="1" x14ac:dyDescent="0.3">
      <c r="A128" s="9" t="s">
        <v>5</v>
      </c>
      <c r="B128" s="10" t="s">
        <v>13</v>
      </c>
      <c r="C128" s="14">
        <v>45939</v>
      </c>
      <c r="D128" s="14">
        <v>61683</v>
      </c>
      <c r="E128" s="12">
        <f>C128/D128</f>
        <v>0.74475949613345649</v>
      </c>
      <c r="F128" s="13">
        <f>E128*0.13</f>
        <v>9.6818734497349346E-2</v>
      </c>
    </row>
    <row r="129" spans="1:6" ht="18" customHeight="1" x14ac:dyDescent="0.3">
      <c r="A129" s="9" t="s">
        <v>5</v>
      </c>
      <c r="B129" s="10" t="s">
        <v>20</v>
      </c>
      <c r="C129" s="14">
        <v>50390</v>
      </c>
      <c r="D129" s="14">
        <v>67359</v>
      </c>
      <c r="E129" s="12">
        <f>C129/D129</f>
        <v>0.74808117697709287</v>
      </c>
      <c r="F129" s="13">
        <f>E129*0.13</f>
        <v>9.7250553007022081E-2</v>
      </c>
    </row>
    <row r="130" spans="1:6" ht="18" customHeight="1" x14ac:dyDescent="0.3">
      <c r="A130" s="9" t="s">
        <v>5</v>
      </c>
      <c r="B130" s="10" t="s">
        <v>10</v>
      </c>
      <c r="C130" s="14">
        <v>47556</v>
      </c>
      <c r="D130" s="14">
        <v>60279</v>
      </c>
      <c r="E130" s="12">
        <f>C130/D130</f>
        <v>0.78893146867068131</v>
      </c>
      <c r="F130" s="13">
        <f>E130*0.13</f>
        <v>0.10256109092718857</v>
      </c>
    </row>
    <row r="131" spans="1:6" ht="18" customHeight="1" x14ac:dyDescent="0.3">
      <c r="A131" s="9" t="s">
        <v>5</v>
      </c>
      <c r="B131" s="10" t="s">
        <v>15</v>
      </c>
      <c r="C131" s="14">
        <v>57513</v>
      </c>
      <c r="D131" s="14">
        <v>69841</v>
      </c>
      <c r="E131" s="12">
        <f>C131/D131</f>
        <v>0.82348477255480301</v>
      </c>
      <c r="F131" s="13">
        <f>E131*0.13</f>
        <v>0.10705302043212439</v>
      </c>
    </row>
    <row r="132" spans="1:6" ht="18" customHeight="1" x14ac:dyDescent="0.3">
      <c r="A132" s="9" t="s">
        <v>5</v>
      </c>
      <c r="B132" s="10" t="s">
        <v>13</v>
      </c>
      <c r="C132" s="14">
        <v>35523</v>
      </c>
      <c r="D132" s="14">
        <v>41710</v>
      </c>
      <c r="E132" s="12">
        <f>C132/D132</f>
        <v>0.85166626708223447</v>
      </c>
      <c r="F132" s="13">
        <f>E132*0.13</f>
        <v>0.11071661472069048</v>
      </c>
    </row>
    <row r="133" spans="1:6" ht="18" customHeight="1" x14ac:dyDescent="0.25">
      <c r="A133" s="9" t="s">
        <v>5</v>
      </c>
      <c r="B133" s="10" t="s">
        <v>6</v>
      </c>
      <c r="C133" s="11">
        <v>57480</v>
      </c>
      <c r="D133" s="11">
        <v>65000</v>
      </c>
      <c r="E133" s="12">
        <f>C133/D133</f>
        <v>0.88430769230769235</v>
      </c>
      <c r="F133" s="13">
        <f>E133*0.13</f>
        <v>0.11496000000000001</v>
      </c>
    </row>
    <row r="134" spans="1:6" ht="18" customHeight="1" x14ac:dyDescent="0.3">
      <c r="A134" s="9" t="s">
        <v>5</v>
      </c>
      <c r="B134" s="10" t="s">
        <v>17</v>
      </c>
      <c r="C134" s="14">
        <v>35542</v>
      </c>
      <c r="D134" s="14">
        <v>38067</v>
      </c>
      <c r="E134" s="12">
        <f>C134/D134</f>
        <v>0.93366958257808597</v>
      </c>
      <c r="F134" s="13">
        <f>E134*0.13</f>
        <v>0.12137704573515118</v>
      </c>
    </row>
    <row r="135" spans="1:6" ht="18" customHeight="1" x14ac:dyDescent="0.3">
      <c r="A135" s="9" t="s">
        <v>5</v>
      </c>
      <c r="B135" s="10" t="s">
        <v>15</v>
      </c>
      <c r="C135" s="14">
        <v>61617</v>
      </c>
      <c r="D135" s="14">
        <v>59659</v>
      </c>
      <c r="E135" s="12">
        <f>C135/D135</f>
        <v>1.032819859535024</v>
      </c>
      <c r="F135" s="13">
        <f>E135*0.13</f>
        <v>0.13426658173955311</v>
      </c>
    </row>
    <row r="136" spans="1:6" ht="18" customHeight="1" x14ac:dyDescent="0.3">
      <c r="A136" s="9" t="s">
        <v>5</v>
      </c>
      <c r="B136" s="10" t="s">
        <v>19</v>
      </c>
      <c r="C136" s="14">
        <v>51293</v>
      </c>
      <c r="D136" s="14">
        <v>49413</v>
      </c>
      <c r="E136" s="12">
        <f>C136/D136</f>
        <v>1.0380466678809219</v>
      </c>
      <c r="F136" s="13">
        <f>E136*0.13</f>
        <v>0.13494606682451984</v>
      </c>
    </row>
    <row r="137" spans="1:6" ht="18" customHeight="1" x14ac:dyDescent="0.3">
      <c r="A137" s="9" t="s">
        <v>5</v>
      </c>
      <c r="B137" s="10" t="s">
        <v>12</v>
      </c>
      <c r="C137" s="14">
        <v>34801</v>
      </c>
      <c r="D137" s="14">
        <v>33012</v>
      </c>
      <c r="E137" s="12">
        <f>C137/D137</f>
        <v>1.0541924148794377</v>
      </c>
      <c r="F137" s="13">
        <f>E137*0.13</f>
        <v>0.13704501393432691</v>
      </c>
    </row>
    <row r="138" spans="1:6" ht="18" customHeight="1" x14ac:dyDescent="0.3">
      <c r="A138" s="9" t="s">
        <v>5</v>
      </c>
      <c r="B138" s="10" t="s">
        <v>19</v>
      </c>
      <c r="C138" s="14">
        <v>36188</v>
      </c>
      <c r="D138" s="14">
        <v>34036</v>
      </c>
      <c r="E138" s="12">
        <f>C138/D138</f>
        <v>1.063227171230462</v>
      </c>
      <c r="F138" s="13">
        <f>E138*0.13</f>
        <v>0.13821953225996006</v>
      </c>
    </row>
    <row r="139" spans="1:6" ht="18" customHeight="1" x14ac:dyDescent="0.3">
      <c r="A139" s="9" t="s">
        <v>5</v>
      </c>
      <c r="B139" s="10" t="s">
        <v>12</v>
      </c>
      <c r="C139" s="14">
        <v>65322</v>
      </c>
      <c r="D139" s="14">
        <v>58759</v>
      </c>
      <c r="E139" s="12">
        <f>C139/D139</f>
        <v>1.1116935277999966</v>
      </c>
      <c r="F139" s="13">
        <f>E139*0.13</f>
        <v>0.14452015861399956</v>
      </c>
    </row>
    <row r="140" spans="1:6" ht="18" customHeight="1" x14ac:dyDescent="0.3">
      <c r="A140" s="9" t="s">
        <v>5</v>
      </c>
      <c r="B140" s="10" t="s">
        <v>8</v>
      </c>
      <c r="C140" s="14">
        <v>66391</v>
      </c>
      <c r="D140" s="14">
        <v>58013</v>
      </c>
      <c r="E140" s="12">
        <f>C140/D140</f>
        <v>1.144415906779515</v>
      </c>
      <c r="F140" s="13">
        <f>E140*0.13</f>
        <v>0.14877406788133696</v>
      </c>
    </row>
    <row r="141" spans="1:6" ht="18" customHeight="1" x14ac:dyDescent="0.3">
      <c r="A141" s="9" t="s">
        <v>5</v>
      </c>
      <c r="B141" s="10" t="s">
        <v>15</v>
      </c>
      <c r="C141" s="14">
        <v>38987</v>
      </c>
      <c r="D141" s="14">
        <v>32852</v>
      </c>
      <c r="E141" s="12">
        <f>C141/D141</f>
        <v>1.1867466212102764</v>
      </c>
      <c r="F141" s="13">
        <f>E141*0.13</f>
        <v>0.15427706075733594</v>
      </c>
    </row>
    <row r="142" spans="1:6" ht="18" customHeight="1" x14ac:dyDescent="0.3">
      <c r="A142" s="9" t="s">
        <v>5</v>
      </c>
      <c r="B142" s="10" t="s">
        <v>14</v>
      </c>
      <c r="C142" s="14">
        <v>46533</v>
      </c>
      <c r="D142" s="14">
        <v>38579</v>
      </c>
      <c r="E142" s="12">
        <f>C142/D142</f>
        <v>1.2061743435547836</v>
      </c>
      <c r="F142" s="13">
        <f>E142*0.13</f>
        <v>0.15680266466212187</v>
      </c>
    </row>
    <row r="143" spans="1:6" ht="18" customHeight="1" x14ac:dyDescent="0.3">
      <c r="A143" s="9" t="s">
        <v>5</v>
      </c>
      <c r="B143" s="10" t="s">
        <v>10</v>
      </c>
      <c r="C143" s="14">
        <v>56116</v>
      </c>
      <c r="D143" s="14">
        <v>45408</v>
      </c>
      <c r="E143" s="12">
        <f>C143/D143</f>
        <v>1.2358174770965469</v>
      </c>
      <c r="F143" s="13">
        <f>E143*0.13</f>
        <v>0.16065627202255109</v>
      </c>
    </row>
    <row r="144" spans="1:6" ht="18" customHeight="1" x14ac:dyDescent="0.3">
      <c r="A144" s="9" t="s">
        <v>5</v>
      </c>
      <c r="B144" s="10" t="s">
        <v>22</v>
      </c>
      <c r="C144" s="14">
        <v>46139</v>
      </c>
      <c r="D144" s="14">
        <v>36778</v>
      </c>
      <c r="E144" s="12">
        <f>C144/D144</f>
        <v>1.2545271629778671</v>
      </c>
      <c r="F144" s="13">
        <f>E144*0.13</f>
        <v>0.16308853118712274</v>
      </c>
    </row>
    <row r="145" spans="1:6" ht="18" customHeight="1" x14ac:dyDescent="0.3">
      <c r="A145" s="9" t="s">
        <v>5</v>
      </c>
      <c r="B145" s="10" t="s">
        <v>20</v>
      </c>
      <c r="C145" s="14">
        <v>56617</v>
      </c>
      <c r="D145" s="14">
        <v>44363</v>
      </c>
      <c r="E145" s="12">
        <f>C145/D145</f>
        <v>1.276221175303744</v>
      </c>
      <c r="F145" s="13">
        <f>E145*0.13</f>
        <v>0.16590875278948672</v>
      </c>
    </row>
    <row r="146" spans="1:6" ht="18" customHeight="1" x14ac:dyDescent="0.3">
      <c r="A146" s="9" t="s">
        <v>5</v>
      </c>
      <c r="B146" s="10" t="s">
        <v>20</v>
      </c>
      <c r="C146" s="14">
        <v>54461</v>
      </c>
      <c r="D146" s="14">
        <v>42017</v>
      </c>
      <c r="E146" s="12">
        <f>C146/D146</f>
        <v>1.2961658376371468</v>
      </c>
      <c r="F146" s="13">
        <f>E146*0.13</f>
        <v>0.16850155889282908</v>
      </c>
    </row>
    <row r="147" spans="1:6" ht="18" customHeight="1" x14ac:dyDescent="0.3">
      <c r="A147" s="9" t="s">
        <v>5</v>
      </c>
      <c r="B147" s="10" t="s">
        <v>12</v>
      </c>
      <c r="C147" s="14">
        <v>66308</v>
      </c>
      <c r="D147" s="14">
        <v>51133</v>
      </c>
      <c r="E147" s="12">
        <f>C147/D147</f>
        <v>1.2967750767606048</v>
      </c>
      <c r="F147" s="13">
        <f>E147*0.13</f>
        <v>0.16858075997887861</v>
      </c>
    </row>
    <row r="148" spans="1:6" ht="18" customHeight="1" x14ac:dyDescent="0.3">
      <c r="A148" s="9" t="s">
        <v>5</v>
      </c>
      <c r="B148" s="10" t="s">
        <v>8</v>
      </c>
      <c r="C148" s="14">
        <v>54841</v>
      </c>
      <c r="D148" s="14">
        <v>38637</v>
      </c>
      <c r="E148" s="12">
        <f>C148/D148</f>
        <v>1.4193907394466445</v>
      </c>
      <c r="F148" s="13">
        <f>E148*0.13</f>
        <v>0.1845207961280638</v>
      </c>
    </row>
    <row r="149" spans="1:6" ht="18" customHeight="1" x14ac:dyDescent="0.3">
      <c r="A149" s="9" t="s">
        <v>5</v>
      </c>
      <c r="B149" s="10" t="s">
        <v>8</v>
      </c>
      <c r="C149" s="14">
        <v>52192</v>
      </c>
      <c r="D149" s="14">
        <v>34697</v>
      </c>
      <c r="E149" s="12">
        <f>C149/D149</f>
        <v>1.5042222670547887</v>
      </c>
      <c r="F149" s="13">
        <f>E149*0.13</f>
        <v>0.19554889471712253</v>
      </c>
    </row>
    <row r="150" spans="1:6" ht="18" customHeight="1" x14ac:dyDescent="0.3">
      <c r="A150" s="9" t="s">
        <v>5</v>
      </c>
      <c r="B150" s="10" t="s">
        <v>13</v>
      </c>
      <c r="C150" s="14">
        <v>57521</v>
      </c>
      <c r="D150" s="14">
        <v>37627</v>
      </c>
      <c r="E150" s="12">
        <f>C150/D150</f>
        <v>1.5287160815371941</v>
      </c>
      <c r="F150" s="13">
        <f>E150*0.13</f>
        <v>0.19873309059983524</v>
      </c>
    </row>
    <row r="151" spans="1:6" ht="18" customHeight="1" x14ac:dyDescent="0.3">
      <c r="A151" s="9" t="s">
        <v>5</v>
      </c>
      <c r="B151" s="10" t="s">
        <v>16</v>
      </c>
      <c r="C151" s="14">
        <v>61415</v>
      </c>
      <c r="D151" s="14">
        <v>38765</v>
      </c>
      <c r="E151" s="12">
        <f>C151/D151</f>
        <v>1.5842899522765381</v>
      </c>
      <c r="F151" s="13">
        <f>E151*0.13</f>
        <v>0.20595769379594997</v>
      </c>
    </row>
    <row r="152" spans="1:6" ht="18" customHeight="1" x14ac:dyDescent="0.3">
      <c r="A152" s="9" t="s">
        <v>5</v>
      </c>
      <c r="B152" s="10" t="s">
        <v>14</v>
      </c>
      <c r="C152" s="14">
        <v>53549</v>
      </c>
      <c r="D152" s="14">
        <v>33528</v>
      </c>
      <c r="E152" s="12">
        <f>C152/D152</f>
        <v>1.5971426867096159</v>
      </c>
      <c r="F152" s="13">
        <f>E152*0.13</f>
        <v>0.20762854927225008</v>
      </c>
    </row>
    <row r="153" spans="1:6" ht="18" customHeight="1" x14ac:dyDescent="0.3">
      <c r="A153" s="9" t="s">
        <v>5</v>
      </c>
      <c r="B153" s="10" t="s">
        <v>22</v>
      </c>
      <c r="C153" s="14">
        <v>55921</v>
      </c>
      <c r="D153" s="14">
        <v>33355</v>
      </c>
      <c r="E153" s="12">
        <f>C153/D153</f>
        <v>1.676540248838255</v>
      </c>
      <c r="F153" s="13">
        <f>E153*0.13</f>
        <v>0.21795023234897315</v>
      </c>
    </row>
    <row r="154" spans="1:6" ht="18" customHeight="1" x14ac:dyDescent="0.3">
      <c r="A154" s="9" t="s">
        <v>5</v>
      </c>
      <c r="B154" s="10" t="s">
        <v>17</v>
      </c>
      <c r="C154" s="14">
        <v>65424</v>
      </c>
      <c r="D154" s="14">
        <v>38987</v>
      </c>
      <c r="E154" s="12">
        <f>C154/D154</f>
        <v>1.6780978274809553</v>
      </c>
      <c r="F154" s="13">
        <f>E154*0.13</f>
        <v>0.21815271757252419</v>
      </c>
    </row>
    <row r="155" spans="1:6" ht="18" customHeight="1" x14ac:dyDescent="0.3">
      <c r="A155" s="9" t="s">
        <v>5</v>
      </c>
      <c r="B155" s="10" t="s">
        <v>17</v>
      </c>
      <c r="C155" s="14">
        <v>56395</v>
      </c>
      <c r="D155" s="14">
        <v>33109</v>
      </c>
      <c r="E155" s="12">
        <f>C155/D155</f>
        <v>1.7033132984988977</v>
      </c>
      <c r="F155" s="13">
        <f>E155*0.13</f>
        <v>0.2214307288048567</v>
      </c>
    </row>
    <row r="156" spans="1:6" ht="18" customHeight="1" x14ac:dyDescent="0.3">
      <c r="A156" s="9" t="s">
        <v>5</v>
      </c>
      <c r="B156" s="10" t="s">
        <v>12</v>
      </c>
      <c r="C156" s="14">
        <v>61983</v>
      </c>
      <c r="D156" s="14">
        <v>34364</v>
      </c>
      <c r="E156" s="12">
        <f>C156/D156</f>
        <v>1.8037190082644627</v>
      </c>
      <c r="F156" s="13">
        <f>E156*0.13</f>
        <v>0.23448347107438017</v>
      </c>
    </row>
    <row r="157" spans="1:6" ht="18" hidden="1" customHeight="1" x14ac:dyDescent="0.3">
      <c r="A157" s="15" t="s">
        <v>27</v>
      </c>
      <c r="B157" s="10" t="s">
        <v>16</v>
      </c>
      <c r="C157" s="14">
        <v>68480</v>
      </c>
      <c r="D157" s="14">
        <v>68243</v>
      </c>
      <c r="E157" s="12">
        <f>C157/D157</f>
        <v>1.0034728836657238</v>
      </c>
      <c r="F157" s="13">
        <f>E157*0.13</f>
        <v>0.1304514748765441</v>
      </c>
    </row>
    <row r="158" spans="1:6" ht="18" hidden="1" customHeight="1" x14ac:dyDescent="0.3">
      <c r="A158" s="15" t="s">
        <v>27</v>
      </c>
      <c r="B158" s="10" t="s">
        <v>19</v>
      </c>
      <c r="C158" s="14">
        <v>64694</v>
      </c>
      <c r="D158" s="14">
        <v>61932</v>
      </c>
      <c r="E158" s="12">
        <f>C158/D158</f>
        <v>1.0445973002648066</v>
      </c>
      <c r="F158" s="13">
        <f>E158*0.13</f>
        <v>0.13579764903442487</v>
      </c>
    </row>
    <row r="159" spans="1:6" ht="18" hidden="1" customHeight="1" x14ac:dyDescent="0.3">
      <c r="A159" s="9" t="s">
        <v>0</v>
      </c>
      <c r="B159" s="10" t="s">
        <v>20</v>
      </c>
      <c r="C159" s="14">
        <v>33211</v>
      </c>
      <c r="D159" s="14">
        <v>62778</v>
      </c>
      <c r="E159" s="12">
        <f>C159/D159</f>
        <v>0.52902290611360669</v>
      </c>
      <c r="F159" s="13">
        <f>E159*0.13</f>
        <v>6.8772977794768875E-2</v>
      </c>
    </row>
    <row r="160" spans="1:6" ht="18" hidden="1" customHeight="1" x14ac:dyDescent="0.3">
      <c r="A160" s="9" t="s">
        <v>0</v>
      </c>
      <c r="B160" s="10" t="s">
        <v>10</v>
      </c>
      <c r="C160" s="14">
        <v>35742</v>
      </c>
      <c r="D160" s="14">
        <v>67043</v>
      </c>
      <c r="E160" s="12">
        <f>C160/D160</f>
        <v>0.53312053458228303</v>
      </c>
      <c r="F160" s="13">
        <f>E160*0.13</f>
        <v>6.9305669495696803E-2</v>
      </c>
    </row>
    <row r="161" spans="1:6" ht="18" hidden="1" customHeight="1" x14ac:dyDescent="0.3">
      <c r="A161" s="9" t="s">
        <v>0</v>
      </c>
      <c r="B161" s="10" t="s">
        <v>17</v>
      </c>
      <c r="C161" s="14">
        <v>34905</v>
      </c>
      <c r="D161" s="14">
        <v>58305</v>
      </c>
      <c r="E161" s="12">
        <f>C161/D161</f>
        <v>0.59866220735785958</v>
      </c>
      <c r="F161" s="13">
        <f>E161*0.13</f>
        <v>7.7826086956521753E-2</v>
      </c>
    </row>
    <row r="162" spans="1:6" ht="18" hidden="1" customHeight="1" x14ac:dyDescent="0.3">
      <c r="A162" s="9" t="s">
        <v>0</v>
      </c>
      <c r="B162" s="10" t="s">
        <v>16</v>
      </c>
      <c r="C162" s="14">
        <v>39588</v>
      </c>
      <c r="D162" s="14">
        <v>64875</v>
      </c>
      <c r="E162" s="12">
        <f>C162/D162</f>
        <v>0.6102196531791908</v>
      </c>
      <c r="F162" s="13">
        <f>E162*0.13</f>
        <v>7.932855491329481E-2</v>
      </c>
    </row>
    <row r="163" spans="1:6" ht="18" hidden="1" customHeight="1" x14ac:dyDescent="0.3">
      <c r="A163" s="9" t="s">
        <v>0</v>
      </c>
      <c r="B163" s="10" t="s">
        <v>19</v>
      </c>
      <c r="C163" s="14">
        <v>36640</v>
      </c>
      <c r="D163" s="14">
        <v>57386</v>
      </c>
      <c r="E163" s="12">
        <f>C163/D163</f>
        <v>0.63848325375527137</v>
      </c>
      <c r="F163" s="13">
        <f>E163*0.13</f>
        <v>8.3002822988185287E-2</v>
      </c>
    </row>
    <row r="164" spans="1:6" ht="18" hidden="1" customHeight="1" x14ac:dyDescent="0.3">
      <c r="A164" s="9" t="s">
        <v>0</v>
      </c>
      <c r="B164" s="10" t="s">
        <v>8</v>
      </c>
      <c r="C164" s="14">
        <v>32976</v>
      </c>
      <c r="D164" s="14">
        <v>49591</v>
      </c>
      <c r="E164" s="12">
        <f>C164/D164</f>
        <v>0.66495936762719043</v>
      </c>
      <c r="F164" s="13">
        <f>E164*0.13</f>
        <v>8.6444717791534759E-2</v>
      </c>
    </row>
    <row r="165" spans="1:6" ht="18" hidden="1" customHeight="1" x14ac:dyDescent="0.3">
      <c r="A165" s="9" t="s">
        <v>0</v>
      </c>
      <c r="B165" s="10" t="s">
        <v>14</v>
      </c>
      <c r="C165" s="14">
        <v>49996</v>
      </c>
      <c r="D165" s="14">
        <v>68631</v>
      </c>
      <c r="E165" s="12">
        <f>C165/D165</f>
        <v>0.72847547026853754</v>
      </c>
      <c r="F165" s="13">
        <f>E165*0.13</f>
        <v>9.4701811134909886E-2</v>
      </c>
    </row>
    <row r="166" spans="1:6" ht="18" hidden="1" customHeight="1" x14ac:dyDescent="0.3">
      <c r="A166" s="9" t="s">
        <v>0</v>
      </c>
      <c r="B166" s="10" t="s">
        <v>12</v>
      </c>
      <c r="C166" s="14">
        <v>50677</v>
      </c>
      <c r="D166" s="14">
        <v>64825</v>
      </c>
      <c r="E166" s="12">
        <f>C166/D166</f>
        <v>0.78175086772078672</v>
      </c>
      <c r="F166" s="13">
        <f>E166*0.13</f>
        <v>0.10162761280370228</v>
      </c>
    </row>
    <row r="167" spans="1:6" ht="18" hidden="1" customHeight="1" x14ac:dyDescent="0.3">
      <c r="A167" s="9" t="s">
        <v>0</v>
      </c>
      <c r="B167" s="10" t="s">
        <v>13</v>
      </c>
      <c r="C167" s="14">
        <v>49394</v>
      </c>
      <c r="D167" s="14">
        <v>62757</v>
      </c>
      <c r="E167" s="12">
        <f>C167/D167</f>
        <v>0.78706757811877559</v>
      </c>
      <c r="F167" s="13">
        <f>E167*0.13</f>
        <v>0.10231878515544084</v>
      </c>
    </row>
    <row r="168" spans="1:6" ht="18" hidden="1" customHeight="1" x14ac:dyDescent="0.3">
      <c r="A168" s="9" t="s">
        <v>0</v>
      </c>
      <c r="B168" s="10" t="s">
        <v>8</v>
      </c>
      <c r="C168" s="14">
        <v>40277</v>
      </c>
      <c r="D168" s="14">
        <v>48445</v>
      </c>
      <c r="E168" s="12">
        <f>C168/D168</f>
        <v>0.83139642894003507</v>
      </c>
      <c r="F168" s="13">
        <f>E168*0.13</f>
        <v>0.10808153576220457</v>
      </c>
    </row>
    <row r="169" spans="1:6" ht="18" hidden="1" customHeight="1" x14ac:dyDescent="0.3">
      <c r="A169" s="9" t="s">
        <v>0</v>
      </c>
      <c r="B169" s="10" t="s">
        <v>12</v>
      </c>
      <c r="C169" s="14">
        <v>45876</v>
      </c>
      <c r="D169" s="14">
        <v>55162</v>
      </c>
      <c r="E169" s="12">
        <f>C169/D169</f>
        <v>0.83165947572604326</v>
      </c>
      <c r="F169" s="13">
        <f>E169*0.13</f>
        <v>0.10811573184438562</v>
      </c>
    </row>
    <row r="170" spans="1:6" ht="18" hidden="1" customHeight="1" x14ac:dyDescent="0.3">
      <c r="A170" s="9" t="s">
        <v>0</v>
      </c>
      <c r="B170" s="10" t="s">
        <v>6</v>
      </c>
      <c r="C170" s="14">
        <v>60278</v>
      </c>
      <c r="D170" s="14">
        <v>69829</v>
      </c>
      <c r="E170" s="12">
        <f>C170/D170</f>
        <v>0.86322301622535047</v>
      </c>
      <c r="F170" s="13">
        <f>E170*0.13</f>
        <v>0.11221899210929556</v>
      </c>
    </row>
    <row r="171" spans="1:6" ht="18" hidden="1" customHeight="1" x14ac:dyDescent="0.3">
      <c r="A171" s="9" t="s">
        <v>0</v>
      </c>
      <c r="B171" s="10" t="s">
        <v>14</v>
      </c>
      <c r="C171" s="14">
        <v>44281</v>
      </c>
      <c r="D171" s="14">
        <v>48478</v>
      </c>
      <c r="E171" s="12">
        <f>C171/D171</f>
        <v>0.91342464623128017</v>
      </c>
      <c r="F171" s="13">
        <f>E171*0.13</f>
        <v>0.11874520401006643</v>
      </c>
    </row>
    <row r="172" spans="1:6" ht="18" hidden="1" customHeight="1" x14ac:dyDescent="0.3">
      <c r="A172" s="9" t="s">
        <v>0</v>
      </c>
      <c r="B172" s="10" t="s">
        <v>17</v>
      </c>
      <c r="C172" s="14">
        <v>65759</v>
      </c>
      <c r="D172" s="14">
        <v>64999</v>
      </c>
      <c r="E172" s="12">
        <f>C172/D172</f>
        <v>1.0116924875767319</v>
      </c>
      <c r="F172" s="13">
        <f>E172*0.13</f>
        <v>0.13152002338497515</v>
      </c>
    </row>
    <row r="173" spans="1:6" ht="18" hidden="1" customHeight="1" x14ac:dyDescent="0.3">
      <c r="A173" s="9" t="s">
        <v>0</v>
      </c>
      <c r="B173" s="10" t="s">
        <v>17</v>
      </c>
      <c r="C173" s="14">
        <v>39994</v>
      </c>
      <c r="D173" s="14">
        <v>38256</v>
      </c>
      <c r="E173" s="12">
        <f>C173/D173</f>
        <v>1.0454307820995399</v>
      </c>
      <c r="F173" s="13">
        <f>E173*0.13</f>
        <v>0.1359060016729402</v>
      </c>
    </row>
    <row r="174" spans="1:6" ht="18" hidden="1" customHeight="1" x14ac:dyDescent="0.3">
      <c r="A174" s="9" t="s">
        <v>0</v>
      </c>
      <c r="B174" s="10" t="s">
        <v>10</v>
      </c>
      <c r="C174" s="14">
        <v>48366</v>
      </c>
      <c r="D174" s="14">
        <v>45756</v>
      </c>
      <c r="E174" s="12">
        <f>C174/D174</f>
        <v>1.0570416994492526</v>
      </c>
      <c r="F174" s="13">
        <f>E174*0.13</f>
        <v>0.13741542092840284</v>
      </c>
    </row>
    <row r="175" spans="1:6" ht="18" hidden="1" customHeight="1" x14ac:dyDescent="0.3">
      <c r="A175" s="9" t="s">
        <v>0</v>
      </c>
      <c r="B175" s="10" t="s">
        <v>14</v>
      </c>
      <c r="C175" s="14">
        <v>35867</v>
      </c>
      <c r="D175" s="14">
        <v>33376</v>
      </c>
      <c r="E175" s="12">
        <f>C175/D175</f>
        <v>1.0746344678811122</v>
      </c>
      <c r="F175" s="13">
        <f>E175*0.13</f>
        <v>0.13970248082454459</v>
      </c>
    </row>
    <row r="176" spans="1:6" ht="18" hidden="1" customHeight="1" x14ac:dyDescent="0.3">
      <c r="A176" s="9" t="s">
        <v>0</v>
      </c>
      <c r="B176" s="10" t="s">
        <v>15</v>
      </c>
      <c r="C176" s="14">
        <v>61026</v>
      </c>
      <c r="D176" s="14">
        <v>54686</v>
      </c>
      <c r="E176" s="12">
        <f>C176/D176</f>
        <v>1.1159346084921187</v>
      </c>
      <c r="F176" s="13">
        <f>E176*0.13</f>
        <v>0.14507149910397543</v>
      </c>
    </row>
    <row r="177" spans="1:6" ht="18" hidden="1" customHeight="1" x14ac:dyDescent="0.3">
      <c r="A177" s="9" t="s">
        <v>0</v>
      </c>
      <c r="B177" s="10" t="s">
        <v>12</v>
      </c>
      <c r="C177" s="14">
        <v>60691</v>
      </c>
      <c r="D177" s="14">
        <v>47489</v>
      </c>
      <c r="E177" s="12">
        <f>C177/D177</f>
        <v>1.2780012213354672</v>
      </c>
      <c r="F177" s="13">
        <f>E177*0.13</f>
        <v>0.16614015877361074</v>
      </c>
    </row>
    <row r="178" spans="1:6" ht="18" hidden="1" customHeight="1" x14ac:dyDescent="0.3">
      <c r="A178" s="9" t="s">
        <v>0</v>
      </c>
      <c r="B178" s="10" t="s">
        <v>6</v>
      </c>
      <c r="C178" s="14">
        <v>64524</v>
      </c>
      <c r="D178" s="14">
        <v>46637</v>
      </c>
      <c r="E178" s="12">
        <f>C178/D178</f>
        <v>1.38353667688745</v>
      </c>
      <c r="F178" s="13">
        <f>E178*0.13</f>
        <v>0.17985976799536851</v>
      </c>
    </row>
    <row r="179" spans="1:6" ht="18" hidden="1" customHeight="1" x14ac:dyDescent="0.3">
      <c r="A179" s="9" t="s">
        <v>0</v>
      </c>
      <c r="B179" s="10" t="s">
        <v>12</v>
      </c>
      <c r="C179" s="14">
        <v>47557</v>
      </c>
      <c r="D179" s="14">
        <v>33067</v>
      </c>
      <c r="E179" s="12">
        <f>C179/D179</f>
        <v>1.4382012278102034</v>
      </c>
      <c r="F179" s="13">
        <f>E179*0.13</f>
        <v>0.18696615961532645</v>
      </c>
    </row>
    <row r="180" spans="1:6" ht="18" hidden="1" customHeight="1" x14ac:dyDescent="0.3">
      <c r="A180" s="9" t="s">
        <v>0</v>
      </c>
      <c r="B180" s="10" t="s">
        <v>16</v>
      </c>
      <c r="C180" s="14">
        <v>62366</v>
      </c>
      <c r="D180" s="14">
        <v>37061</v>
      </c>
      <c r="E180" s="12">
        <f>C180/D180</f>
        <v>1.6827932327783923</v>
      </c>
      <c r="F180" s="13">
        <f>E180*0.13</f>
        <v>0.21876312026119102</v>
      </c>
    </row>
    <row r="181" spans="1:6" ht="18" hidden="1" customHeight="1" x14ac:dyDescent="0.3">
      <c r="A181" s="9" t="s">
        <v>0</v>
      </c>
      <c r="B181" s="10" t="s">
        <v>20</v>
      </c>
      <c r="C181" s="14">
        <v>65922</v>
      </c>
      <c r="D181" s="14">
        <v>35361</v>
      </c>
      <c r="E181" s="12">
        <f>C181/D181</f>
        <v>1.8642572325443285</v>
      </c>
      <c r="F181" s="13">
        <f>E181*0.13</f>
        <v>0.24235344023076272</v>
      </c>
    </row>
    <row r="182" spans="1:6" ht="18" hidden="1" customHeight="1" x14ac:dyDescent="0.3">
      <c r="A182" s="9" t="s">
        <v>0</v>
      </c>
      <c r="B182" s="10" t="s">
        <v>20</v>
      </c>
      <c r="C182" s="14">
        <v>61752</v>
      </c>
      <c r="D182" s="14">
        <v>31565</v>
      </c>
      <c r="E182" s="12">
        <f>C182/D182</f>
        <v>1.9563440519562807</v>
      </c>
      <c r="F182" s="13">
        <f>E182*0.13</f>
        <v>0.2543247267543165</v>
      </c>
    </row>
    <row r="183" spans="1:6" ht="18" hidden="1" customHeight="1" x14ac:dyDescent="0.3">
      <c r="A183" s="15" t="s">
        <v>23</v>
      </c>
      <c r="B183" s="10" t="s">
        <v>10</v>
      </c>
      <c r="C183" s="14">
        <v>33996</v>
      </c>
      <c r="D183" s="14">
        <v>57772</v>
      </c>
      <c r="E183" s="12">
        <f>C183/D183</f>
        <v>0.58845115280758842</v>
      </c>
      <c r="F183" s="13">
        <f>E183*0.13</f>
        <v>7.6498649864986501E-2</v>
      </c>
    </row>
    <row r="184" spans="1:6" ht="18" hidden="1" customHeight="1" x14ac:dyDescent="0.3">
      <c r="A184" s="15" t="s">
        <v>23</v>
      </c>
      <c r="B184" s="10" t="s">
        <v>13</v>
      </c>
      <c r="C184" s="14">
        <v>44469</v>
      </c>
      <c r="D184" s="14">
        <v>59020</v>
      </c>
      <c r="E184" s="12">
        <f>C184/D184</f>
        <v>0.75345645543883433</v>
      </c>
      <c r="F184" s="13">
        <f>E184*0.13</f>
        <v>9.7949339207048472E-2</v>
      </c>
    </row>
    <row r="185" spans="1:6" ht="18" hidden="1" customHeight="1" x14ac:dyDescent="0.3">
      <c r="A185" s="15" t="s">
        <v>23</v>
      </c>
      <c r="B185" s="10" t="s">
        <v>19</v>
      </c>
      <c r="C185" s="14">
        <v>37586</v>
      </c>
      <c r="D185" s="14">
        <v>43889</v>
      </c>
      <c r="E185" s="12">
        <f>C185/D185</f>
        <v>0.85638770534758135</v>
      </c>
      <c r="F185" s="13">
        <f>E185*0.13</f>
        <v>0.11133040169518559</v>
      </c>
    </row>
    <row r="186" spans="1:6" ht="18" hidden="1" customHeight="1" x14ac:dyDescent="0.3">
      <c r="A186" s="15" t="s">
        <v>23</v>
      </c>
      <c r="B186" s="10" t="s">
        <v>22</v>
      </c>
      <c r="C186" s="14">
        <v>61480</v>
      </c>
      <c r="D186" s="14">
        <v>63440</v>
      </c>
      <c r="E186" s="12">
        <f>C186/D186</f>
        <v>0.96910466582597732</v>
      </c>
      <c r="F186" s="13">
        <f>E186*0.13</f>
        <v>0.12598360655737706</v>
      </c>
    </row>
    <row r="187" spans="1:6" ht="18" hidden="1" customHeight="1" x14ac:dyDescent="0.3">
      <c r="A187" s="15" t="s">
        <v>23</v>
      </c>
      <c r="B187" s="10" t="s">
        <v>15</v>
      </c>
      <c r="C187" s="14">
        <v>34505</v>
      </c>
      <c r="D187" s="14">
        <v>34720</v>
      </c>
      <c r="E187" s="12">
        <f>C187/D187</f>
        <v>0.9938076036866359</v>
      </c>
      <c r="F187" s="13">
        <f>E187*0.13</f>
        <v>0.12919498847926267</v>
      </c>
    </row>
    <row r="188" spans="1:6" ht="18" hidden="1" customHeight="1" x14ac:dyDescent="0.3">
      <c r="A188" s="15" t="s">
        <v>23</v>
      </c>
      <c r="B188" s="10" t="s">
        <v>22</v>
      </c>
      <c r="C188" s="14">
        <v>69506</v>
      </c>
      <c r="D188" s="14">
        <v>49796</v>
      </c>
      <c r="E188" s="12">
        <f>C188/D188</f>
        <v>1.3958149248935658</v>
      </c>
      <c r="F188" s="13">
        <f>E188*0.13</f>
        <v>0.18145594023616357</v>
      </c>
    </row>
    <row r="189" spans="1:6" ht="18" hidden="1" customHeight="1" x14ac:dyDescent="0.3">
      <c r="A189" s="15" t="s">
        <v>23</v>
      </c>
      <c r="B189" s="10" t="s">
        <v>13</v>
      </c>
      <c r="C189" s="14">
        <v>50951</v>
      </c>
      <c r="D189" s="14">
        <v>33568</v>
      </c>
      <c r="E189" s="12">
        <f>C189/D189</f>
        <v>1.5178443755958055</v>
      </c>
      <c r="F189" s="13">
        <f>E189*0.13</f>
        <v>0.19731976882745472</v>
      </c>
    </row>
    <row r="190" spans="1:6" ht="18" hidden="1" customHeight="1" x14ac:dyDescent="0.3">
      <c r="A190" s="15" t="s">
        <v>23</v>
      </c>
      <c r="B190" s="10" t="s">
        <v>8</v>
      </c>
      <c r="C190" s="14">
        <v>57872</v>
      </c>
      <c r="D190" s="14">
        <v>30760</v>
      </c>
      <c r="E190" s="12">
        <f>C190/D190</f>
        <v>1.8814044213263978</v>
      </c>
      <c r="F190" s="13">
        <f>E190*0.13</f>
        <v>0.24458257477243173</v>
      </c>
    </row>
    <row r="191" spans="1:6" ht="18" hidden="1" customHeight="1" x14ac:dyDescent="0.3">
      <c r="A191" s="15" t="s">
        <v>24</v>
      </c>
      <c r="B191" s="10" t="s">
        <v>6</v>
      </c>
      <c r="C191" s="14">
        <v>37418</v>
      </c>
      <c r="D191" s="14">
        <v>66893</v>
      </c>
      <c r="E191" s="12">
        <f>C191/D191</f>
        <v>0.5593709356733888</v>
      </c>
      <c r="F191" s="13">
        <f>E191*0.13</f>
        <v>7.2718221637540548E-2</v>
      </c>
    </row>
    <row r="192" spans="1:6" ht="18" hidden="1" customHeight="1" x14ac:dyDescent="0.3">
      <c r="A192" s="15" t="s">
        <v>24</v>
      </c>
      <c r="B192" s="10" t="s">
        <v>14</v>
      </c>
      <c r="C192" s="14">
        <v>45584</v>
      </c>
      <c r="D192" s="14">
        <v>62728</v>
      </c>
      <c r="E192" s="12">
        <f>C192/D192</f>
        <v>0.72669302384899881</v>
      </c>
      <c r="F192" s="13">
        <f>E192*0.13</f>
        <v>9.4470093100369842E-2</v>
      </c>
    </row>
    <row r="193" spans="1:6" ht="18" hidden="1" customHeight="1" x14ac:dyDescent="0.3">
      <c r="A193" s="15" t="s">
        <v>24</v>
      </c>
      <c r="B193" s="10" t="s">
        <v>16</v>
      </c>
      <c r="C193" s="14">
        <v>47790</v>
      </c>
      <c r="D193" s="14">
        <v>64843</v>
      </c>
      <c r="E193" s="12">
        <f>C193/D193</f>
        <v>0.73701093410237029</v>
      </c>
      <c r="F193" s="13">
        <f>E193*0.13</f>
        <v>9.5811421433308147E-2</v>
      </c>
    </row>
    <row r="194" spans="1:6" ht="18" hidden="1" customHeight="1" x14ac:dyDescent="0.3">
      <c r="A194" s="15" t="s">
        <v>24</v>
      </c>
      <c r="B194" s="10" t="s">
        <v>12</v>
      </c>
      <c r="C194" s="14">
        <v>34137</v>
      </c>
      <c r="D194" s="14">
        <v>44745</v>
      </c>
      <c r="E194" s="12">
        <f>C194/D194</f>
        <v>0.76292323164599396</v>
      </c>
      <c r="F194" s="13">
        <f>E194*0.13</f>
        <v>9.9180020113979223E-2</v>
      </c>
    </row>
    <row r="195" spans="1:6" ht="18" hidden="1" customHeight="1" x14ac:dyDescent="0.3">
      <c r="A195" s="15" t="s">
        <v>24</v>
      </c>
      <c r="B195" s="10" t="s">
        <v>20</v>
      </c>
      <c r="C195" s="14">
        <v>64100</v>
      </c>
      <c r="D195" s="14">
        <v>69873</v>
      </c>
      <c r="E195" s="12">
        <f>C195/D195</f>
        <v>0.91737867273481888</v>
      </c>
      <c r="F195" s="13">
        <f>E195*0.13</f>
        <v>0.11925922745552646</v>
      </c>
    </row>
    <row r="196" spans="1:6" ht="18" hidden="1" customHeight="1" x14ac:dyDescent="0.3">
      <c r="A196" s="15" t="s">
        <v>24</v>
      </c>
      <c r="B196" s="10" t="s">
        <v>6</v>
      </c>
      <c r="C196" s="14">
        <v>54850</v>
      </c>
      <c r="D196" s="14">
        <v>55405</v>
      </c>
      <c r="E196" s="12">
        <f>C196/D196</f>
        <v>0.98998285353307458</v>
      </c>
      <c r="F196" s="13">
        <f>E196*0.13</f>
        <v>0.12869777095929971</v>
      </c>
    </row>
    <row r="197" spans="1:6" ht="18" hidden="1" customHeight="1" x14ac:dyDescent="0.3">
      <c r="A197" s="15" t="s">
        <v>24</v>
      </c>
      <c r="B197" s="10" t="s">
        <v>10</v>
      </c>
      <c r="C197" s="14">
        <v>57811</v>
      </c>
      <c r="D197" s="14">
        <v>41816</v>
      </c>
      <c r="E197" s="12">
        <f>C197/D197</f>
        <v>1.3825090874306485</v>
      </c>
      <c r="F197" s="13">
        <f>E197*0.13</f>
        <v>0.17972618136598431</v>
      </c>
    </row>
    <row r="198" spans="1:6" ht="18" hidden="1" customHeight="1" x14ac:dyDescent="0.3">
      <c r="A198" s="15" t="s">
        <v>24</v>
      </c>
      <c r="B198" s="10" t="s">
        <v>14</v>
      </c>
      <c r="C198" s="14">
        <v>60128</v>
      </c>
      <c r="D198" s="14">
        <v>34035</v>
      </c>
      <c r="E198" s="12">
        <f>C198/D198</f>
        <v>1.7666519759071544</v>
      </c>
      <c r="F198" s="13">
        <f>E198*0.13</f>
        <v>0.22966475686793009</v>
      </c>
    </row>
    <row r="199" spans="1:6" ht="18" customHeight="1" x14ac:dyDescent="0.3">
      <c r="A199" s="15" t="s">
        <v>11</v>
      </c>
      <c r="B199" s="10" t="s">
        <v>22</v>
      </c>
      <c r="C199" s="14">
        <v>35288</v>
      </c>
      <c r="D199" s="14">
        <v>67535</v>
      </c>
      <c r="E199" s="12">
        <f>C199/D199</f>
        <v>0.52251425186940104</v>
      </c>
      <c r="F199" s="13">
        <f>E199*0.13</f>
        <v>6.792685274302214E-2</v>
      </c>
    </row>
    <row r="200" spans="1:6" ht="18" customHeight="1" x14ac:dyDescent="0.3">
      <c r="A200" s="9" t="s">
        <v>11</v>
      </c>
      <c r="B200" s="10" t="s">
        <v>15</v>
      </c>
      <c r="C200" s="14">
        <v>37253</v>
      </c>
      <c r="D200" s="14">
        <v>65806</v>
      </c>
      <c r="E200" s="12">
        <f>C200/D200</f>
        <v>0.56610339482721939</v>
      </c>
      <c r="F200" s="13">
        <f>E200*0.13</f>
        <v>7.359344132753852E-2</v>
      </c>
    </row>
    <row r="201" spans="1:6" ht="18" customHeight="1" x14ac:dyDescent="0.3">
      <c r="A201" s="9" t="s">
        <v>11</v>
      </c>
      <c r="B201" s="10" t="s">
        <v>14</v>
      </c>
      <c r="C201" s="14">
        <v>35876</v>
      </c>
      <c r="D201" s="14">
        <v>56399</v>
      </c>
      <c r="E201" s="12">
        <f>C201/D201</f>
        <v>0.6361105693363357</v>
      </c>
      <c r="F201" s="13">
        <f>E201*0.13</f>
        <v>8.2694374013723648E-2</v>
      </c>
    </row>
    <row r="202" spans="1:6" ht="18" customHeight="1" x14ac:dyDescent="0.3">
      <c r="A202" s="9" t="s">
        <v>11</v>
      </c>
      <c r="B202" s="10" t="s">
        <v>8</v>
      </c>
      <c r="C202" s="14">
        <v>50378</v>
      </c>
      <c r="D202" s="14">
        <v>69783</v>
      </c>
      <c r="E202" s="12">
        <f>C202/D202</f>
        <v>0.72192367768654253</v>
      </c>
      <c r="F202" s="13">
        <f>E202*0.13</f>
        <v>9.3850078099250528E-2</v>
      </c>
    </row>
    <row r="203" spans="1:6" ht="18" customHeight="1" x14ac:dyDescent="0.3">
      <c r="A203" s="15" t="s">
        <v>11</v>
      </c>
      <c r="B203" s="10" t="s">
        <v>17</v>
      </c>
      <c r="C203" s="14">
        <v>49106</v>
      </c>
      <c r="D203" s="14">
        <v>67065</v>
      </c>
      <c r="E203" s="12">
        <f>C203/D203</f>
        <v>0.73221501528368005</v>
      </c>
      <c r="F203" s="13">
        <f>E203*0.13</f>
        <v>9.5187951986878405E-2</v>
      </c>
    </row>
    <row r="204" spans="1:6" ht="18" customHeight="1" x14ac:dyDescent="0.3">
      <c r="A204" s="15" t="s">
        <v>11</v>
      </c>
      <c r="B204" s="10" t="s">
        <v>8</v>
      </c>
      <c r="C204" s="14">
        <v>46867</v>
      </c>
      <c r="D204" s="14">
        <v>63156</v>
      </c>
      <c r="E204" s="12">
        <f>C204/D204</f>
        <v>0.74208309582620813</v>
      </c>
      <c r="F204" s="13">
        <f>E204*0.13</f>
        <v>9.6470802457407065E-2</v>
      </c>
    </row>
    <row r="205" spans="1:6" ht="18" customHeight="1" x14ac:dyDescent="0.3">
      <c r="A205" s="15" t="s">
        <v>11</v>
      </c>
      <c r="B205" s="10" t="s">
        <v>15</v>
      </c>
      <c r="C205" s="14">
        <v>48274</v>
      </c>
      <c r="D205" s="14">
        <v>64074</v>
      </c>
      <c r="E205" s="12">
        <f>C205/D205</f>
        <v>0.75341011954927117</v>
      </c>
      <c r="F205" s="13">
        <f>E205*0.13</f>
        <v>9.7943315541405257E-2</v>
      </c>
    </row>
    <row r="206" spans="1:6" ht="18" customHeight="1" x14ac:dyDescent="0.3">
      <c r="A206" s="9" t="s">
        <v>11</v>
      </c>
      <c r="B206" s="10" t="s">
        <v>6</v>
      </c>
      <c r="C206" s="14">
        <v>33484</v>
      </c>
      <c r="D206" s="14">
        <v>43561</v>
      </c>
      <c r="E206" s="12">
        <f>C206/D206</f>
        <v>0.76866922246964031</v>
      </c>
      <c r="F206" s="13">
        <f>E206*0.13</f>
        <v>9.9926998921053251E-2</v>
      </c>
    </row>
    <row r="207" spans="1:6" ht="18" customHeight="1" x14ac:dyDescent="0.3">
      <c r="A207" s="9" t="s">
        <v>11</v>
      </c>
      <c r="B207" s="10" t="s">
        <v>6</v>
      </c>
      <c r="C207" s="14">
        <v>41073</v>
      </c>
      <c r="D207" s="14">
        <v>50809</v>
      </c>
      <c r="E207" s="12">
        <f>C207/D207</f>
        <v>0.80838040504635</v>
      </c>
      <c r="F207" s="13">
        <f>E207*0.13</f>
        <v>0.1050894526560255</v>
      </c>
    </row>
    <row r="208" spans="1:6" ht="18" customHeight="1" x14ac:dyDescent="0.3">
      <c r="A208" s="15" t="s">
        <v>11</v>
      </c>
      <c r="B208" s="10" t="s">
        <v>13</v>
      </c>
      <c r="C208" s="14">
        <v>48794</v>
      </c>
      <c r="D208" s="14">
        <v>58984</v>
      </c>
      <c r="E208" s="12">
        <f>C208/D208</f>
        <v>0.82724128577241285</v>
      </c>
      <c r="F208" s="13">
        <f>E208*0.13</f>
        <v>0.10754136715041368</v>
      </c>
    </row>
    <row r="209" spans="1:6" ht="18" customHeight="1" x14ac:dyDescent="0.25">
      <c r="A209" s="9" t="s">
        <v>11</v>
      </c>
      <c r="B209" s="10" t="s">
        <v>12</v>
      </c>
      <c r="C209" s="11">
        <v>47000</v>
      </c>
      <c r="D209" s="11">
        <v>56000</v>
      </c>
      <c r="E209" s="12">
        <f>C209/D209</f>
        <v>0.8392857142857143</v>
      </c>
      <c r="F209" s="13">
        <f>E209*0.13</f>
        <v>0.10910714285714286</v>
      </c>
    </row>
    <row r="210" spans="1:6" ht="18" customHeight="1" x14ac:dyDescent="0.3">
      <c r="A210" s="9" t="s">
        <v>11</v>
      </c>
      <c r="B210" s="10" t="s">
        <v>19</v>
      </c>
      <c r="C210" s="14">
        <v>42006</v>
      </c>
      <c r="D210" s="14">
        <v>48410</v>
      </c>
      <c r="E210" s="12">
        <f>C210/D210</f>
        <v>0.8677132823796736</v>
      </c>
      <c r="F210" s="13">
        <f>E210*0.13</f>
        <v>0.11280272670935758</v>
      </c>
    </row>
    <row r="211" spans="1:6" ht="18" customHeight="1" x14ac:dyDescent="0.3">
      <c r="A211" s="9" t="s">
        <v>11</v>
      </c>
      <c r="B211" s="10" t="s">
        <v>22</v>
      </c>
      <c r="C211" s="14">
        <v>58006</v>
      </c>
      <c r="D211" s="14">
        <v>65656</v>
      </c>
      <c r="E211" s="12">
        <f>C211/D211</f>
        <v>0.88348361155111488</v>
      </c>
      <c r="F211" s="13">
        <f>E211*0.13</f>
        <v>0.11485286950164494</v>
      </c>
    </row>
    <row r="212" spans="1:6" ht="18" customHeight="1" x14ac:dyDescent="0.3">
      <c r="A212" s="9" t="s">
        <v>11</v>
      </c>
      <c r="B212" s="10" t="s">
        <v>19</v>
      </c>
      <c r="C212" s="14">
        <v>54247</v>
      </c>
      <c r="D212" s="14">
        <v>60882</v>
      </c>
      <c r="E212" s="12">
        <f>C212/D212</f>
        <v>0.89101869189579841</v>
      </c>
      <c r="F212" s="13">
        <f>E212*0.13</f>
        <v>0.11583242994645379</v>
      </c>
    </row>
    <row r="213" spans="1:6" ht="18" customHeight="1" x14ac:dyDescent="0.3">
      <c r="A213" s="9" t="s">
        <v>11</v>
      </c>
      <c r="B213" s="10" t="s">
        <v>15</v>
      </c>
      <c r="C213" s="14">
        <v>42287</v>
      </c>
      <c r="D213" s="14">
        <v>45138</v>
      </c>
      <c r="E213" s="12">
        <f>C213/D213</f>
        <v>0.93683814081261907</v>
      </c>
      <c r="F213" s="13">
        <f>E213*0.13</f>
        <v>0.12178895830564049</v>
      </c>
    </row>
    <row r="214" spans="1:6" ht="18" customHeight="1" x14ac:dyDescent="0.3">
      <c r="A214" s="9" t="s">
        <v>11</v>
      </c>
      <c r="B214" s="10" t="s">
        <v>20</v>
      </c>
      <c r="C214" s="14">
        <v>48020</v>
      </c>
      <c r="D214" s="14">
        <v>51079</v>
      </c>
      <c r="E214" s="12">
        <f>C214/D214</f>
        <v>0.940112374948609</v>
      </c>
      <c r="F214" s="13">
        <f>E214*0.13</f>
        <v>0.12221460874331917</v>
      </c>
    </row>
    <row r="215" spans="1:6" ht="18" customHeight="1" x14ac:dyDescent="0.3">
      <c r="A215" s="9" t="s">
        <v>11</v>
      </c>
      <c r="B215" s="10" t="s">
        <v>13</v>
      </c>
      <c r="C215" s="14">
        <v>33775</v>
      </c>
      <c r="D215" s="14">
        <v>35631</v>
      </c>
      <c r="E215" s="12">
        <f>C215/D215</f>
        <v>0.94791052734977965</v>
      </c>
      <c r="F215" s="13">
        <f>E215*0.13</f>
        <v>0.12322836855547135</v>
      </c>
    </row>
    <row r="216" spans="1:6" ht="18" customHeight="1" x14ac:dyDescent="0.3">
      <c r="A216" s="9" t="s">
        <v>11</v>
      </c>
      <c r="B216" s="10" t="s">
        <v>17</v>
      </c>
      <c r="C216" s="14">
        <v>59404</v>
      </c>
      <c r="D216" s="14">
        <v>61083</v>
      </c>
      <c r="E216" s="12">
        <f>C216/D216</f>
        <v>0.9725128104382561</v>
      </c>
      <c r="F216" s="13">
        <f>E216*0.13</f>
        <v>0.12642666535697331</v>
      </c>
    </row>
    <row r="217" spans="1:6" ht="18" customHeight="1" x14ac:dyDescent="0.3">
      <c r="A217" s="9" t="s">
        <v>11</v>
      </c>
      <c r="B217" s="10" t="s">
        <v>10</v>
      </c>
      <c r="C217" s="14">
        <v>44045</v>
      </c>
      <c r="D217" s="14">
        <v>45167</v>
      </c>
      <c r="E217" s="12">
        <f>C217/D217</f>
        <v>0.97515885491619991</v>
      </c>
      <c r="F217" s="13">
        <f>E217*0.13</f>
        <v>0.12677065113910599</v>
      </c>
    </row>
    <row r="218" spans="1:6" ht="18" customHeight="1" x14ac:dyDescent="0.3">
      <c r="A218" s="9" t="s">
        <v>11</v>
      </c>
      <c r="B218" s="10" t="s">
        <v>10</v>
      </c>
      <c r="C218" s="14">
        <v>53517</v>
      </c>
      <c r="D218" s="14">
        <v>54864</v>
      </c>
      <c r="E218" s="12">
        <f>C218/D218</f>
        <v>0.97544838145231849</v>
      </c>
      <c r="F218" s="13">
        <f>E218*0.13</f>
        <v>0.12680828958880141</v>
      </c>
    </row>
    <row r="219" spans="1:6" ht="18" customHeight="1" x14ac:dyDescent="0.3">
      <c r="A219" s="9" t="s">
        <v>11</v>
      </c>
      <c r="B219" s="10" t="s">
        <v>10</v>
      </c>
      <c r="C219" s="14">
        <v>50313</v>
      </c>
      <c r="D219" s="14">
        <v>49660</v>
      </c>
      <c r="E219" s="12">
        <f>C219/D219</f>
        <v>1.0131494160289971</v>
      </c>
      <c r="F219" s="13">
        <f>E219*0.13</f>
        <v>0.13170942408376962</v>
      </c>
    </row>
    <row r="220" spans="1:6" ht="18" customHeight="1" x14ac:dyDescent="0.3">
      <c r="A220" s="9" t="s">
        <v>11</v>
      </c>
      <c r="B220" s="10" t="s">
        <v>16</v>
      </c>
      <c r="C220" s="14">
        <v>37896</v>
      </c>
      <c r="D220" s="14">
        <v>37236</v>
      </c>
      <c r="E220" s="12">
        <f>C220/D220</f>
        <v>1.0177247824685789</v>
      </c>
      <c r="F220" s="13">
        <f>E220*0.13</f>
        <v>0.13230422172091527</v>
      </c>
    </row>
    <row r="221" spans="1:6" ht="18" customHeight="1" x14ac:dyDescent="0.3">
      <c r="A221" s="9" t="s">
        <v>11</v>
      </c>
      <c r="B221" s="10" t="s">
        <v>13</v>
      </c>
      <c r="C221" s="14">
        <v>53358</v>
      </c>
      <c r="D221" s="14">
        <v>51824</v>
      </c>
      <c r="E221" s="12">
        <f>C221/D221</f>
        <v>1.0296001852423589</v>
      </c>
      <c r="F221" s="13">
        <f>E221*0.13</f>
        <v>0.13384802408150664</v>
      </c>
    </row>
    <row r="222" spans="1:6" ht="18" customHeight="1" x14ac:dyDescent="0.3">
      <c r="A222" s="15" t="s">
        <v>11</v>
      </c>
      <c r="B222" s="10" t="s">
        <v>12</v>
      </c>
      <c r="C222" s="14">
        <v>37192</v>
      </c>
      <c r="D222" s="14">
        <v>35858</v>
      </c>
      <c r="E222" s="12">
        <f>C222/D222</f>
        <v>1.0372022979530371</v>
      </c>
      <c r="F222" s="13">
        <f>E222*0.13</f>
        <v>0.13483629873389483</v>
      </c>
    </row>
    <row r="223" spans="1:6" ht="18" customHeight="1" x14ac:dyDescent="0.3">
      <c r="A223" s="9" t="s">
        <v>11</v>
      </c>
      <c r="B223" s="10" t="s">
        <v>15</v>
      </c>
      <c r="C223" s="14">
        <v>54746</v>
      </c>
      <c r="D223" s="14">
        <v>51717</v>
      </c>
      <c r="E223" s="12">
        <f>C223/D223</f>
        <v>1.0585687491540499</v>
      </c>
      <c r="F223" s="13">
        <f>E223*0.13</f>
        <v>0.13761393739002648</v>
      </c>
    </row>
    <row r="224" spans="1:6" ht="18" customHeight="1" x14ac:dyDescent="0.3">
      <c r="A224" s="15" t="s">
        <v>11</v>
      </c>
      <c r="B224" s="10" t="s">
        <v>8</v>
      </c>
      <c r="C224" s="14">
        <v>36453</v>
      </c>
      <c r="D224" s="14">
        <v>34124</v>
      </c>
      <c r="E224" s="12">
        <f>C224/D224</f>
        <v>1.0682510842808581</v>
      </c>
      <c r="F224" s="13">
        <f>E224*0.13</f>
        <v>0.13887264095651156</v>
      </c>
    </row>
    <row r="225" spans="1:6" ht="18" customHeight="1" x14ac:dyDescent="0.3">
      <c r="A225" s="9" t="s">
        <v>11</v>
      </c>
      <c r="B225" s="10" t="s">
        <v>15</v>
      </c>
      <c r="C225" s="14">
        <v>62731</v>
      </c>
      <c r="D225" s="14">
        <v>58477</v>
      </c>
      <c r="E225" s="12">
        <f>C225/D225</f>
        <v>1.0727465499256117</v>
      </c>
      <c r="F225" s="13">
        <f>E225*0.13</f>
        <v>0.13945705149032953</v>
      </c>
    </row>
    <row r="226" spans="1:6" ht="18" customHeight="1" x14ac:dyDescent="0.3">
      <c r="A226" s="9" t="s">
        <v>11</v>
      </c>
      <c r="B226" s="10" t="s">
        <v>8</v>
      </c>
      <c r="C226" s="14">
        <v>58188</v>
      </c>
      <c r="D226" s="14">
        <v>52748</v>
      </c>
      <c r="E226" s="12">
        <f>C226/D226</f>
        <v>1.1031318722984758</v>
      </c>
      <c r="F226" s="13">
        <f>E226*0.13</f>
        <v>0.14340714339880184</v>
      </c>
    </row>
    <row r="227" spans="1:6" ht="18" customHeight="1" x14ac:dyDescent="0.3">
      <c r="A227" s="9" t="s">
        <v>11</v>
      </c>
      <c r="B227" s="10" t="s">
        <v>8</v>
      </c>
      <c r="C227" s="14">
        <v>54937</v>
      </c>
      <c r="D227" s="14">
        <v>49077</v>
      </c>
      <c r="E227" s="12">
        <f>C227/D227</f>
        <v>1.1194042015608126</v>
      </c>
      <c r="F227" s="13">
        <f>E227*0.13</f>
        <v>0.14552254620290564</v>
      </c>
    </row>
    <row r="228" spans="1:6" ht="18" customHeight="1" x14ac:dyDescent="0.3">
      <c r="A228" s="9" t="s">
        <v>11</v>
      </c>
      <c r="B228" s="10" t="s">
        <v>13</v>
      </c>
      <c r="C228" s="14">
        <v>38661</v>
      </c>
      <c r="D228" s="14">
        <v>33210</v>
      </c>
      <c r="E228" s="12">
        <f>C228/D228</f>
        <v>1.164137308039747</v>
      </c>
      <c r="F228" s="13">
        <f>E228*0.13</f>
        <v>0.15133785004516712</v>
      </c>
    </row>
    <row r="229" spans="1:6" ht="18" customHeight="1" x14ac:dyDescent="0.3">
      <c r="A229" s="9" t="s">
        <v>11</v>
      </c>
      <c r="B229" s="10" t="s">
        <v>22</v>
      </c>
      <c r="C229" s="14">
        <v>48834</v>
      </c>
      <c r="D229" s="14">
        <v>41174</v>
      </c>
      <c r="E229" s="12">
        <f>C229/D229</f>
        <v>1.1860397338126001</v>
      </c>
      <c r="F229" s="13">
        <f>E229*0.13</f>
        <v>0.15418516539563801</v>
      </c>
    </row>
    <row r="230" spans="1:6" ht="18" customHeight="1" x14ac:dyDescent="0.3">
      <c r="A230" s="15" t="s">
        <v>11</v>
      </c>
      <c r="B230" s="10" t="s">
        <v>15</v>
      </c>
      <c r="C230" s="14">
        <v>37124</v>
      </c>
      <c r="D230" s="14">
        <v>30863</v>
      </c>
      <c r="E230" s="12">
        <f>C230/D230</f>
        <v>1.2028642711337201</v>
      </c>
      <c r="F230" s="13">
        <f>E230*0.13</f>
        <v>0.1563723552473836</v>
      </c>
    </row>
    <row r="231" spans="1:6" ht="18" customHeight="1" x14ac:dyDescent="0.3">
      <c r="A231" s="9" t="s">
        <v>11</v>
      </c>
      <c r="B231" s="10" t="s">
        <v>22</v>
      </c>
      <c r="C231" s="14">
        <v>39914</v>
      </c>
      <c r="D231" s="14">
        <v>33081</v>
      </c>
      <c r="E231" s="12">
        <f>C231/D231</f>
        <v>1.2065536108340136</v>
      </c>
      <c r="F231" s="13">
        <f>E231*0.13</f>
        <v>0.15685196940842178</v>
      </c>
    </row>
    <row r="232" spans="1:6" ht="18" customHeight="1" x14ac:dyDescent="0.3">
      <c r="A232" s="9" t="s">
        <v>11</v>
      </c>
      <c r="B232" s="10" t="s">
        <v>16</v>
      </c>
      <c r="C232" s="14">
        <v>43263</v>
      </c>
      <c r="D232" s="14">
        <v>34638</v>
      </c>
      <c r="E232" s="12">
        <f>C232/D232</f>
        <v>1.249003984063745</v>
      </c>
      <c r="F232" s="13">
        <f>E232*0.13</f>
        <v>0.16237051792828686</v>
      </c>
    </row>
    <row r="233" spans="1:6" ht="18" customHeight="1" x14ac:dyDescent="0.3">
      <c r="A233" s="9" t="s">
        <v>11</v>
      </c>
      <c r="B233" s="10" t="s">
        <v>6</v>
      </c>
      <c r="C233" s="14">
        <v>52865</v>
      </c>
      <c r="D233" s="14">
        <v>40915</v>
      </c>
      <c r="E233" s="12">
        <f>C233/D233</f>
        <v>1.2920689233777343</v>
      </c>
      <c r="F233" s="13">
        <f>E233*0.13</f>
        <v>0.16796896003910547</v>
      </c>
    </row>
    <row r="234" spans="1:6" ht="18" customHeight="1" x14ac:dyDescent="0.3">
      <c r="A234" s="9" t="s">
        <v>11</v>
      </c>
      <c r="B234" s="10" t="s">
        <v>14</v>
      </c>
      <c r="C234" s="14">
        <v>51865</v>
      </c>
      <c r="D234" s="14">
        <v>38761</v>
      </c>
      <c r="E234" s="12">
        <f>C234/D234</f>
        <v>1.3380717731740668</v>
      </c>
      <c r="F234" s="13">
        <f>E234*0.13</f>
        <v>0.17394933051262867</v>
      </c>
    </row>
    <row r="235" spans="1:6" ht="18" customHeight="1" x14ac:dyDescent="0.3">
      <c r="A235" s="9" t="s">
        <v>11</v>
      </c>
      <c r="B235" s="10" t="s">
        <v>16</v>
      </c>
      <c r="C235" s="14">
        <v>47116</v>
      </c>
      <c r="D235" s="14">
        <v>33676</v>
      </c>
      <c r="E235" s="12">
        <f>C235/D235</f>
        <v>1.3990972799619907</v>
      </c>
      <c r="F235" s="13">
        <f>E235*0.13</f>
        <v>0.1818826463950588</v>
      </c>
    </row>
    <row r="236" spans="1:6" ht="18" customHeight="1" x14ac:dyDescent="0.3">
      <c r="A236" s="9" t="s">
        <v>11</v>
      </c>
      <c r="B236" s="10" t="s">
        <v>19</v>
      </c>
      <c r="C236" s="14">
        <v>48161</v>
      </c>
      <c r="D236" s="14">
        <v>31798</v>
      </c>
      <c r="E236" s="12">
        <f>C236/D236</f>
        <v>1.5145921127114912</v>
      </c>
      <c r="F236" s="13">
        <f>E236*0.13</f>
        <v>0.19689697465249387</v>
      </c>
    </row>
    <row r="237" spans="1:6" ht="18" customHeight="1" x14ac:dyDescent="0.3">
      <c r="A237" s="9" t="s">
        <v>11</v>
      </c>
      <c r="B237" s="10" t="s">
        <v>17</v>
      </c>
      <c r="C237" s="14">
        <v>47663</v>
      </c>
      <c r="D237" s="14">
        <v>31017</v>
      </c>
      <c r="E237" s="12">
        <f>C237/D237</f>
        <v>1.5366734371473707</v>
      </c>
      <c r="F237" s="13">
        <f>E237*0.13</f>
        <v>0.1997675468291582</v>
      </c>
    </row>
    <row r="238" spans="1:6" ht="15" customHeight="1" x14ac:dyDescent="0.3">
      <c r="A238" s="9" t="s">
        <v>11</v>
      </c>
      <c r="B238" s="10" t="s">
        <v>16</v>
      </c>
      <c r="C238" s="14">
        <v>56505</v>
      </c>
      <c r="D238" s="14">
        <v>32159</v>
      </c>
      <c r="E238" s="12">
        <f>C238/D238</f>
        <v>1.7570509033241084</v>
      </c>
      <c r="F238" s="13">
        <f>E238*0.13</f>
        <v>0.22841661743213409</v>
      </c>
    </row>
    <row r="241" spans="2:4" ht="15" customHeight="1" x14ac:dyDescent="0.25">
      <c r="B241" s="4"/>
      <c r="C241" s="3">
        <f>SUM(C3:C238)</f>
        <v>11662309</v>
      </c>
      <c r="D241" s="3">
        <f>SUM(D3:D238)</f>
        <v>11856624</v>
      </c>
    </row>
    <row r="242" spans="2:4" ht="15" customHeight="1" x14ac:dyDescent="0.25">
      <c r="B242" s="4"/>
      <c r="C242" s="3">
        <f>AVERAGE(C3:C238)</f>
        <v>49416.563559322036</v>
      </c>
      <c r="D242" s="3">
        <f>AVERAGE(D3:D238)</f>
        <v>50239.932203389828</v>
      </c>
    </row>
    <row r="288" ht="14.25" customHeight="1" x14ac:dyDescent="0.25"/>
  </sheetData>
  <autoFilter ref="A2:F238" xr:uid="{00000000-0001-0000-0000-000000000000}">
    <filterColumn colId="0">
      <filters>
        <filter val="Lazio"/>
        <filter val="Piemonte"/>
        <filter val="Veneto"/>
      </filters>
    </filterColumn>
  </autoFilter>
  <sortState xmlns:xlrd2="http://schemas.microsoft.com/office/spreadsheetml/2017/richdata2" ref="A3:F238">
    <sortCondition ref="A3:A238"/>
    <sortCondition ref="E3:E238"/>
    <sortCondition ref="B3:B238"/>
  </sortState>
  <mergeCells count="1">
    <mergeCell ref="A1:F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7C90-64CA-41D0-9382-C7A18B7EFBA0}">
  <sheetPr filterMode="1"/>
  <dimension ref="A1:M288"/>
  <sheetViews>
    <sheetView tabSelected="1" workbookViewId="0">
      <selection activeCell="M1" sqref="M1:M1048576"/>
    </sheetView>
  </sheetViews>
  <sheetFormatPr defaultColWidth="14.42578125" defaultRowHeight="15" customHeight="1" x14ac:dyDescent="0.25"/>
  <cols>
    <col min="1" max="1" width="19.7109375" style="2" customWidth="1"/>
    <col min="2" max="2" width="19.7109375" customWidth="1"/>
    <col min="3" max="4" width="19.7109375" style="3" customWidth="1"/>
    <col min="5" max="5" width="16.42578125" bestFit="1" customWidth="1"/>
    <col min="6" max="26" width="8.7109375" customWidth="1"/>
  </cols>
  <sheetData>
    <row r="1" spans="1:13" ht="18" customHeight="1" x14ac:dyDescent="0.25">
      <c r="A1" s="16" t="s">
        <v>50</v>
      </c>
      <c r="B1" s="16"/>
      <c r="C1" s="16"/>
      <c r="D1" s="16"/>
      <c r="E1" s="16"/>
      <c r="F1" s="16"/>
    </row>
    <row r="2" spans="1:13" ht="18" customHeight="1" x14ac:dyDescent="0.25">
      <c r="A2" s="5" t="s">
        <v>0</v>
      </c>
      <c r="B2" s="5" t="s">
        <v>1</v>
      </c>
      <c r="C2" s="6" t="s">
        <v>2</v>
      </c>
      <c r="D2" s="6" t="s">
        <v>3</v>
      </c>
      <c r="E2" s="7" t="s">
        <v>4</v>
      </c>
      <c r="F2" s="8" t="s">
        <v>49</v>
      </c>
      <c r="M2" s="1"/>
    </row>
    <row r="3" spans="1:13" ht="18" hidden="1" customHeight="1" x14ac:dyDescent="0.3">
      <c r="A3" s="15" t="s">
        <v>21</v>
      </c>
      <c r="B3" s="10" t="s">
        <v>14</v>
      </c>
      <c r="C3" s="14">
        <v>30262</v>
      </c>
      <c r="D3" s="14">
        <v>55070</v>
      </c>
      <c r="E3" s="12">
        <f>C3/D3</f>
        <v>0.54951879426184858</v>
      </c>
      <c r="F3" s="13">
        <f>E3*0.13</f>
        <v>7.143744325404032E-2</v>
      </c>
      <c r="M3" s="1" t="s">
        <v>29</v>
      </c>
    </row>
    <row r="4" spans="1:13" ht="18" hidden="1" customHeight="1" x14ac:dyDescent="0.3">
      <c r="A4" s="15" t="s">
        <v>21</v>
      </c>
      <c r="B4" s="10" t="s">
        <v>12</v>
      </c>
      <c r="C4" s="14">
        <v>37941</v>
      </c>
      <c r="D4" s="14">
        <v>64478</v>
      </c>
      <c r="E4" s="12">
        <f>C4/D4</f>
        <v>0.58843326405905894</v>
      </c>
      <c r="F4" s="13">
        <f>E4*0.13</f>
        <v>7.6496324327677667E-2</v>
      </c>
      <c r="M4" s="1" t="s">
        <v>30</v>
      </c>
    </row>
    <row r="5" spans="1:13" ht="18" hidden="1" customHeight="1" x14ac:dyDescent="0.3">
      <c r="A5" s="15" t="s">
        <v>21</v>
      </c>
      <c r="B5" s="10" t="s">
        <v>20</v>
      </c>
      <c r="C5" s="14">
        <v>30313</v>
      </c>
      <c r="D5" s="14">
        <v>51395</v>
      </c>
      <c r="E5" s="12">
        <f>C5/D5</f>
        <v>0.58980445568635076</v>
      </c>
      <c r="F5" s="13">
        <f>E5*0.13</f>
        <v>7.6674579239225604E-2</v>
      </c>
      <c r="M5" s="1" t="s">
        <v>31</v>
      </c>
    </row>
    <row r="6" spans="1:13" ht="18" hidden="1" customHeight="1" x14ac:dyDescent="0.3">
      <c r="A6" s="15" t="s">
        <v>21</v>
      </c>
      <c r="B6" s="10" t="s">
        <v>20</v>
      </c>
      <c r="C6" s="14">
        <v>41753</v>
      </c>
      <c r="D6" s="14">
        <v>67636</v>
      </c>
      <c r="E6" s="12">
        <f>C6/D6</f>
        <v>0.61731917913537171</v>
      </c>
      <c r="F6" s="13">
        <f>E6*0.13</f>
        <v>8.0251493287598327E-2</v>
      </c>
      <c r="M6" s="1" t="s">
        <v>32</v>
      </c>
    </row>
    <row r="7" spans="1:13" ht="18" hidden="1" customHeight="1" x14ac:dyDescent="0.3">
      <c r="A7" s="15" t="s">
        <v>21</v>
      </c>
      <c r="B7" s="10" t="s">
        <v>22</v>
      </c>
      <c r="C7" s="14">
        <v>39138</v>
      </c>
      <c r="D7" s="14">
        <v>61797</v>
      </c>
      <c r="E7" s="12">
        <f>C7/D7</f>
        <v>0.63333171513180253</v>
      </c>
      <c r="F7" s="13">
        <f>E7*0.13</f>
        <v>8.2333122967134326E-2</v>
      </c>
      <c r="M7" s="1" t="s">
        <v>33</v>
      </c>
    </row>
    <row r="8" spans="1:13" ht="18" hidden="1" customHeight="1" x14ac:dyDescent="0.3">
      <c r="A8" s="15" t="s">
        <v>21</v>
      </c>
      <c r="B8" s="10" t="s">
        <v>12</v>
      </c>
      <c r="C8" s="14">
        <v>37657</v>
      </c>
      <c r="D8" s="14">
        <v>58930</v>
      </c>
      <c r="E8" s="12">
        <f>C8/D8</f>
        <v>0.639012387578483</v>
      </c>
      <c r="F8" s="13">
        <f>E8*0.13</f>
        <v>8.307161038520279E-2</v>
      </c>
      <c r="M8" s="1" t="s">
        <v>48</v>
      </c>
    </row>
    <row r="9" spans="1:13" ht="18" hidden="1" customHeight="1" x14ac:dyDescent="0.3">
      <c r="A9" s="15" t="s">
        <v>21</v>
      </c>
      <c r="B9" s="10" t="s">
        <v>6</v>
      </c>
      <c r="C9" s="14">
        <v>37323</v>
      </c>
      <c r="D9" s="14">
        <v>54445</v>
      </c>
      <c r="E9" s="12">
        <f>C9/D9</f>
        <v>0.68551749471944168</v>
      </c>
      <c r="F9" s="13">
        <f>E9*0.13</f>
        <v>8.9117274313527423E-2</v>
      </c>
      <c r="M9" s="1" t="s">
        <v>35</v>
      </c>
    </row>
    <row r="10" spans="1:13" ht="18" hidden="1" customHeight="1" x14ac:dyDescent="0.3">
      <c r="A10" s="15" t="s">
        <v>21</v>
      </c>
      <c r="B10" s="10" t="s">
        <v>8</v>
      </c>
      <c r="C10" s="14">
        <v>36232</v>
      </c>
      <c r="D10" s="14">
        <v>48652</v>
      </c>
      <c r="E10" s="12">
        <f>C10/D10</f>
        <v>0.74471758612184491</v>
      </c>
      <c r="F10" s="13">
        <f>E10*0.13</f>
        <v>9.6813286195839843E-2</v>
      </c>
      <c r="M10" s="1" t="s">
        <v>36</v>
      </c>
    </row>
    <row r="11" spans="1:13" ht="18" hidden="1" customHeight="1" x14ac:dyDescent="0.3">
      <c r="A11" s="15" t="s">
        <v>21</v>
      </c>
      <c r="B11" s="10" t="s">
        <v>22</v>
      </c>
      <c r="C11" s="14">
        <v>36856</v>
      </c>
      <c r="D11" s="14">
        <v>48667</v>
      </c>
      <c r="E11" s="12">
        <f>C11/D11</f>
        <v>0.75730988143916822</v>
      </c>
      <c r="F11" s="13">
        <f>E11*0.13</f>
        <v>9.8450284587091874E-2</v>
      </c>
      <c r="M11" s="1" t="s">
        <v>37</v>
      </c>
    </row>
    <row r="12" spans="1:13" ht="18" hidden="1" customHeight="1" x14ac:dyDescent="0.3">
      <c r="A12" s="15" t="s">
        <v>21</v>
      </c>
      <c r="B12" s="10" t="s">
        <v>20</v>
      </c>
      <c r="C12" s="14">
        <v>56548</v>
      </c>
      <c r="D12" s="14">
        <v>68000</v>
      </c>
      <c r="E12" s="12">
        <f>C12/D12</f>
        <v>0.83158823529411763</v>
      </c>
      <c r="F12" s="13">
        <f>E12*0.13</f>
        <v>0.10810647058823529</v>
      </c>
      <c r="M12" s="1" t="s">
        <v>38</v>
      </c>
    </row>
    <row r="13" spans="1:13" ht="18" hidden="1" customHeight="1" x14ac:dyDescent="0.3">
      <c r="A13" s="15" t="s">
        <v>21</v>
      </c>
      <c r="B13" s="10" t="s">
        <v>19</v>
      </c>
      <c r="C13" s="14">
        <v>49717</v>
      </c>
      <c r="D13" s="14">
        <v>59049</v>
      </c>
      <c r="E13" s="12">
        <f>C13/D13</f>
        <v>0.84196176057172856</v>
      </c>
      <c r="F13" s="13">
        <f>E13*0.13</f>
        <v>0.10945502887432472</v>
      </c>
      <c r="M13" s="1" t="s">
        <v>39</v>
      </c>
    </row>
    <row r="14" spans="1:13" ht="18" hidden="1" customHeight="1" x14ac:dyDescent="0.3">
      <c r="A14" s="15" t="s">
        <v>21</v>
      </c>
      <c r="B14" s="10" t="s">
        <v>10</v>
      </c>
      <c r="C14" s="14">
        <v>42638</v>
      </c>
      <c r="D14" s="14">
        <v>49991</v>
      </c>
      <c r="E14" s="12">
        <f>C14/D14</f>
        <v>0.85291352443439816</v>
      </c>
      <c r="F14" s="13">
        <f>E14*0.13</f>
        <v>0.11087875817647176</v>
      </c>
      <c r="M14" s="1" t="s">
        <v>40</v>
      </c>
    </row>
    <row r="15" spans="1:13" ht="18" hidden="1" customHeight="1" x14ac:dyDescent="0.3">
      <c r="A15" s="15" t="s">
        <v>21</v>
      </c>
      <c r="B15" s="10" t="s">
        <v>17</v>
      </c>
      <c r="C15" s="14">
        <v>53057</v>
      </c>
      <c r="D15" s="14">
        <v>62140</v>
      </c>
      <c r="E15" s="12">
        <f>C15/D15</f>
        <v>0.85383006115223692</v>
      </c>
      <c r="F15" s="13">
        <f>E15*0.13</f>
        <v>0.11099790794979081</v>
      </c>
      <c r="M15" s="1" t="s">
        <v>41</v>
      </c>
    </row>
    <row r="16" spans="1:13" ht="18" hidden="1" customHeight="1" x14ac:dyDescent="0.3">
      <c r="A16" s="15" t="s">
        <v>21</v>
      </c>
      <c r="B16" s="10" t="s">
        <v>19</v>
      </c>
      <c r="C16" s="14">
        <v>50048</v>
      </c>
      <c r="D16" s="14">
        <v>57432</v>
      </c>
      <c r="E16" s="12">
        <f>C16/D16</f>
        <v>0.87143056135952079</v>
      </c>
      <c r="F16" s="13">
        <f>E16*0.13</f>
        <v>0.1132859729767377</v>
      </c>
      <c r="M16" s="1" t="s">
        <v>42</v>
      </c>
    </row>
    <row r="17" spans="1:13" ht="18" hidden="1" customHeight="1" x14ac:dyDescent="0.3">
      <c r="A17" s="15" t="s">
        <v>21</v>
      </c>
      <c r="B17" s="10" t="s">
        <v>15</v>
      </c>
      <c r="C17" s="14">
        <v>62708</v>
      </c>
      <c r="D17" s="14">
        <v>69592</v>
      </c>
      <c r="E17" s="12">
        <f>C17/D17</f>
        <v>0.90108058397516955</v>
      </c>
      <c r="F17" s="13">
        <f>E17*0.13</f>
        <v>0.11714047591677204</v>
      </c>
      <c r="M17" s="1" t="s">
        <v>43</v>
      </c>
    </row>
    <row r="18" spans="1:13" ht="18" hidden="1" customHeight="1" x14ac:dyDescent="0.3">
      <c r="A18" s="15" t="s">
        <v>21</v>
      </c>
      <c r="B18" s="10" t="s">
        <v>10</v>
      </c>
      <c r="C18" s="14">
        <v>31990</v>
      </c>
      <c r="D18" s="14">
        <v>34874</v>
      </c>
      <c r="E18" s="12">
        <f>C18/D18</f>
        <v>0.91730228823765558</v>
      </c>
      <c r="F18" s="13">
        <f>E18*0.13</f>
        <v>0.11924929747089523</v>
      </c>
      <c r="M18" s="1" t="s">
        <v>44</v>
      </c>
    </row>
    <row r="19" spans="1:13" ht="18" hidden="1" customHeight="1" x14ac:dyDescent="0.3">
      <c r="A19" s="15" t="s">
        <v>21</v>
      </c>
      <c r="B19" s="10" t="s">
        <v>16</v>
      </c>
      <c r="C19" s="14">
        <v>42813</v>
      </c>
      <c r="D19" s="14">
        <v>45723</v>
      </c>
      <c r="E19" s="12">
        <f>C19/D19</f>
        <v>0.93635588215996324</v>
      </c>
      <c r="F19" s="13">
        <f>E19*0.13</f>
        <v>0.12172626468079523</v>
      </c>
      <c r="M19" s="1" t="s">
        <v>45</v>
      </c>
    </row>
    <row r="20" spans="1:13" ht="18" hidden="1" customHeight="1" x14ac:dyDescent="0.3">
      <c r="A20" s="15" t="s">
        <v>21</v>
      </c>
      <c r="B20" s="10" t="s">
        <v>8</v>
      </c>
      <c r="C20" s="14">
        <v>63427</v>
      </c>
      <c r="D20" s="14">
        <v>67017</v>
      </c>
      <c r="E20" s="12">
        <f>C20/D20</f>
        <v>0.94643150245460106</v>
      </c>
      <c r="F20" s="13">
        <f>E20*0.13</f>
        <v>0.12303609531909815</v>
      </c>
      <c r="M20" s="1" t="s">
        <v>46</v>
      </c>
    </row>
    <row r="21" spans="1:13" ht="18" hidden="1" customHeight="1" x14ac:dyDescent="0.3">
      <c r="A21" s="15" t="s">
        <v>21</v>
      </c>
      <c r="B21" s="10" t="s">
        <v>10</v>
      </c>
      <c r="C21" s="14">
        <v>37625</v>
      </c>
      <c r="D21" s="14">
        <v>38259</v>
      </c>
      <c r="E21" s="12">
        <f>C21/D21</f>
        <v>0.98342873572231371</v>
      </c>
      <c r="F21" s="13">
        <f>E21*0.13</f>
        <v>0.12784573564390078</v>
      </c>
      <c r="M21" s="1" t="s">
        <v>47</v>
      </c>
    </row>
    <row r="22" spans="1:13" ht="18" hidden="1" customHeight="1" x14ac:dyDescent="0.3">
      <c r="A22" s="15" t="s">
        <v>21</v>
      </c>
      <c r="B22" s="10" t="s">
        <v>13</v>
      </c>
      <c r="C22" s="14">
        <v>67041</v>
      </c>
      <c r="D22" s="14">
        <v>63722</v>
      </c>
      <c r="E22" s="12">
        <f>C22/D22</f>
        <v>1.0520856219202159</v>
      </c>
      <c r="F22" s="13">
        <f>E22*0.13</f>
        <v>0.13677113084962808</v>
      </c>
    </row>
    <row r="23" spans="1:13" ht="18" hidden="1" customHeight="1" x14ac:dyDescent="0.3">
      <c r="A23" s="15" t="s">
        <v>21</v>
      </c>
      <c r="B23" s="10" t="s">
        <v>22</v>
      </c>
      <c r="C23" s="14">
        <v>42610</v>
      </c>
      <c r="D23" s="14">
        <v>37731</v>
      </c>
      <c r="E23" s="12">
        <f>C23/D23</f>
        <v>1.129310116349951</v>
      </c>
      <c r="F23" s="13">
        <f>E23*0.13</f>
        <v>0.14681031512549364</v>
      </c>
    </row>
    <row r="24" spans="1:13" ht="18" hidden="1" customHeight="1" x14ac:dyDescent="0.3">
      <c r="A24" s="15" t="s">
        <v>21</v>
      </c>
      <c r="B24" s="10" t="s">
        <v>10</v>
      </c>
      <c r="C24" s="14">
        <v>43495</v>
      </c>
      <c r="D24" s="14">
        <v>38343</v>
      </c>
      <c r="E24" s="12">
        <f>C24/D24</f>
        <v>1.1343661163706544</v>
      </c>
      <c r="F24" s="13">
        <f>E24*0.13</f>
        <v>0.14746759512818508</v>
      </c>
    </row>
    <row r="25" spans="1:13" ht="18" hidden="1" customHeight="1" x14ac:dyDescent="0.3">
      <c r="A25" s="15" t="s">
        <v>21</v>
      </c>
      <c r="B25" s="10" t="s">
        <v>6</v>
      </c>
      <c r="C25" s="14">
        <v>60978</v>
      </c>
      <c r="D25" s="14">
        <v>53562</v>
      </c>
      <c r="E25" s="12">
        <f>C25/D25</f>
        <v>1.1384563683208244</v>
      </c>
      <c r="F25" s="13">
        <f>E25*0.13</f>
        <v>0.14799932788170719</v>
      </c>
    </row>
    <row r="26" spans="1:13" ht="18" hidden="1" customHeight="1" x14ac:dyDescent="0.3">
      <c r="A26" s="15" t="s">
        <v>21</v>
      </c>
      <c r="B26" s="10" t="s">
        <v>19</v>
      </c>
      <c r="C26" s="14">
        <v>56405</v>
      </c>
      <c r="D26" s="14">
        <v>48746</v>
      </c>
      <c r="E26" s="12">
        <f>C26/D26</f>
        <v>1.157120584253067</v>
      </c>
      <c r="F26" s="13">
        <f>E26*0.13</f>
        <v>0.15042567595289871</v>
      </c>
    </row>
    <row r="27" spans="1:13" ht="18" hidden="1" customHeight="1" x14ac:dyDescent="0.3">
      <c r="A27" s="15" t="s">
        <v>21</v>
      </c>
      <c r="B27" s="10" t="s">
        <v>16</v>
      </c>
      <c r="C27" s="14">
        <v>63770</v>
      </c>
      <c r="D27" s="14">
        <v>51503</v>
      </c>
      <c r="E27" s="12">
        <f>C27/D27</f>
        <v>1.2381803001766887</v>
      </c>
      <c r="F27" s="13">
        <f>E27*0.13</f>
        <v>0.16096343902296953</v>
      </c>
    </row>
    <row r="28" spans="1:13" ht="18" hidden="1" customHeight="1" x14ac:dyDescent="0.3">
      <c r="A28" s="15" t="s">
        <v>21</v>
      </c>
      <c r="B28" s="10" t="s">
        <v>12</v>
      </c>
      <c r="C28" s="14">
        <v>54643</v>
      </c>
      <c r="D28" s="14">
        <v>42879</v>
      </c>
      <c r="E28" s="12">
        <f>C28/D28</f>
        <v>1.2743534130926562</v>
      </c>
      <c r="F28" s="13">
        <f>E28*0.13</f>
        <v>0.16566594370204529</v>
      </c>
    </row>
    <row r="29" spans="1:13" ht="18" hidden="1" customHeight="1" x14ac:dyDescent="0.3">
      <c r="A29" s="15" t="s">
        <v>21</v>
      </c>
      <c r="B29" s="10" t="s">
        <v>19</v>
      </c>
      <c r="C29" s="14">
        <v>66580</v>
      </c>
      <c r="D29" s="14">
        <v>51803</v>
      </c>
      <c r="E29" s="12">
        <f>C29/D29</f>
        <v>1.2852537497828311</v>
      </c>
      <c r="F29" s="13">
        <f>E29*0.13</f>
        <v>0.16708298747176806</v>
      </c>
    </row>
    <row r="30" spans="1:13" ht="18" hidden="1" customHeight="1" x14ac:dyDescent="0.3">
      <c r="A30" s="15" t="s">
        <v>21</v>
      </c>
      <c r="B30" s="10" t="s">
        <v>13</v>
      </c>
      <c r="C30" s="14">
        <v>58132</v>
      </c>
      <c r="D30" s="14">
        <v>44755</v>
      </c>
      <c r="E30" s="12">
        <f>C30/D30</f>
        <v>1.2988939783264439</v>
      </c>
      <c r="F30" s="13">
        <f>E30*0.13</f>
        <v>0.16885621718243771</v>
      </c>
    </row>
    <row r="31" spans="1:13" ht="18" hidden="1" customHeight="1" x14ac:dyDescent="0.3">
      <c r="A31" s="15" t="s">
        <v>21</v>
      </c>
      <c r="B31" s="10" t="s">
        <v>6</v>
      </c>
      <c r="C31" s="14">
        <v>67715</v>
      </c>
      <c r="D31" s="14">
        <v>49181</v>
      </c>
      <c r="E31" s="12">
        <f>C31/D31</f>
        <v>1.376852849677721</v>
      </c>
      <c r="F31" s="13">
        <f>E31*0.13</f>
        <v>0.17899087045810375</v>
      </c>
    </row>
    <row r="32" spans="1:13" ht="18" hidden="1" customHeight="1" x14ac:dyDescent="0.3">
      <c r="A32" s="15" t="s">
        <v>21</v>
      </c>
      <c r="B32" s="10" t="s">
        <v>17</v>
      </c>
      <c r="C32" s="14">
        <v>68377</v>
      </c>
      <c r="D32" s="14">
        <v>42239</v>
      </c>
      <c r="E32" s="12">
        <f>C32/D32</f>
        <v>1.6188119983901135</v>
      </c>
      <c r="F32" s="13">
        <f>E32*0.13</f>
        <v>0.21044555979071475</v>
      </c>
    </row>
    <row r="33" spans="1:6" ht="18" hidden="1" customHeight="1" x14ac:dyDescent="0.3">
      <c r="A33" s="15" t="s">
        <v>21</v>
      </c>
      <c r="B33" s="10" t="s">
        <v>8</v>
      </c>
      <c r="C33" s="14">
        <v>64783</v>
      </c>
      <c r="D33" s="14">
        <v>37412</v>
      </c>
      <c r="E33" s="12">
        <f>C33/D33</f>
        <v>1.7316101785523361</v>
      </c>
      <c r="F33" s="13">
        <f>E33*0.13</f>
        <v>0.22510932321180371</v>
      </c>
    </row>
    <row r="34" spans="1:6" ht="18" hidden="1" customHeight="1" x14ac:dyDescent="0.3">
      <c r="A34" s="15" t="s">
        <v>21</v>
      </c>
      <c r="B34" s="10" t="s">
        <v>17</v>
      </c>
      <c r="C34" s="14">
        <v>69568</v>
      </c>
      <c r="D34" s="14">
        <v>35555</v>
      </c>
      <c r="E34" s="12">
        <f>C34/D34</f>
        <v>1.9566305723526931</v>
      </c>
      <c r="F34" s="13">
        <f>E34*0.13</f>
        <v>0.25436197440585012</v>
      </c>
    </row>
    <row r="35" spans="1:6" ht="18" hidden="1" customHeight="1" x14ac:dyDescent="0.3">
      <c r="A35" s="15" t="s">
        <v>26</v>
      </c>
      <c r="B35" s="10" t="s">
        <v>17</v>
      </c>
      <c r="C35" s="14">
        <v>46209</v>
      </c>
      <c r="D35" s="14">
        <v>58645</v>
      </c>
      <c r="E35" s="12">
        <f>C35/D35</f>
        <v>0.78794441128825987</v>
      </c>
      <c r="F35" s="13">
        <f>E35*0.13</f>
        <v>0.10243277346747379</v>
      </c>
    </row>
    <row r="36" spans="1:6" ht="18" hidden="1" customHeight="1" x14ac:dyDescent="0.3">
      <c r="A36" s="15" t="s">
        <v>26</v>
      </c>
      <c r="B36" s="10" t="s">
        <v>15</v>
      </c>
      <c r="C36" s="14">
        <v>46676</v>
      </c>
      <c r="D36" s="14">
        <v>36167</v>
      </c>
      <c r="E36" s="12">
        <f>C36/D36</f>
        <v>1.2905687505184285</v>
      </c>
      <c r="F36" s="13">
        <f>E36*0.13</f>
        <v>0.1677739375673957</v>
      </c>
    </row>
    <row r="37" spans="1:6" ht="18" hidden="1" customHeight="1" x14ac:dyDescent="0.3">
      <c r="A37" s="9" t="s">
        <v>9</v>
      </c>
      <c r="B37" s="10" t="s">
        <v>16</v>
      </c>
      <c r="C37" s="14">
        <v>34056</v>
      </c>
      <c r="D37" s="14">
        <v>67820</v>
      </c>
      <c r="E37" s="12">
        <f>C37/D37</f>
        <v>0.50215275729873199</v>
      </c>
      <c r="F37" s="13">
        <f>E37*0.13</f>
        <v>6.527985844883516E-2</v>
      </c>
    </row>
    <row r="38" spans="1:6" ht="18" hidden="1" customHeight="1" x14ac:dyDescent="0.3">
      <c r="A38" s="9" t="s">
        <v>9</v>
      </c>
      <c r="B38" s="10" t="s">
        <v>20</v>
      </c>
      <c r="C38" s="14">
        <v>33377</v>
      </c>
      <c r="D38" s="14">
        <v>61702</v>
      </c>
      <c r="E38" s="12">
        <f>C38/D38</f>
        <v>0.54093870539042499</v>
      </c>
      <c r="F38" s="13">
        <f>E38*0.13</f>
        <v>7.0322031700755253E-2</v>
      </c>
    </row>
    <row r="39" spans="1:6" ht="18" hidden="1" customHeight="1" x14ac:dyDescent="0.3">
      <c r="A39" s="9" t="s">
        <v>9</v>
      </c>
      <c r="B39" s="10" t="s">
        <v>13</v>
      </c>
      <c r="C39" s="14">
        <v>44914</v>
      </c>
      <c r="D39" s="14">
        <v>69579</v>
      </c>
      <c r="E39" s="12">
        <f>C39/D39</f>
        <v>0.64551085816122677</v>
      </c>
      <c r="F39" s="13">
        <f>E39*0.13</f>
        <v>8.3916411560959484E-2</v>
      </c>
    </row>
    <row r="40" spans="1:6" ht="18" hidden="1" customHeight="1" x14ac:dyDescent="0.3">
      <c r="A40" s="9" t="s">
        <v>9</v>
      </c>
      <c r="B40" s="10" t="s">
        <v>14</v>
      </c>
      <c r="C40" s="14">
        <v>44750</v>
      </c>
      <c r="D40" s="14">
        <v>61988</v>
      </c>
      <c r="E40" s="12">
        <f>C40/D40</f>
        <v>0.72191391882299805</v>
      </c>
      <c r="F40" s="13">
        <f>E40*0.13</f>
        <v>9.3848809446989756E-2</v>
      </c>
    </row>
    <row r="41" spans="1:6" ht="18" hidden="1" customHeight="1" x14ac:dyDescent="0.3">
      <c r="A41" s="9" t="s">
        <v>9</v>
      </c>
      <c r="B41" s="10" t="s">
        <v>22</v>
      </c>
      <c r="C41" s="14">
        <v>54439</v>
      </c>
      <c r="D41" s="14">
        <v>69897</v>
      </c>
      <c r="E41" s="12">
        <f>C41/D41</f>
        <v>0.77884601628109928</v>
      </c>
      <c r="F41" s="13">
        <f>E41*0.13</f>
        <v>0.10124998211654292</v>
      </c>
    </row>
    <row r="42" spans="1:6" ht="18" hidden="1" customHeight="1" x14ac:dyDescent="0.3">
      <c r="A42" s="9" t="s">
        <v>9</v>
      </c>
      <c r="B42" s="10" t="s">
        <v>12</v>
      </c>
      <c r="C42" s="14">
        <v>46091</v>
      </c>
      <c r="D42" s="14">
        <v>58546</v>
      </c>
      <c r="E42" s="12">
        <f>C42/D42</f>
        <v>0.78726129880777507</v>
      </c>
      <c r="F42" s="13">
        <f>E42*0.13</f>
        <v>0.10234396884501076</v>
      </c>
    </row>
    <row r="43" spans="1:6" ht="18" hidden="1" customHeight="1" x14ac:dyDescent="0.3">
      <c r="A43" s="9" t="s">
        <v>9</v>
      </c>
      <c r="B43" s="10" t="s">
        <v>19</v>
      </c>
      <c r="C43" s="14">
        <v>35147</v>
      </c>
      <c r="D43" s="14">
        <v>43888</v>
      </c>
      <c r="E43" s="12">
        <f>C43/D43</f>
        <v>0.80083394094057603</v>
      </c>
      <c r="F43" s="13">
        <f>E43*0.13</f>
        <v>0.10410841232227488</v>
      </c>
    </row>
    <row r="44" spans="1:6" ht="18" hidden="1" customHeight="1" x14ac:dyDescent="0.3">
      <c r="A44" s="9" t="s">
        <v>9</v>
      </c>
      <c r="B44" s="10" t="s">
        <v>17</v>
      </c>
      <c r="C44" s="14">
        <v>54898</v>
      </c>
      <c r="D44" s="14">
        <v>67158</v>
      </c>
      <c r="E44" s="12">
        <f>C44/D44</f>
        <v>0.8174454272015248</v>
      </c>
      <c r="F44" s="13">
        <f>E44*0.13</f>
        <v>0.10626790553619823</v>
      </c>
    </row>
    <row r="45" spans="1:6" ht="18" hidden="1" customHeight="1" x14ac:dyDescent="0.3">
      <c r="A45" s="9" t="s">
        <v>9</v>
      </c>
      <c r="B45" s="10" t="s">
        <v>12</v>
      </c>
      <c r="C45" s="14">
        <v>55916</v>
      </c>
      <c r="D45" s="14">
        <v>66663</v>
      </c>
      <c r="E45" s="12">
        <f>C45/D45</f>
        <v>0.83878613323732809</v>
      </c>
      <c r="F45" s="13">
        <f>E45*0.13</f>
        <v>0.10904219732085266</v>
      </c>
    </row>
    <row r="46" spans="1:6" ht="18" hidden="1" customHeight="1" x14ac:dyDescent="0.3">
      <c r="A46" s="9" t="s">
        <v>9</v>
      </c>
      <c r="B46" s="10" t="s">
        <v>17</v>
      </c>
      <c r="C46" s="14">
        <v>31393</v>
      </c>
      <c r="D46" s="14">
        <v>37294</v>
      </c>
      <c r="E46" s="12">
        <f>C46/D46</f>
        <v>0.84177079422963474</v>
      </c>
      <c r="F46" s="13">
        <f>E46*0.13</f>
        <v>0.10943020324985252</v>
      </c>
    </row>
    <row r="47" spans="1:6" ht="18" hidden="1" customHeight="1" x14ac:dyDescent="0.25">
      <c r="A47" s="9" t="s">
        <v>9</v>
      </c>
      <c r="B47" s="10" t="s">
        <v>10</v>
      </c>
      <c r="C47" s="11">
        <v>38000</v>
      </c>
      <c r="D47" s="11">
        <v>45000</v>
      </c>
      <c r="E47" s="12">
        <f>C47/D47</f>
        <v>0.84444444444444444</v>
      </c>
      <c r="F47" s="13">
        <f>E47*0.13</f>
        <v>0.10977777777777778</v>
      </c>
    </row>
    <row r="48" spans="1:6" ht="18" hidden="1" customHeight="1" x14ac:dyDescent="0.3">
      <c r="A48" s="9" t="s">
        <v>9</v>
      </c>
      <c r="B48" s="10" t="s">
        <v>6</v>
      </c>
      <c r="C48" s="14">
        <v>36153</v>
      </c>
      <c r="D48" s="14">
        <v>42748</v>
      </c>
      <c r="E48" s="12">
        <f>C48/D48</f>
        <v>0.84572377655094977</v>
      </c>
      <c r="F48" s="13">
        <f>E48*0.13</f>
        <v>0.10994409095162347</v>
      </c>
    </row>
    <row r="49" spans="1:6" ht="18" hidden="1" customHeight="1" x14ac:dyDescent="0.3">
      <c r="A49" s="9" t="s">
        <v>9</v>
      </c>
      <c r="B49" s="10" t="s">
        <v>8</v>
      </c>
      <c r="C49" s="14">
        <v>55313</v>
      </c>
      <c r="D49" s="14">
        <v>64382</v>
      </c>
      <c r="E49" s="12">
        <f>C49/D49</f>
        <v>0.85913764716846319</v>
      </c>
      <c r="F49" s="13">
        <f>E49*0.13</f>
        <v>0.11168789413190022</v>
      </c>
    </row>
    <row r="50" spans="1:6" ht="18" hidden="1" customHeight="1" x14ac:dyDescent="0.3">
      <c r="A50" s="9" t="s">
        <v>9</v>
      </c>
      <c r="B50" s="10" t="s">
        <v>20</v>
      </c>
      <c r="C50" s="14">
        <v>57230</v>
      </c>
      <c r="D50" s="14">
        <v>66224</v>
      </c>
      <c r="E50" s="12">
        <f>C50/D50</f>
        <v>0.86418820971249088</v>
      </c>
      <c r="F50" s="13">
        <f>E50*0.13</f>
        <v>0.11234446726262381</v>
      </c>
    </row>
    <row r="51" spans="1:6" ht="18" hidden="1" customHeight="1" x14ac:dyDescent="0.3">
      <c r="A51" s="9" t="s">
        <v>9</v>
      </c>
      <c r="B51" s="10" t="s">
        <v>8</v>
      </c>
      <c r="C51" s="14">
        <v>39470</v>
      </c>
      <c r="D51" s="14">
        <v>43998</v>
      </c>
      <c r="E51" s="12">
        <f>C51/D51</f>
        <v>0.89708623119232689</v>
      </c>
      <c r="F51" s="13">
        <f>E51*0.13</f>
        <v>0.11662121005500251</v>
      </c>
    </row>
    <row r="52" spans="1:6" ht="18" hidden="1" customHeight="1" x14ac:dyDescent="0.3">
      <c r="A52" s="9" t="s">
        <v>9</v>
      </c>
      <c r="B52" s="10" t="s">
        <v>16</v>
      </c>
      <c r="C52" s="14">
        <v>43586</v>
      </c>
      <c r="D52" s="14">
        <v>48230</v>
      </c>
      <c r="E52" s="12">
        <f>C52/D52</f>
        <v>0.90371138295666598</v>
      </c>
      <c r="F52" s="13">
        <f>E52*0.13</f>
        <v>0.11748247978436659</v>
      </c>
    </row>
    <row r="53" spans="1:6" ht="18" hidden="1" customHeight="1" x14ac:dyDescent="0.3">
      <c r="A53" s="9" t="s">
        <v>9</v>
      </c>
      <c r="B53" s="10" t="s">
        <v>17</v>
      </c>
      <c r="C53" s="14">
        <v>49196</v>
      </c>
      <c r="D53" s="14">
        <v>53210</v>
      </c>
      <c r="E53" s="12">
        <f>C53/D53</f>
        <v>0.92456305205788381</v>
      </c>
      <c r="F53" s="13">
        <f>E53*0.13</f>
        <v>0.12019319676752489</v>
      </c>
    </row>
    <row r="54" spans="1:6" ht="18" hidden="1" customHeight="1" x14ac:dyDescent="0.3">
      <c r="A54" s="9" t="s">
        <v>9</v>
      </c>
      <c r="B54" s="10" t="s">
        <v>14</v>
      </c>
      <c r="C54" s="14">
        <v>61430</v>
      </c>
      <c r="D54" s="14">
        <v>63680</v>
      </c>
      <c r="E54" s="12">
        <f>C54/D54</f>
        <v>0.96466708542713564</v>
      </c>
      <c r="F54" s="13">
        <f>E54*0.13</f>
        <v>0.12540672110552764</v>
      </c>
    </row>
    <row r="55" spans="1:6" ht="18" hidden="1" customHeight="1" x14ac:dyDescent="0.3">
      <c r="A55" s="9" t="s">
        <v>9</v>
      </c>
      <c r="B55" s="10" t="s">
        <v>13</v>
      </c>
      <c r="C55" s="14">
        <v>64882</v>
      </c>
      <c r="D55" s="14">
        <v>67117</v>
      </c>
      <c r="E55" s="12">
        <f>C55/D55</f>
        <v>0.96669994189251607</v>
      </c>
      <c r="F55" s="13">
        <f>E55*0.13</f>
        <v>0.12567099244602709</v>
      </c>
    </row>
    <row r="56" spans="1:6" ht="18" hidden="1" customHeight="1" x14ac:dyDescent="0.3">
      <c r="A56" s="9" t="s">
        <v>9</v>
      </c>
      <c r="B56" s="10" t="s">
        <v>22</v>
      </c>
      <c r="C56" s="14">
        <v>54274</v>
      </c>
      <c r="D56" s="14">
        <v>52878</v>
      </c>
      <c r="E56" s="12">
        <f>C56/D56</f>
        <v>1.0264003933582964</v>
      </c>
      <c r="F56" s="13">
        <f>E56*0.13</f>
        <v>0.13343205113657852</v>
      </c>
    </row>
    <row r="57" spans="1:6" ht="18" hidden="1" customHeight="1" x14ac:dyDescent="0.3">
      <c r="A57" s="9" t="s">
        <v>9</v>
      </c>
      <c r="B57" s="10" t="s">
        <v>14</v>
      </c>
      <c r="C57" s="14">
        <v>38736</v>
      </c>
      <c r="D57" s="14">
        <v>36178</v>
      </c>
      <c r="E57" s="12">
        <f>C57/D57</f>
        <v>1.0707059538946322</v>
      </c>
      <c r="F57" s="13">
        <f>E57*0.13</f>
        <v>0.1391917740063022</v>
      </c>
    </row>
    <row r="58" spans="1:6" ht="18" hidden="1" customHeight="1" x14ac:dyDescent="0.3">
      <c r="A58" s="9" t="s">
        <v>9</v>
      </c>
      <c r="B58" s="10" t="s">
        <v>15</v>
      </c>
      <c r="C58" s="14">
        <v>61966</v>
      </c>
      <c r="D58" s="14">
        <v>55904</v>
      </c>
      <c r="E58" s="12">
        <f>C58/D58</f>
        <v>1.1084358900973097</v>
      </c>
      <c r="F58" s="13">
        <f>E58*0.13</f>
        <v>0.14409666571265026</v>
      </c>
    </row>
    <row r="59" spans="1:6" ht="18" hidden="1" customHeight="1" x14ac:dyDescent="0.3">
      <c r="A59" s="9" t="s">
        <v>9</v>
      </c>
      <c r="B59" s="10" t="s">
        <v>15</v>
      </c>
      <c r="C59" s="14">
        <v>51101</v>
      </c>
      <c r="D59" s="14">
        <v>43843</v>
      </c>
      <c r="E59" s="12">
        <f>C59/D59</f>
        <v>1.1655452409734735</v>
      </c>
      <c r="F59" s="13">
        <f>E59*0.13</f>
        <v>0.15152088132655156</v>
      </c>
    </row>
    <row r="60" spans="1:6" ht="18" hidden="1" customHeight="1" x14ac:dyDescent="0.3">
      <c r="A60" s="9" t="s">
        <v>9</v>
      </c>
      <c r="B60" s="10" t="s">
        <v>12</v>
      </c>
      <c r="C60" s="14">
        <v>62009</v>
      </c>
      <c r="D60" s="14">
        <v>51478</v>
      </c>
      <c r="E60" s="12">
        <f>C60/D60</f>
        <v>1.204572827227165</v>
      </c>
      <c r="F60" s="13">
        <f>E60*0.13</f>
        <v>0.15659446753953146</v>
      </c>
    </row>
    <row r="61" spans="1:6" ht="18" hidden="1" customHeight="1" x14ac:dyDescent="0.3">
      <c r="A61" s="9" t="s">
        <v>9</v>
      </c>
      <c r="B61" s="10" t="s">
        <v>8</v>
      </c>
      <c r="C61" s="14">
        <v>69008</v>
      </c>
      <c r="D61" s="14">
        <v>55767</v>
      </c>
      <c r="E61" s="12">
        <f>C61/D61</f>
        <v>1.2374343249592052</v>
      </c>
      <c r="F61" s="13">
        <f>E61*0.13</f>
        <v>0.1608664622446967</v>
      </c>
    </row>
    <row r="62" spans="1:6" ht="18" hidden="1" customHeight="1" x14ac:dyDescent="0.3">
      <c r="A62" s="9" t="s">
        <v>9</v>
      </c>
      <c r="B62" s="10" t="s">
        <v>6</v>
      </c>
      <c r="C62" s="14">
        <v>57108</v>
      </c>
      <c r="D62" s="14">
        <v>43430</v>
      </c>
      <c r="E62" s="12">
        <f>C62/D62</f>
        <v>1.3149435873819939</v>
      </c>
      <c r="F62" s="13">
        <f>E62*0.13</f>
        <v>0.17094266635965921</v>
      </c>
    </row>
    <row r="63" spans="1:6" ht="18" hidden="1" customHeight="1" x14ac:dyDescent="0.3">
      <c r="A63" s="9" t="s">
        <v>9</v>
      </c>
      <c r="B63" s="10" t="s">
        <v>20</v>
      </c>
      <c r="C63" s="14">
        <v>49228</v>
      </c>
      <c r="D63" s="14">
        <v>32027</v>
      </c>
      <c r="E63" s="12">
        <f>C63/D63</f>
        <v>1.5370780903612578</v>
      </c>
      <c r="F63" s="13">
        <f>E63*0.13</f>
        <v>0.19982015174696352</v>
      </c>
    </row>
    <row r="64" spans="1:6" ht="18" hidden="1" customHeight="1" x14ac:dyDescent="0.3">
      <c r="A64" s="9" t="s">
        <v>9</v>
      </c>
      <c r="B64" s="10" t="s">
        <v>22</v>
      </c>
      <c r="C64" s="14">
        <v>56941</v>
      </c>
      <c r="D64" s="14">
        <v>36609</v>
      </c>
      <c r="E64" s="12">
        <f>C64/D64</f>
        <v>1.5553825562020269</v>
      </c>
      <c r="F64" s="13">
        <f>E64*0.13</f>
        <v>0.20219973230626351</v>
      </c>
    </row>
    <row r="65" spans="1:6" ht="18" hidden="1" customHeight="1" x14ac:dyDescent="0.3">
      <c r="A65" s="9" t="s">
        <v>9</v>
      </c>
      <c r="B65" s="10" t="s">
        <v>6</v>
      </c>
      <c r="C65" s="14">
        <v>55241</v>
      </c>
      <c r="D65" s="14">
        <v>33554</v>
      </c>
      <c r="E65" s="12">
        <f>C65/D65</f>
        <v>1.6463312868808488</v>
      </c>
      <c r="F65" s="13">
        <f>E65*0.13</f>
        <v>0.21402306729451034</v>
      </c>
    </row>
    <row r="66" spans="1:6" ht="18" hidden="1" customHeight="1" x14ac:dyDescent="0.3">
      <c r="A66" s="9" t="s">
        <v>9</v>
      </c>
      <c r="B66" s="10" t="s">
        <v>15</v>
      </c>
      <c r="C66" s="14">
        <v>63796</v>
      </c>
      <c r="D66" s="14">
        <v>38052</v>
      </c>
      <c r="E66" s="12">
        <f>C66/D66</f>
        <v>1.676547881845895</v>
      </c>
      <c r="F66" s="13">
        <f>E66*0.13</f>
        <v>0.21795122463996636</v>
      </c>
    </row>
    <row r="67" spans="1:6" ht="18" hidden="1" customHeight="1" x14ac:dyDescent="0.3">
      <c r="A67" s="9" t="s">
        <v>9</v>
      </c>
      <c r="B67" s="10" t="s">
        <v>14</v>
      </c>
      <c r="C67" s="14">
        <v>51624</v>
      </c>
      <c r="D67" s="14">
        <v>30140</v>
      </c>
      <c r="E67" s="12">
        <f>C67/D67</f>
        <v>1.7128069011280691</v>
      </c>
      <c r="F67" s="13">
        <f>E67*0.13</f>
        <v>0.222664897146649</v>
      </c>
    </row>
    <row r="68" spans="1:6" ht="18" hidden="1" customHeight="1" x14ac:dyDescent="0.3">
      <c r="A68" s="9" t="s">
        <v>9</v>
      </c>
      <c r="B68" s="10" t="s">
        <v>15</v>
      </c>
      <c r="C68" s="14">
        <v>66839</v>
      </c>
      <c r="D68" s="14">
        <v>37051</v>
      </c>
      <c r="E68" s="12">
        <f>C68/D68</f>
        <v>1.8039729022158646</v>
      </c>
      <c r="F68" s="13">
        <f>E68*0.13</f>
        <v>0.23451647728806241</v>
      </c>
    </row>
    <row r="69" spans="1:6" ht="18" hidden="1" customHeight="1" x14ac:dyDescent="0.3">
      <c r="A69" s="15" t="s">
        <v>25</v>
      </c>
      <c r="B69" s="10" t="s">
        <v>13</v>
      </c>
      <c r="C69" s="14">
        <v>34153</v>
      </c>
      <c r="D69" s="14">
        <v>59560</v>
      </c>
      <c r="E69" s="12">
        <f>C69/D69</f>
        <v>0.57342175957018138</v>
      </c>
      <c r="F69" s="13">
        <f>E69*0.13</f>
        <v>7.4544828744123576E-2</v>
      </c>
    </row>
    <row r="70" spans="1:6" ht="18" hidden="1" customHeight="1" x14ac:dyDescent="0.3">
      <c r="A70" s="15" t="s">
        <v>25</v>
      </c>
      <c r="B70" s="10" t="s">
        <v>16</v>
      </c>
      <c r="C70" s="14">
        <v>38692</v>
      </c>
      <c r="D70" s="14">
        <v>67185</v>
      </c>
      <c r="E70" s="12">
        <f>C70/D70</f>
        <v>0.57590235915755006</v>
      </c>
      <c r="F70" s="13">
        <f>E70*0.13</f>
        <v>7.4867306690481514E-2</v>
      </c>
    </row>
    <row r="71" spans="1:6" ht="18" hidden="1" customHeight="1" x14ac:dyDescent="0.3">
      <c r="A71" s="15" t="s">
        <v>25</v>
      </c>
      <c r="B71" s="10" t="s">
        <v>19</v>
      </c>
      <c r="C71" s="14">
        <v>44787</v>
      </c>
      <c r="D71" s="14">
        <v>63973</v>
      </c>
      <c r="E71" s="12">
        <f>C71/D71</f>
        <v>0.70009222640801583</v>
      </c>
      <c r="F71" s="13">
        <f>E71*0.13</f>
        <v>9.1011989433042062E-2</v>
      </c>
    </row>
    <row r="72" spans="1:6" ht="18" hidden="1" customHeight="1" x14ac:dyDescent="0.3">
      <c r="A72" s="15" t="s">
        <v>25</v>
      </c>
      <c r="B72" s="10" t="s">
        <v>6</v>
      </c>
      <c r="C72" s="14">
        <v>41901</v>
      </c>
      <c r="D72" s="14">
        <v>58538</v>
      </c>
      <c r="E72" s="12">
        <f>C72/D72</f>
        <v>0.71579145170658376</v>
      </c>
      <c r="F72" s="13">
        <f>E72*0.13</f>
        <v>9.3052888721855895E-2</v>
      </c>
    </row>
    <row r="73" spans="1:6" ht="18" hidden="1" customHeight="1" x14ac:dyDescent="0.3">
      <c r="A73" s="15" t="s">
        <v>25</v>
      </c>
      <c r="B73" s="10" t="s">
        <v>10</v>
      </c>
      <c r="C73" s="14">
        <v>55454</v>
      </c>
      <c r="D73" s="14">
        <v>58073</v>
      </c>
      <c r="E73" s="12">
        <f>C73/D73</f>
        <v>0.95490158937888525</v>
      </c>
      <c r="F73" s="13">
        <f>E73*0.13</f>
        <v>0.12413720661925509</v>
      </c>
    </row>
    <row r="74" spans="1:6" ht="18" hidden="1" customHeight="1" x14ac:dyDescent="0.3">
      <c r="A74" s="15" t="s">
        <v>25</v>
      </c>
      <c r="B74" s="10" t="s">
        <v>14</v>
      </c>
      <c r="C74" s="14">
        <v>36088</v>
      </c>
      <c r="D74" s="14">
        <v>34639</v>
      </c>
      <c r="E74" s="12">
        <f>C74/D74</f>
        <v>1.0418314616472761</v>
      </c>
      <c r="F74" s="13">
        <f>E74*0.13</f>
        <v>0.13543809001414589</v>
      </c>
    </row>
    <row r="75" spans="1:6" ht="18" hidden="1" customHeight="1" x14ac:dyDescent="0.3">
      <c r="A75" s="15" t="s">
        <v>25</v>
      </c>
      <c r="B75" s="10" t="s">
        <v>10</v>
      </c>
      <c r="C75" s="14">
        <v>65491</v>
      </c>
      <c r="D75" s="14">
        <v>54092</v>
      </c>
      <c r="E75" s="12">
        <f>C75/D75</f>
        <v>1.2107335650373439</v>
      </c>
      <c r="F75" s="13">
        <f>E75*0.13</f>
        <v>0.15739536345485472</v>
      </c>
    </row>
    <row r="76" spans="1:6" ht="18" hidden="1" customHeight="1" x14ac:dyDescent="0.3">
      <c r="A76" s="15" t="s">
        <v>25</v>
      </c>
      <c r="B76" s="10" t="s">
        <v>16</v>
      </c>
      <c r="C76" s="14">
        <v>58119</v>
      </c>
      <c r="D76" s="14">
        <v>40612</v>
      </c>
      <c r="E76" s="12">
        <f>C76/D76</f>
        <v>1.4310794838963854</v>
      </c>
      <c r="F76" s="13">
        <f>E76*0.13</f>
        <v>0.1860403329065301</v>
      </c>
    </row>
    <row r="77" spans="1:6" ht="18" hidden="1" customHeight="1" x14ac:dyDescent="0.3">
      <c r="A77" s="9" t="s">
        <v>7</v>
      </c>
      <c r="B77" s="10" t="s">
        <v>22</v>
      </c>
      <c r="C77" s="14">
        <v>30535</v>
      </c>
      <c r="D77" s="14">
        <v>52561</v>
      </c>
      <c r="E77" s="12">
        <f>C77/D77</f>
        <v>0.58094404596563998</v>
      </c>
      <c r="F77" s="13">
        <f>E77*0.13</f>
        <v>7.5522725975533195E-2</v>
      </c>
    </row>
    <row r="78" spans="1:6" ht="18" hidden="1" customHeight="1" x14ac:dyDescent="0.3">
      <c r="A78" s="9" t="s">
        <v>7</v>
      </c>
      <c r="B78" s="10" t="s">
        <v>19</v>
      </c>
      <c r="C78" s="14">
        <v>37809</v>
      </c>
      <c r="D78" s="14">
        <v>58891</v>
      </c>
      <c r="E78" s="12">
        <f>C78/D78</f>
        <v>0.64201660695182627</v>
      </c>
      <c r="F78" s="13">
        <f>E78*0.13</f>
        <v>8.3462158903737413E-2</v>
      </c>
    </row>
    <row r="79" spans="1:6" ht="18" hidden="1" customHeight="1" x14ac:dyDescent="0.3">
      <c r="A79" s="9" t="s">
        <v>7</v>
      </c>
      <c r="B79" s="10" t="s">
        <v>22</v>
      </c>
      <c r="C79" s="14">
        <v>34474</v>
      </c>
      <c r="D79" s="14">
        <v>52095</v>
      </c>
      <c r="E79" s="12">
        <f>C79/D79</f>
        <v>0.66175256742489685</v>
      </c>
      <c r="F79" s="13">
        <f>E79*0.13</f>
        <v>8.6027833765236594E-2</v>
      </c>
    </row>
    <row r="80" spans="1:6" ht="18" hidden="1" customHeight="1" x14ac:dyDescent="0.3">
      <c r="A80" s="9" t="s">
        <v>7</v>
      </c>
      <c r="B80" s="10" t="s">
        <v>20</v>
      </c>
      <c r="C80" s="14">
        <v>40106</v>
      </c>
      <c r="D80" s="14">
        <v>59273</v>
      </c>
      <c r="E80" s="12">
        <f>C80/D80</f>
        <v>0.67663185598839271</v>
      </c>
      <c r="F80" s="13">
        <f>E80*0.13</f>
        <v>8.7962141278491057E-2</v>
      </c>
    </row>
    <row r="81" spans="1:6" ht="18" hidden="1" customHeight="1" x14ac:dyDescent="0.3">
      <c r="A81" s="9" t="s">
        <v>7</v>
      </c>
      <c r="B81" s="10" t="s">
        <v>12</v>
      </c>
      <c r="C81" s="14">
        <v>44372</v>
      </c>
      <c r="D81" s="14">
        <v>65309</v>
      </c>
      <c r="E81" s="12">
        <f>C81/D81</f>
        <v>0.67941631321869878</v>
      </c>
      <c r="F81" s="13">
        <f>E81*0.13</f>
        <v>8.8324120718430849E-2</v>
      </c>
    </row>
    <row r="82" spans="1:6" ht="18" hidden="1" customHeight="1" x14ac:dyDescent="0.3">
      <c r="A82" s="9" t="s">
        <v>7</v>
      </c>
      <c r="B82" s="10" t="s">
        <v>15</v>
      </c>
      <c r="C82" s="14">
        <v>45768</v>
      </c>
      <c r="D82" s="14">
        <v>67067</v>
      </c>
      <c r="E82" s="12">
        <f>C82/D82</f>
        <v>0.68242205555638391</v>
      </c>
      <c r="F82" s="13">
        <f>E82*0.13</f>
        <v>8.8714867222329907E-2</v>
      </c>
    </row>
    <row r="83" spans="1:6" ht="18" hidden="1" customHeight="1" x14ac:dyDescent="0.3">
      <c r="A83" s="9" t="s">
        <v>7</v>
      </c>
      <c r="B83" s="10" t="s">
        <v>13</v>
      </c>
      <c r="C83" s="14">
        <v>31848</v>
      </c>
      <c r="D83" s="14">
        <v>46597</v>
      </c>
      <c r="E83" s="12">
        <f>C83/D83</f>
        <v>0.68347747709079987</v>
      </c>
      <c r="F83" s="13">
        <f>E83*0.13</f>
        <v>8.8852072021803979E-2</v>
      </c>
    </row>
    <row r="84" spans="1:6" ht="18" hidden="1" customHeight="1" x14ac:dyDescent="0.3">
      <c r="A84" s="9" t="s">
        <v>7</v>
      </c>
      <c r="B84" s="10" t="s">
        <v>10</v>
      </c>
      <c r="C84" s="14">
        <v>48776</v>
      </c>
      <c r="D84" s="14">
        <v>64734</v>
      </c>
      <c r="E84" s="12">
        <f>C84/D84</f>
        <v>0.75348348626687678</v>
      </c>
      <c r="F84" s="13">
        <f>E84*0.13</f>
        <v>9.7952853214693991E-2</v>
      </c>
    </row>
    <row r="85" spans="1:6" ht="18" hidden="1" customHeight="1" x14ac:dyDescent="0.3">
      <c r="A85" s="9" t="s">
        <v>7</v>
      </c>
      <c r="B85" s="10" t="s">
        <v>13</v>
      </c>
      <c r="C85" s="14">
        <v>38084</v>
      </c>
      <c r="D85" s="14">
        <v>47314</v>
      </c>
      <c r="E85" s="12">
        <f>C85/D85</f>
        <v>0.80492031956714716</v>
      </c>
      <c r="F85" s="13">
        <f>E85*0.13</f>
        <v>0.10463964154372914</v>
      </c>
    </row>
    <row r="86" spans="1:6" ht="18" hidden="1" customHeight="1" x14ac:dyDescent="0.3">
      <c r="A86" s="9" t="s">
        <v>7</v>
      </c>
      <c r="B86" s="10" t="s">
        <v>16</v>
      </c>
      <c r="C86" s="14">
        <v>43124</v>
      </c>
      <c r="D86" s="14">
        <v>47604</v>
      </c>
      <c r="E86" s="12">
        <f>C86/D86</f>
        <v>0.90589026132257788</v>
      </c>
      <c r="F86" s="13">
        <f>E86*0.13</f>
        <v>0.11776573397193513</v>
      </c>
    </row>
    <row r="87" spans="1:6" ht="18" hidden="1" customHeight="1" x14ac:dyDescent="0.3">
      <c r="A87" s="9" t="s">
        <v>7</v>
      </c>
      <c r="B87" s="10" t="s">
        <v>19</v>
      </c>
      <c r="C87" s="14">
        <v>58868</v>
      </c>
      <c r="D87" s="14">
        <v>63524</v>
      </c>
      <c r="E87" s="12">
        <f>C87/D87</f>
        <v>0.9267048674516718</v>
      </c>
      <c r="F87" s="13">
        <f>E87*0.13</f>
        <v>0.12047163276871733</v>
      </c>
    </row>
    <row r="88" spans="1:6" ht="18" hidden="1" customHeight="1" x14ac:dyDescent="0.3">
      <c r="A88" s="9" t="s">
        <v>7</v>
      </c>
      <c r="B88" s="10" t="s">
        <v>12</v>
      </c>
      <c r="C88" s="14">
        <v>54582</v>
      </c>
      <c r="D88" s="14">
        <v>58731</v>
      </c>
      <c r="E88" s="12">
        <f>C88/D88</f>
        <v>0.92935587679419729</v>
      </c>
      <c r="F88" s="13">
        <f>E88*0.13</f>
        <v>0.12081626398324564</v>
      </c>
    </row>
    <row r="89" spans="1:6" ht="18" hidden="1" customHeight="1" x14ac:dyDescent="0.3">
      <c r="A89" s="9" t="s">
        <v>7</v>
      </c>
      <c r="B89" s="10" t="s">
        <v>20</v>
      </c>
      <c r="C89" s="14">
        <v>32725</v>
      </c>
      <c r="D89" s="14">
        <v>35089</v>
      </c>
      <c r="E89" s="12">
        <f>C89/D89</f>
        <v>0.93262845906124425</v>
      </c>
      <c r="F89" s="13">
        <f>E89*0.13</f>
        <v>0.12124169967796175</v>
      </c>
    </row>
    <row r="90" spans="1:6" ht="18" hidden="1" customHeight="1" x14ac:dyDescent="0.25">
      <c r="A90" s="9" t="s">
        <v>7</v>
      </c>
      <c r="B90" s="10" t="s">
        <v>8</v>
      </c>
      <c r="C90" s="11">
        <v>47500</v>
      </c>
      <c r="D90" s="11">
        <v>48900</v>
      </c>
      <c r="E90" s="12">
        <f>C90/D90</f>
        <v>0.97137014314928427</v>
      </c>
      <c r="F90" s="13">
        <f>E90*0.13</f>
        <v>0.12627811860940696</v>
      </c>
    </row>
    <row r="91" spans="1:6" ht="18" hidden="1" customHeight="1" x14ac:dyDescent="0.3">
      <c r="A91" s="9" t="s">
        <v>7</v>
      </c>
      <c r="B91" s="10" t="s">
        <v>10</v>
      </c>
      <c r="C91" s="14">
        <v>47318</v>
      </c>
      <c r="D91" s="14">
        <v>48578</v>
      </c>
      <c r="E91" s="12">
        <f>C91/D91</f>
        <v>0.97406233274321707</v>
      </c>
      <c r="F91" s="13">
        <f>E91*0.13</f>
        <v>0.12662810325661822</v>
      </c>
    </row>
    <row r="92" spans="1:6" ht="18" hidden="1" customHeight="1" x14ac:dyDescent="0.3">
      <c r="A92" s="9" t="s">
        <v>7</v>
      </c>
      <c r="B92" s="10" t="s">
        <v>14</v>
      </c>
      <c r="C92" s="14">
        <v>69198</v>
      </c>
      <c r="D92" s="14">
        <v>68264</v>
      </c>
      <c r="E92" s="12">
        <f>C92/D92</f>
        <v>1.0136821750849643</v>
      </c>
      <c r="F92" s="13">
        <f>E92*0.13</f>
        <v>0.13177868276104537</v>
      </c>
    </row>
    <row r="93" spans="1:6" ht="18" hidden="1" customHeight="1" x14ac:dyDescent="0.3">
      <c r="A93" s="9" t="s">
        <v>7</v>
      </c>
      <c r="B93" s="10" t="s">
        <v>22</v>
      </c>
      <c r="C93" s="14">
        <v>33094</v>
      </c>
      <c r="D93" s="14">
        <v>31873</v>
      </c>
      <c r="E93" s="12">
        <f>C93/D93</f>
        <v>1.0383082860101025</v>
      </c>
      <c r="F93" s="13">
        <f>E93*0.13</f>
        <v>0.13498007718131333</v>
      </c>
    </row>
    <row r="94" spans="1:6" ht="18" hidden="1" customHeight="1" x14ac:dyDescent="0.3">
      <c r="A94" s="9" t="s">
        <v>7</v>
      </c>
      <c r="B94" s="10" t="s">
        <v>14</v>
      </c>
      <c r="C94" s="14">
        <v>42380</v>
      </c>
      <c r="D94" s="14">
        <v>39790</v>
      </c>
      <c r="E94" s="12">
        <f>C94/D94</f>
        <v>1.0650917315908519</v>
      </c>
      <c r="F94" s="13">
        <f>E94*0.13</f>
        <v>0.13846192510681074</v>
      </c>
    </row>
    <row r="95" spans="1:6" ht="18" hidden="1" customHeight="1" x14ac:dyDescent="0.3">
      <c r="A95" s="9" t="s">
        <v>7</v>
      </c>
      <c r="B95" s="10" t="s">
        <v>19</v>
      </c>
      <c r="C95" s="14">
        <v>46145</v>
      </c>
      <c r="D95" s="14">
        <v>41507</v>
      </c>
      <c r="E95" s="12">
        <f>C95/D95</f>
        <v>1.1117401884019562</v>
      </c>
      <c r="F95" s="13">
        <f>E95*0.13</f>
        <v>0.1445262244922543</v>
      </c>
    </row>
    <row r="96" spans="1:6" ht="18" hidden="1" customHeight="1" x14ac:dyDescent="0.3">
      <c r="A96" s="9" t="s">
        <v>7</v>
      </c>
      <c r="B96" s="10" t="s">
        <v>16</v>
      </c>
      <c r="C96" s="14">
        <v>68668</v>
      </c>
      <c r="D96" s="14">
        <v>61604</v>
      </c>
      <c r="E96" s="12">
        <f>C96/D96</f>
        <v>1.1146678787091748</v>
      </c>
      <c r="F96" s="13">
        <f>E96*0.13</f>
        <v>0.14490682423219273</v>
      </c>
    </row>
    <row r="97" spans="1:6" ht="18" hidden="1" customHeight="1" x14ac:dyDescent="0.3">
      <c r="A97" s="9" t="s">
        <v>7</v>
      </c>
      <c r="B97" s="10" t="s">
        <v>15</v>
      </c>
      <c r="C97" s="14">
        <v>69557</v>
      </c>
      <c r="D97" s="14">
        <v>59326</v>
      </c>
      <c r="E97" s="12">
        <f>C97/D97</f>
        <v>1.1724538987964805</v>
      </c>
      <c r="F97" s="13">
        <f>E97*0.13</f>
        <v>0.15241900684354248</v>
      </c>
    </row>
    <row r="98" spans="1:6" ht="18" hidden="1" customHeight="1" x14ac:dyDescent="0.3">
      <c r="A98" s="9" t="s">
        <v>7</v>
      </c>
      <c r="B98" s="10" t="s">
        <v>14</v>
      </c>
      <c r="C98" s="14">
        <v>60405</v>
      </c>
      <c r="D98" s="14">
        <v>50451</v>
      </c>
      <c r="E98" s="12">
        <f>C98/D98</f>
        <v>1.197300350835464</v>
      </c>
      <c r="F98" s="13">
        <f>E98*0.13</f>
        <v>0.15564904560861034</v>
      </c>
    </row>
    <row r="99" spans="1:6" ht="18" hidden="1" customHeight="1" x14ac:dyDescent="0.3">
      <c r="A99" s="9" t="s">
        <v>7</v>
      </c>
      <c r="B99" s="10" t="s">
        <v>17</v>
      </c>
      <c r="C99" s="14">
        <v>52526</v>
      </c>
      <c r="D99" s="14">
        <v>42186</v>
      </c>
      <c r="E99" s="12">
        <f>C99/D99</f>
        <v>1.2451050111411368</v>
      </c>
      <c r="F99" s="13">
        <f>E99*0.13</f>
        <v>0.1618636514483478</v>
      </c>
    </row>
    <row r="100" spans="1:6" ht="18" hidden="1" customHeight="1" x14ac:dyDescent="0.3">
      <c r="A100" s="9" t="s">
        <v>7</v>
      </c>
      <c r="B100" s="10" t="s">
        <v>10</v>
      </c>
      <c r="C100" s="14">
        <v>56886</v>
      </c>
      <c r="D100" s="14">
        <v>44112</v>
      </c>
      <c r="E100" s="12">
        <f>C100/D100</f>
        <v>1.2895810663764962</v>
      </c>
      <c r="F100" s="13">
        <f>E100*0.13</f>
        <v>0.16764553862894452</v>
      </c>
    </row>
    <row r="101" spans="1:6" ht="18" hidden="1" customHeight="1" x14ac:dyDescent="0.3">
      <c r="A101" s="9" t="s">
        <v>7</v>
      </c>
      <c r="B101" s="10" t="s">
        <v>16</v>
      </c>
      <c r="C101" s="14">
        <v>59094</v>
      </c>
      <c r="D101" s="14">
        <v>44313</v>
      </c>
      <c r="E101" s="12">
        <f>C101/D101</f>
        <v>1.3335590007447025</v>
      </c>
      <c r="F101" s="13">
        <f>E101*0.13</f>
        <v>0.17336267009681133</v>
      </c>
    </row>
    <row r="102" spans="1:6" ht="18" hidden="1" customHeight="1" x14ac:dyDescent="0.3">
      <c r="A102" s="9" t="s">
        <v>7</v>
      </c>
      <c r="B102" s="10" t="s">
        <v>6</v>
      </c>
      <c r="C102" s="14">
        <v>62152</v>
      </c>
      <c r="D102" s="14">
        <v>44143</v>
      </c>
      <c r="E102" s="12">
        <f>C102/D102</f>
        <v>1.4079695534965906</v>
      </c>
      <c r="F102" s="13">
        <f>E102*0.13</f>
        <v>0.18303604195455678</v>
      </c>
    </row>
    <row r="103" spans="1:6" ht="18" hidden="1" customHeight="1" x14ac:dyDescent="0.3">
      <c r="A103" s="9" t="s">
        <v>7</v>
      </c>
      <c r="B103" s="10" t="s">
        <v>6</v>
      </c>
      <c r="C103" s="14">
        <v>65174</v>
      </c>
      <c r="D103" s="14">
        <v>43873</v>
      </c>
      <c r="E103" s="12">
        <f>C103/D103</f>
        <v>1.48551500923119</v>
      </c>
      <c r="F103" s="13">
        <f>E103*0.13</f>
        <v>0.1931169512000547</v>
      </c>
    </row>
    <row r="104" spans="1:6" ht="18" hidden="1" customHeight="1" x14ac:dyDescent="0.3">
      <c r="A104" s="9" t="s">
        <v>7</v>
      </c>
      <c r="B104" s="10" t="s">
        <v>13</v>
      </c>
      <c r="C104" s="14">
        <v>51398</v>
      </c>
      <c r="D104" s="14">
        <v>34311</v>
      </c>
      <c r="E104" s="12">
        <f>C104/D104</f>
        <v>1.4980035557109965</v>
      </c>
      <c r="F104" s="13">
        <f>E104*0.13</f>
        <v>0.19474046224242955</v>
      </c>
    </row>
    <row r="105" spans="1:6" ht="18" hidden="1" customHeight="1" x14ac:dyDescent="0.3">
      <c r="A105" s="9" t="s">
        <v>7</v>
      </c>
      <c r="B105" s="10" t="s">
        <v>14</v>
      </c>
      <c r="C105" s="14">
        <v>58936</v>
      </c>
      <c r="D105" s="14">
        <v>39122</v>
      </c>
      <c r="E105" s="12">
        <f>C105/D105</f>
        <v>1.506466949542457</v>
      </c>
      <c r="F105" s="13">
        <f>E105*0.13</f>
        <v>0.1958407034405194</v>
      </c>
    </row>
    <row r="106" spans="1:6" ht="18" hidden="1" customHeight="1" x14ac:dyDescent="0.3">
      <c r="A106" s="9" t="s">
        <v>7</v>
      </c>
      <c r="B106" s="10" t="s">
        <v>6</v>
      </c>
      <c r="C106" s="14">
        <v>65910</v>
      </c>
      <c r="D106" s="14">
        <v>42202</v>
      </c>
      <c r="E106" s="12">
        <f>C106/D106</f>
        <v>1.5617743234917776</v>
      </c>
      <c r="F106" s="13">
        <f>E106*0.13</f>
        <v>0.20303066205393108</v>
      </c>
    </row>
    <row r="107" spans="1:6" ht="18" hidden="1" customHeight="1" x14ac:dyDescent="0.3">
      <c r="A107" s="9" t="s">
        <v>7</v>
      </c>
      <c r="B107" s="10" t="s">
        <v>13</v>
      </c>
      <c r="C107" s="14">
        <v>56573</v>
      </c>
      <c r="D107" s="14">
        <v>34131</v>
      </c>
      <c r="E107" s="12">
        <f>C107/D107</f>
        <v>1.6575254167765374</v>
      </c>
      <c r="F107" s="13">
        <f>E107*0.13</f>
        <v>0.21547830418094988</v>
      </c>
    </row>
    <row r="108" spans="1:6" ht="18" hidden="1" customHeight="1" x14ac:dyDescent="0.3">
      <c r="A108" s="9" t="s">
        <v>7</v>
      </c>
      <c r="B108" s="10" t="s">
        <v>20</v>
      </c>
      <c r="C108" s="14">
        <v>55347</v>
      </c>
      <c r="D108" s="14">
        <v>30247</v>
      </c>
      <c r="E108" s="12">
        <f>C108/D108</f>
        <v>1.8298343637385526</v>
      </c>
      <c r="F108" s="13">
        <f>E108*0.13</f>
        <v>0.23787846728601184</v>
      </c>
    </row>
    <row r="109" spans="1:6" ht="18" hidden="1" customHeight="1" x14ac:dyDescent="0.3">
      <c r="A109" s="15" t="s">
        <v>18</v>
      </c>
      <c r="B109" s="10" t="s">
        <v>6</v>
      </c>
      <c r="C109" s="14">
        <v>38717</v>
      </c>
      <c r="D109" s="14">
        <v>69133</v>
      </c>
      <c r="E109" s="12">
        <f>C109/D109</f>
        <v>0.56003645147758663</v>
      </c>
      <c r="F109" s="13">
        <f>E109*0.13</f>
        <v>7.2804738692086257E-2</v>
      </c>
    </row>
    <row r="110" spans="1:6" ht="18" hidden="1" customHeight="1" x14ac:dyDescent="0.3">
      <c r="A110" s="15" t="s">
        <v>18</v>
      </c>
      <c r="B110" s="10" t="s">
        <v>8</v>
      </c>
      <c r="C110" s="14">
        <v>40114</v>
      </c>
      <c r="D110" s="14">
        <v>68464</v>
      </c>
      <c r="E110" s="12">
        <f>C110/D110</f>
        <v>0.58591376489834068</v>
      </c>
      <c r="F110" s="13">
        <f>E110*0.13</f>
        <v>7.616878943678429E-2</v>
      </c>
    </row>
    <row r="111" spans="1:6" ht="18" hidden="1" customHeight="1" x14ac:dyDescent="0.3">
      <c r="A111" s="15" t="s">
        <v>18</v>
      </c>
      <c r="B111" s="10" t="s">
        <v>20</v>
      </c>
      <c r="C111" s="14">
        <v>41898</v>
      </c>
      <c r="D111" s="14">
        <v>56472</v>
      </c>
      <c r="E111" s="12">
        <f>C111/D111</f>
        <v>0.74192520186995325</v>
      </c>
      <c r="F111" s="13">
        <f>E111*0.13</f>
        <v>9.6450276243093921E-2</v>
      </c>
    </row>
    <row r="112" spans="1:6" ht="18" hidden="1" customHeight="1" x14ac:dyDescent="0.3">
      <c r="A112" s="15" t="s">
        <v>18</v>
      </c>
      <c r="B112" s="10" t="s">
        <v>17</v>
      </c>
      <c r="C112" s="14">
        <v>45463</v>
      </c>
      <c r="D112" s="14">
        <v>60174</v>
      </c>
      <c r="E112" s="12">
        <f>C112/D112</f>
        <v>0.75552564230398511</v>
      </c>
      <c r="F112" s="13">
        <f>E112*0.13</f>
        <v>9.8218333499518071E-2</v>
      </c>
    </row>
    <row r="113" spans="1:6" ht="18" hidden="1" customHeight="1" x14ac:dyDescent="0.3">
      <c r="A113" s="15" t="s">
        <v>18</v>
      </c>
      <c r="B113" s="10" t="s">
        <v>12</v>
      </c>
      <c r="C113" s="14">
        <v>34784</v>
      </c>
      <c r="D113" s="14">
        <v>45575</v>
      </c>
      <c r="E113" s="12">
        <f>C113/D113</f>
        <v>0.76322545255074059</v>
      </c>
      <c r="F113" s="13">
        <f>E113*0.13</f>
        <v>9.9219308831596284E-2</v>
      </c>
    </row>
    <row r="114" spans="1:6" ht="18" hidden="1" customHeight="1" x14ac:dyDescent="0.3">
      <c r="A114" s="15" t="s">
        <v>18</v>
      </c>
      <c r="B114" s="10" t="s">
        <v>10</v>
      </c>
      <c r="C114" s="14">
        <v>42053</v>
      </c>
      <c r="D114" s="14">
        <v>54991</v>
      </c>
      <c r="E114" s="12">
        <f>C114/D114</f>
        <v>0.76472513684057386</v>
      </c>
      <c r="F114" s="13">
        <f>E114*0.13</f>
        <v>9.9414267789274605E-2</v>
      </c>
    </row>
    <row r="115" spans="1:6" ht="18" hidden="1" customHeight="1" x14ac:dyDescent="0.3">
      <c r="A115" s="15" t="s">
        <v>18</v>
      </c>
      <c r="B115" s="10" t="s">
        <v>14</v>
      </c>
      <c r="C115" s="14">
        <v>58090</v>
      </c>
      <c r="D115" s="14">
        <v>68711</v>
      </c>
      <c r="E115" s="12">
        <f>C115/D115</f>
        <v>0.84542504111423211</v>
      </c>
      <c r="F115" s="13">
        <f>E115*0.13</f>
        <v>0.10990525534485018</v>
      </c>
    </row>
    <row r="116" spans="1:6" ht="18" hidden="1" customHeight="1" x14ac:dyDescent="0.3">
      <c r="A116" s="15" t="s">
        <v>18</v>
      </c>
      <c r="B116" s="10" t="s">
        <v>17</v>
      </c>
      <c r="C116" s="14">
        <v>48163</v>
      </c>
      <c r="D116" s="14">
        <v>56719</v>
      </c>
      <c r="E116" s="12">
        <f>C116/D116</f>
        <v>0.84915107812196966</v>
      </c>
      <c r="F116" s="13">
        <f>E116*0.13</f>
        <v>0.11038964015585606</v>
      </c>
    </row>
    <row r="117" spans="1:6" ht="18" hidden="1" customHeight="1" x14ac:dyDescent="0.3">
      <c r="A117" s="15" t="s">
        <v>18</v>
      </c>
      <c r="B117" s="10" t="s">
        <v>8</v>
      </c>
      <c r="C117" s="14">
        <v>38505</v>
      </c>
      <c r="D117" s="14">
        <v>39707</v>
      </c>
      <c r="E117" s="12">
        <f>C117/D117</f>
        <v>0.96972825950084363</v>
      </c>
      <c r="F117" s="13">
        <f>E117*0.13</f>
        <v>0.12606467373510968</v>
      </c>
    </row>
    <row r="118" spans="1:6" ht="18" hidden="1" customHeight="1" x14ac:dyDescent="0.3">
      <c r="A118" s="15" t="s">
        <v>18</v>
      </c>
      <c r="B118" s="10" t="s">
        <v>6</v>
      </c>
      <c r="C118" s="14">
        <v>59297</v>
      </c>
      <c r="D118" s="14">
        <v>57335</v>
      </c>
      <c r="E118" s="12">
        <f>C118/D118</f>
        <v>1.0342199354669923</v>
      </c>
      <c r="F118" s="13">
        <f>E118*0.13</f>
        <v>0.13444859161070902</v>
      </c>
    </row>
    <row r="119" spans="1:6" ht="18" hidden="1" customHeight="1" x14ac:dyDescent="0.3">
      <c r="A119" s="15" t="s">
        <v>18</v>
      </c>
      <c r="B119" s="10" t="s">
        <v>16</v>
      </c>
      <c r="C119" s="14">
        <v>51220</v>
      </c>
      <c r="D119" s="14">
        <v>48261</v>
      </c>
      <c r="E119" s="12">
        <f>C119/D119</f>
        <v>1.0613124469032966</v>
      </c>
      <c r="F119" s="13">
        <f>E119*0.13</f>
        <v>0.13797061809742855</v>
      </c>
    </row>
    <row r="120" spans="1:6" ht="18" hidden="1" customHeight="1" x14ac:dyDescent="0.3">
      <c r="A120" s="15" t="s">
        <v>18</v>
      </c>
      <c r="B120" s="10" t="s">
        <v>22</v>
      </c>
      <c r="C120" s="14">
        <v>49986</v>
      </c>
      <c r="D120" s="14">
        <v>46295</v>
      </c>
      <c r="E120" s="12">
        <f>C120/D120</f>
        <v>1.0797278323793067</v>
      </c>
      <c r="F120" s="13">
        <f>E120*0.13</f>
        <v>0.14036461820930987</v>
      </c>
    </row>
    <row r="121" spans="1:6" ht="18" hidden="1" customHeight="1" x14ac:dyDescent="0.3">
      <c r="A121" s="15" t="s">
        <v>18</v>
      </c>
      <c r="B121" s="10" t="s">
        <v>16</v>
      </c>
      <c r="C121" s="14">
        <v>69037</v>
      </c>
      <c r="D121" s="14">
        <v>62399</v>
      </c>
      <c r="E121" s="12">
        <f>C121/D121</f>
        <v>1.106379909934454</v>
      </c>
      <c r="F121" s="13">
        <f>E121*0.13</f>
        <v>0.14382938829147904</v>
      </c>
    </row>
    <row r="122" spans="1:6" ht="18" hidden="1" customHeight="1" x14ac:dyDescent="0.3">
      <c r="A122" s="15" t="s">
        <v>18</v>
      </c>
      <c r="B122" s="10" t="s">
        <v>15</v>
      </c>
      <c r="C122" s="14">
        <v>51149</v>
      </c>
      <c r="D122" s="14">
        <v>43599</v>
      </c>
      <c r="E122" s="12">
        <f>C122/D122</f>
        <v>1.1731691093832428</v>
      </c>
      <c r="F122" s="13">
        <f>E122*0.13</f>
        <v>0.15251198421982157</v>
      </c>
    </row>
    <row r="123" spans="1:6" ht="18" hidden="1" customHeight="1" x14ac:dyDescent="0.3">
      <c r="A123" s="15" t="s">
        <v>18</v>
      </c>
      <c r="B123" s="10" t="s">
        <v>19</v>
      </c>
      <c r="C123" s="14">
        <v>43313</v>
      </c>
      <c r="D123" s="14">
        <v>32667</v>
      </c>
      <c r="E123" s="12">
        <f>C123/D123</f>
        <v>1.3258946337282274</v>
      </c>
      <c r="F123" s="13">
        <f>E123*0.13</f>
        <v>0.17236630238466957</v>
      </c>
    </row>
    <row r="124" spans="1:6" ht="18" hidden="1" customHeight="1" x14ac:dyDescent="0.3">
      <c r="A124" s="15" t="s">
        <v>18</v>
      </c>
      <c r="B124" s="10" t="s">
        <v>20</v>
      </c>
      <c r="C124" s="14">
        <v>59263</v>
      </c>
      <c r="D124" s="14">
        <v>30784</v>
      </c>
      <c r="E124" s="12">
        <f>C124/D124</f>
        <v>1.9251234407484408</v>
      </c>
      <c r="F124" s="13">
        <f>E124*0.13</f>
        <v>0.25026604729729729</v>
      </c>
    </row>
    <row r="125" spans="1:6" ht="18" hidden="1" customHeight="1" x14ac:dyDescent="0.3">
      <c r="A125" s="9" t="s">
        <v>5</v>
      </c>
      <c r="B125" s="10" t="s">
        <v>13</v>
      </c>
      <c r="C125" s="14">
        <v>30172</v>
      </c>
      <c r="D125" s="14">
        <v>55563</v>
      </c>
      <c r="E125" s="12">
        <f>C125/D125</f>
        <v>0.54302323488652515</v>
      </c>
      <c r="F125" s="13">
        <f>E125*0.13</f>
        <v>7.0593020535248269E-2</v>
      </c>
    </row>
    <row r="126" spans="1:6" ht="18" hidden="1" customHeight="1" x14ac:dyDescent="0.3">
      <c r="A126" s="9" t="s">
        <v>5</v>
      </c>
      <c r="B126" s="10" t="s">
        <v>19</v>
      </c>
      <c r="C126" s="14">
        <v>38384</v>
      </c>
      <c r="D126" s="14">
        <v>64713</v>
      </c>
      <c r="E126" s="12">
        <f>C126/D126</f>
        <v>0.5931420271042912</v>
      </c>
      <c r="F126" s="13">
        <f>E126*0.13</f>
        <v>7.7108463523557866E-2</v>
      </c>
    </row>
    <row r="127" spans="1:6" ht="18" hidden="1" customHeight="1" x14ac:dyDescent="0.3">
      <c r="A127" s="9" t="s">
        <v>5</v>
      </c>
      <c r="B127" s="10" t="s">
        <v>22</v>
      </c>
      <c r="C127" s="14">
        <v>36080</v>
      </c>
      <c r="D127" s="14">
        <v>55282</v>
      </c>
      <c r="E127" s="12">
        <f>C127/D127</f>
        <v>0.65265366665460733</v>
      </c>
      <c r="F127" s="13">
        <f>E127*0.13</f>
        <v>8.4844976665098951E-2</v>
      </c>
    </row>
    <row r="128" spans="1:6" ht="18" hidden="1" customHeight="1" x14ac:dyDescent="0.3">
      <c r="A128" s="9" t="s">
        <v>5</v>
      </c>
      <c r="B128" s="10" t="s">
        <v>13</v>
      </c>
      <c r="C128" s="14">
        <v>45939</v>
      </c>
      <c r="D128" s="14">
        <v>61683</v>
      </c>
      <c r="E128" s="12">
        <f>C128/D128</f>
        <v>0.74475949613345649</v>
      </c>
      <c r="F128" s="13">
        <f>E128*0.13</f>
        <v>9.6818734497349346E-2</v>
      </c>
    </row>
    <row r="129" spans="1:6" ht="18" hidden="1" customHeight="1" x14ac:dyDescent="0.3">
      <c r="A129" s="9" t="s">
        <v>5</v>
      </c>
      <c r="B129" s="10" t="s">
        <v>20</v>
      </c>
      <c r="C129" s="14">
        <v>50390</v>
      </c>
      <c r="D129" s="14">
        <v>67359</v>
      </c>
      <c r="E129" s="12">
        <f>C129/D129</f>
        <v>0.74808117697709287</v>
      </c>
      <c r="F129" s="13">
        <f>E129*0.13</f>
        <v>9.7250553007022081E-2</v>
      </c>
    </row>
    <row r="130" spans="1:6" ht="18" hidden="1" customHeight="1" x14ac:dyDescent="0.3">
      <c r="A130" s="9" t="s">
        <v>5</v>
      </c>
      <c r="B130" s="10" t="s">
        <v>10</v>
      </c>
      <c r="C130" s="14">
        <v>47556</v>
      </c>
      <c r="D130" s="14">
        <v>60279</v>
      </c>
      <c r="E130" s="12">
        <f>C130/D130</f>
        <v>0.78893146867068131</v>
      </c>
      <c r="F130" s="13">
        <f>E130*0.13</f>
        <v>0.10256109092718857</v>
      </c>
    </row>
    <row r="131" spans="1:6" ht="18" hidden="1" customHeight="1" x14ac:dyDescent="0.3">
      <c r="A131" s="9" t="s">
        <v>5</v>
      </c>
      <c r="B131" s="10" t="s">
        <v>15</v>
      </c>
      <c r="C131" s="14">
        <v>57513</v>
      </c>
      <c r="D131" s="14">
        <v>69841</v>
      </c>
      <c r="E131" s="12">
        <f>C131/D131</f>
        <v>0.82348477255480301</v>
      </c>
      <c r="F131" s="13">
        <f>E131*0.13</f>
        <v>0.10705302043212439</v>
      </c>
    </row>
    <row r="132" spans="1:6" ht="18" hidden="1" customHeight="1" x14ac:dyDescent="0.3">
      <c r="A132" s="9" t="s">
        <v>5</v>
      </c>
      <c r="B132" s="10" t="s">
        <v>13</v>
      </c>
      <c r="C132" s="14">
        <v>35523</v>
      </c>
      <c r="D132" s="14">
        <v>41710</v>
      </c>
      <c r="E132" s="12">
        <f>C132/D132</f>
        <v>0.85166626708223447</v>
      </c>
      <c r="F132" s="13">
        <f>E132*0.13</f>
        <v>0.11071661472069048</v>
      </c>
    </row>
    <row r="133" spans="1:6" ht="18" hidden="1" customHeight="1" x14ac:dyDescent="0.25">
      <c r="A133" s="9" t="s">
        <v>5</v>
      </c>
      <c r="B133" s="10" t="s">
        <v>6</v>
      </c>
      <c r="C133" s="11">
        <v>57480</v>
      </c>
      <c r="D133" s="11">
        <v>65000</v>
      </c>
      <c r="E133" s="12">
        <f>C133/D133</f>
        <v>0.88430769230769235</v>
      </c>
      <c r="F133" s="13">
        <f>E133*0.13</f>
        <v>0.11496000000000001</v>
      </c>
    </row>
    <row r="134" spans="1:6" ht="18" hidden="1" customHeight="1" x14ac:dyDescent="0.3">
      <c r="A134" s="9" t="s">
        <v>5</v>
      </c>
      <c r="B134" s="10" t="s">
        <v>17</v>
      </c>
      <c r="C134" s="14">
        <v>35542</v>
      </c>
      <c r="D134" s="14">
        <v>38067</v>
      </c>
      <c r="E134" s="12">
        <f>C134/D134</f>
        <v>0.93366958257808597</v>
      </c>
      <c r="F134" s="13">
        <f>E134*0.13</f>
        <v>0.12137704573515118</v>
      </c>
    </row>
    <row r="135" spans="1:6" ht="18" hidden="1" customHeight="1" x14ac:dyDescent="0.3">
      <c r="A135" s="9" t="s">
        <v>5</v>
      </c>
      <c r="B135" s="10" t="s">
        <v>15</v>
      </c>
      <c r="C135" s="14">
        <v>61617</v>
      </c>
      <c r="D135" s="14">
        <v>59659</v>
      </c>
      <c r="E135" s="12">
        <f>C135/D135</f>
        <v>1.032819859535024</v>
      </c>
      <c r="F135" s="13">
        <f>E135*0.13</f>
        <v>0.13426658173955311</v>
      </c>
    </row>
    <row r="136" spans="1:6" ht="18" hidden="1" customHeight="1" x14ac:dyDescent="0.3">
      <c r="A136" s="9" t="s">
        <v>5</v>
      </c>
      <c r="B136" s="10" t="s">
        <v>19</v>
      </c>
      <c r="C136" s="14">
        <v>51293</v>
      </c>
      <c r="D136" s="14">
        <v>49413</v>
      </c>
      <c r="E136" s="12">
        <f>C136/D136</f>
        <v>1.0380466678809219</v>
      </c>
      <c r="F136" s="13">
        <f>E136*0.13</f>
        <v>0.13494606682451984</v>
      </c>
    </row>
    <row r="137" spans="1:6" ht="18" hidden="1" customHeight="1" x14ac:dyDescent="0.3">
      <c r="A137" s="9" t="s">
        <v>5</v>
      </c>
      <c r="B137" s="10" t="s">
        <v>12</v>
      </c>
      <c r="C137" s="14">
        <v>34801</v>
      </c>
      <c r="D137" s="14">
        <v>33012</v>
      </c>
      <c r="E137" s="12">
        <f>C137/D137</f>
        <v>1.0541924148794377</v>
      </c>
      <c r="F137" s="13">
        <f>E137*0.13</f>
        <v>0.13704501393432691</v>
      </c>
    </row>
    <row r="138" spans="1:6" ht="18" hidden="1" customHeight="1" x14ac:dyDescent="0.3">
      <c r="A138" s="9" t="s">
        <v>5</v>
      </c>
      <c r="B138" s="10" t="s">
        <v>19</v>
      </c>
      <c r="C138" s="14">
        <v>36188</v>
      </c>
      <c r="D138" s="14">
        <v>34036</v>
      </c>
      <c r="E138" s="12">
        <f>C138/D138</f>
        <v>1.063227171230462</v>
      </c>
      <c r="F138" s="13">
        <f>E138*0.13</f>
        <v>0.13821953225996006</v>
      </c>
    </row>
    <row r="139" spans="1:6" ht="18" hidden="1" customHeight="1" x14ac:dyDescent="0.3">
      <c r="A139" s="9" t="s">
        <v>5</v>
      </c>
      <c r="B139" s="10" t="s">
        <v>12</v>
      </c>
      <c r="C139" s="14">
        <v>65322</v>
      </c>
      <c r="D139" s="14">
        <v>58759</v>
      </c>
      <c r="E139" s="12">
        <f>C139/D139</f>
        <v>1.1116935277999966</v>
      </c>
      <c r="F139" s="13">
        <f>E139*0.13</f>
        <v>0.14452015861399956</v>
      </c>
    </row>
    <row r="140" spans="1:6" ht="18" hidden="1" customHeight="1" x14ac:dyDescent="0.3">
      <c r="A140" s="9" t="s">
        <v>5</v>
      </c>
      <c r="B140" s="10" t="s">
        <v>8</v>
      </c>
      <c r="C140" s="14">
        <v>66391</v>
      </c>
      <c r="D140" s="14">
        <v>58013</v>
      </c>
      <c r="E140" s="12">
        <f>C140/D140</f>
        <v>1.144415906779515</v>
      </c>
      <c r="F140" s="13">
        <f>E140*0.13</f>
        <v>0.14877406788133696</v>
      </c>
    </row>
    <row r="141" spans="1:6" ht="18" hidden="1" customHeight="1" x14ac:dyDescent="0.3">
      <c r="A141" s="9" t="s">
        <v>5</v>
      </c>
      <c r="B141" s="10" t="s">
        <v>15</v>
      </c>
      <c r="C141" s="14">
        <v>38987</v>
      </c>
      <c r="D141" s="14">
        <v>32852</v>
      </c>
      <c r="E141" s="12">
        <f>C141/D141</f>
        <v>1.1867466212102764</v>
      </c>
      <c r="F141" s="13">
        <f>E141*0.13</f>
        <v>0.15427706075733594</v>
      </c>
    </row>
    <row r="142" spans="1:6" ht="18" hidden="1" customHeight="1" x14ac:dyDescent="0.3">
      <c r="A142" s="9" t="s">
        <v>5</v>
      </c>
      <c r="B142" s="10" t="s">
        <v>14</v>
      </c>
      <c r="C142" s="14">
        <v>46533</v>
      </c>
      <c r="D142" s="14">
        <v>38579</v>
      </c>
      <c r="E142" s="12">
        <f>C142/D142</f>
        <v>1.2061743435547836</v>
      </c>
      <c r="F142" s="13">
        <f>E142*0.13</f>
        <v>0.15680266466212187</v>
      </c>
    </row>
    <row r="143" spans="1:6" ht="18" hidden="1" customHeight="1" x14ac:dyDescent="0.3">
      <c r="A143" s="9" t="s">
        <v>5</v>
      </c>
      <c r="B143" s="10" t="s">
        <v>10</v>
      </c>
      <c r="C143" s="14">
        <v>56116</v>
      </c>
      <c r="D143" s="14">
        <v>45408</v>
      </c>
      <c r="E143" s="12">
        <f>C143/D143</f>
        <v>1.2358174770965469</v>
      </c>
      <c r="F143" s="13">
        <f>E143*0.13</f>
        <v>0.16065627202255109</v>
      </c>
    </row>
    <row r="144" spans="1:6" ht="18" hidden="1" customHeight="1" x14ac:dyDescent="0.3">
      <c r="A144" s="9" t="s">
        <v>5</v>
      </c>
      <c r="B144" s="10" t="s">
        <v>22</v>
      </c>
      <c r="C144" s="14">
        <v>46139</v>
      </c>
      <c r="D144" s="14">
        <v>36778</v>
      </c>
      <c r="E144" s="12">
        <f>C144/D144</f>
        <v>1.2545271629778671</v>
      </c>
      <c r="F144" s="13">
        <f>E144*0.13</f>
        <v>0.16308853118712274</v>
      </c>
    </row>
    <row r="145" spans="1:6" ht="18" hidden="1" customHeight="1" x14ac:dyDescent="0.3">
      <c r="A145" s="9" t="s">
        <v>5</v>
      </c>
      <c r="B145" s="10" t="s">
        <v>20</v>
      </c>
      <c r="C145" s="14">
        <v>56617</v>
      </c>
      <c r="D145" s="14">
        <v>44363</v>
      </c>
      <c r="E145" s="12">
        <f>C145/D145</f>
        <v>1.276221175303744</v>
      </c>
      <c r="F145" s="13">
        <f>E145*0.13</f>
        <v>0.16590875278948672</v>
      </c>
    </row>
    <row r="146" spans="1:6" ht="18" hidden="1" customHeight="1" x14ac:dyDescent="0.3">
      <c r="A146" s="9" t="s">
        <v>5</v>
      </c>
      <c r="B146" s="10" t="s">
        <v>20</v>
      </c>
      <c r="C146" s="14">
        <v>54461</v>
      </c>
      <c r="D146" s="14">
        <v>42017</v>
      </c>
      <c r="E146" s="12">
        <f>C146/D146</f>
        <v>1.2961658376371468</v>
      </c>
      <c r="F146" s="13">
        <f>E146*0.13</f>
        <v>0.16850155889282908</v>
      </c>
    </row>
    <row r="147" spans="1:6" ht="18" hidden="1" customHeight="1" x14ac:dyDescent="0.3">
      <c r="A147" s="9" t="s">
        <v>5</v>
      </c>
      <c r="B147" s="10" t="s">
        <v>12</v>
      </c>
      <c r="C147" s="14">
        <v>66308</v>
      </c>
      <c r="D147" s="14">
        <v>51133</v>
      </c>
      <c r="E147" s="12">
        <f>C147/D147</f>
        <v>1.2967750767606048</v>
      </c>
      <c r="F147" s="13">
        <f>E147*0.13</f>
        <v>0.16858075997887861</v>
      </c>
    </row>
    <row r="148" spans="1:6" ht="18" hidden="1" customHeight="1" x14ac:dyDescent="0.3">
      <c r="A148" s="9" t="s">
        <v>5</v>
      </c>
      <c r="B148" s="10" t="s">
        <v>8</v>
      </c>
      <c r="C148" s="14">
        <v>54841</v>
      </c>
      <c r="D148" s="14">
        <v>38637</v>
      </c>
      <c r="E148" s="12">
        <f>C148/D148</f>
        <v>1.4193907394466445</v>
      </c>
      <c r="F148" s="13">
        <f>E148*0.13</f>
        <v>0.1845207961280638</v>
      </c>
    </row>
    <row r="149" spans="1:6" ht="18" hidden="1" customHeight="1" x14ac:dyDescent="0.3">
      <c r="A149" s="9" t="s">
        <v>5</v>
      </c>
      <c r="B149" s="10" t="s">
        <v>8</v>
      </c>
      <c r="C149" s="14">
        <v>52192</v>
      </c>
      <c r="D149" s="14">
        <v>34697</v>
      </c>
      <c r="E149" s="12">
        <f>C149/D149</f>
        <v>1.5042222670547887</v>
      </c>
      <c r="F149" s="13">
        <f>E149*0.13</f>
        <v>0.19554889471712253</v>
      </c>
    </row>
    <row r="150" spans="1:6" ht="18" hidden="1" customHeight="1" x14ac:dyDescent="0.3">
      <c r="A150" s="9" t="s">
        <v>5</v>
      </c>
      <c r="B150" s="10" t="s">
        <v>13</v>
      </c>
      <c r="C150" s="14">
        <v>57521</v>
      </c>
      <c r="D150" s="14">
        <v>37627</v>
      </c>
      <c r="E150" s="12">
        <f>C150/D150</f>
        <v>1.5287160815371941</v>
      </c>
      <c r="F150" s="13">
        <f>E150*0.13</f>
        <v>0.19873309059983524</v>
      </c>
    </row>
    <row r="151" spans="1:6" ht="18" hidden="1" customHeight="1" x14ac:dyDescent="0.3">
      <c r="A151" s="9" t="s">
        <v>5</v>
      </c>
      <c r="B151" s="10" t="s">
        <v>16</v>
      </c>
      <c r="C151" s="14">
        <v>61415</v>
      </c>
      <c r="D151" s="14">
        <v>38765</v>
      </c>
      <c r="E151" s="12">
        <f>C151/D151</f>
        <v>1.5842899522765381</v>
      </c>
      <c r="F151" s="13">
        <f>E151*0.13</f>
        <v>0.20595769379594997</v>
      </c>
    </row>
    <row r="152" spans="1:6" ht="18" hidden="1" customHeight="1" x14ac:dyDescent="0.3">
      <c r="A152" s="9" t="s">
        <v>5</v>
      </c>
      <c r="B152" s="10" t="s">
        <v>14</v>
      </c>
      <c r="C152" s="14">
        <v>53549</v>
      </c>
      <c r="D152" s="14">
        <v>33528</v>
      </c>
      <c r="E152" s="12">
        <f>C152/D152</f>
        <v>1.5971426867096159</v>
      </c>
      <c r="F152" s="13">
        <f>E152*0.13</f>
        <v>0.20762854927225008</v>
      </c>
    </row>
    <row r="153" spans="1:6" ht="18" hidden="1" customHeight="1" x14ac:dyDescent="0.3">
      <c r="A153" s="9" t="s">
        <v>5</v>
      </c>
      <c r="B153" s="10" t="s">
        <v>22</v>
      </c>
      <c r="C153" s="14">
        <v>55921</v>
      </c>
      <c r="D153" s="14">
        <v>33355</v>
      </c>
      <c r="E153" s="12">
        <f>C153/D153</f>
        <v>1.676540248838255</v>
      </c>
      <c r="F153" s="13">
        <f>E153*0.13</f>
        <v>0.21795023234897315</v>
      </c>
    </row>
    <row r="154" spans="1:6" ht="18" hidden="1" customHeight="1" x14ac:dyDescent="0.3">
      <c r="A154" s="9" t="s">
        <v>5</v>
      </c>
      <c r="B154" s="10" t="s">
        <v>17</v>
      </c>
      <c r="C154" s="14">
        <v>65424</v>
      </c>
      <c r="D154" s="14">
        <v>38987</v>
      </c>
      <c r="E154" s="12">
        <f>C154/D154</f>
        <v>1.6780978274809553</v>
      </c>
      <c r="F154" s="13">
        <f>E154*0.13</f>
        <v>0.21815271757252419</v>
      </c>
    </row>
    <row r="155" spans="1:6" ht="18" hidden="1" customHeight="1" x14ac:dyDescent="0.3">
      <c r="A155" s="9" t="s">
        <v>5</v>
      </c>
      <c r="B155" s="10" t="s">
        <v>17</v>
      </c>
      <c r="C155" s="14">
        <v>56395</v>
      </c>
      <c r="D155" s="14">
        <v>33109</v>
      </c>
      <c r="E155" s="12">
        <f>C155/D155</f>
        <v>1.7033132984988977</v>
      </c>
      <c r="F155" s="13">
        <f>E155*0.13</f>
        <v>0.2214307288048567</v>
      </c>
    </row>
    <row r="156" spans="1:6" ht="18" hidden="1" customHeight="1" x14ac:dyDescent="0.3">
      <c r="A156" s="9" t="s">
        <v>5</v>
      </c>
      <c r="B156" s="10" t="s">
        <v>12</v>
      </c>
      <c r="C156" s="14">
        <v>61983</v>
      </c>
      <c r="D156" s="14">
        <v>34364</v>
      </c>
      <c r="E156" s="12">
        <f>C156/D156</f>
        <v>1.8037190082644627</v>
      </c>
      <c r="F156" s="13">
        <f>E156*0.13</f>
        <v>0.23448347107438017</v>
      </c>
    </row>
    <row r="157" spans="1:6" ht="18" hidden="1" customHeight="1" x14ac:dyDescent="0.3">
      <c r="A157" s="15" t="s">
        <v>27</v>
      </c>
      <c r="B157" s="10" t="s">
        <v>16</v>
      </c>
      <c r="C157" s="14">
        <v>68480</v>
      </c>
      <c r="D157" s="14">
        <v>68243</v>
      </c>
      <c r="E157" s="12">
        <f>C157/D157</f>
        <v>1.0034728836657238</v>
      </c>
      <c r="F157" s="13">
        <f>E157*0.13</f>
        <v>0.1304514748765441</v>
      </c>
    </row>
    <row r="158" spans="1:6" ht="18" hidden="1" customHeight="1" x14ac:dyDescent="0.3">
      <c r="A158" s="15" t="s">
        <v>27</v>
      </c>
      <c r="B158" s="10" t="s">
        <v>19</v>
      </c>
      <c r="C158" s="14">
        <v>64694</v>
      </c>
      <c r="D158" s="14">
        <v>61932</v>
      </c>
      <c r="E158" s="12">
        <f>C158/D158</f>
        <v>1.0445973002648066</v>
      </c>
      <c r="F158" s="13">
        <f>E158*0.13</f>
        <v>0.13579764903442487</v>
      </c>
    </row>
    <row r="159" spans="1:6" ht="18" hidden="1" customHeight="1" x14ac:dyDescent="0.3">
      <c r="A159" s="9" t="s">
        <v>0</v>
      </c>
      <c r="B159" s="10" t="s">
        <v>20</v>
      </c>
      <c r="C159" s="14">
        <v>33211</v>
      </c>
      <c r="D159" s="14">
        <v>62778</v>
      </c>
      <c r="E159" s="12">
        <f>C159/D159</f>
        <v>0.52902290611360669</v>
      </c>
      <c r="F159" s="13">
        <f>E159*0.13</f>
        <v>6.8772977794768875E-2</v>
      </c>
    </row>
    <row r="160" spans="1:6" ht="18" hidden="1" customHeight="1" x14ac:dyDescent="0.3">
      <c r="A160" s="9" t="s">
        <v>0</v>
      </c>
      <c r="B160" s="10" t="s">
        <v>10</v>
      </c>
      <c r="C160" s="14">
        <v>35742</v>
      </c>
      <c r="D160" s="14">
        <v>67043</v>
      </c>
      <c r="E160" s="12">
        <f>C160/D160</f>
        <v>0.53312053458228303</v>
      </c>
      <c r="F160" s="13">
        <f>E160*0.13</f>
        <v>6.9305669495696803E-2</v>
      </c>
    </row>
    <row r="161" spans="1:6" ht="18" hidden="1" customHeight="1" x14ac:dyDescent="0.3">
      <c r="A161" s="9" t="s">
        <v>0</v>
      </c>
      <c r="B161" s="10" t="s">
        <v>17</v>
      </c>
      <c r="C161" s="14">
        <v>34905</v>
      </c>
      <c r="D161" s="14">
        <v>58305</v>
      </c>
      <c r="E161" s="12">
        <f>C161/D161</f>
        <v>0.59866220735785958</v>
      </c>
      <c r="F161" s="13">
        <f>E161*0.13</f>
        <v>7.7826086956521753E-2</v>
      </c>
    </row>
    <row r="162" spans="1:6" ht="18" hidden="1" customHeight="1" x14ac:dyDescent="0.3">
      <c r="A162" s="9" t="s">
        <v>0</v>
      </c>
      <c r="B162" s="10" t="s">
        <v>16</v>
      </c>
      <c r="C162" s="14">
        <v>39588</v>
      </c>
      <c r="D162" s="14">
        <v>64875</v>
      </c>
      <c r="E162" s="12">
        <f>C162/D162</f>
        <v>0.6102196531791908</v>
      </c>
      <c r="F162" s="13">
        <f>E162*0.13</f>
        <v>7.932855491329481E-2</v>
      </c>
    </row>
    <row r="163" spans="1:6" ht="18" hidden="1" customHeight="1" x14ac:dyDescent="0.3">
      <c r="A163" s="9" t="s">
        <v>0</v>
      </c>
      <c r="B163" s="10" t="s">
        <v>19</v>
      </c>
      <c r="C163" s="14">
        <v>36640</v>
      </c>
      <c r="D163" s="14">
        <v>57386</v>
      </c>
      <c r="E163" s="12">
        <f>C163/D163</f>
        <v>0.63848325375527137</v>
      </c>
      <c r="F163" s="13">
        <f>E163*0.13</f>
        <v>8.3002822988185287E-2</v>
      </c>
    </row>
    <row r="164" spans="1:6" ht="18" hidden="1" customHeight="1" x14ac:dyDescent="0.3">
      <c r="A164" s="9" t="s">
        <v>0</v>
      </c>
      <c r="B164" s="10" t="s">
        <v>8</v>
      </c>
      <c r="C164" s="14">
        <v>32976</v>
      </c>
      <c r="D164" s="14">
        <v>49591</v>
      </c>
      <c r="E164" s="12">
        <f>C164/D164</f>
        <v>0.66495936762719043</v>
      </c>
      <c r="F164" s="13">
        <f>E164*0.13</f>
        <v>8.6444717791534759E-2</v>
      </c>
    </row>
    <row r="165" spans="1:6" ht="18" hidden="1" customHeight="1" x14ac:dyDescent="0.3">
      <c r="A165" s="9" t="s">
        <v>0</v>
      </c>
      <c r="B165" s="10" t="s">
        <v>14</v>
      </c>
      <c r="C165" s="14">
        <v>49996</v>
      </c>
      <c r="D165" s="14">
        <v>68631</v>
      </c>
      <c r="E165" s="12">
        <f>C165/D165</f>
        <v>0.72847547026853754</v>
      </c>
      <c r="F165" s="13">
        <f>E165*0.13</f>
        <v>9.4701811134909886E-2</v>
      </c>
    </row>
    <row r="166" spans="1:6" ht="18" hidden="1" customHeight="1" x14ac:dyDescent="0.3">
      <c r="A166" s="9" t="s">
        <v>0</v>
      </c>
      <c r="B166" s="10" t="s">
        <v>12</v>
      </c>
      <c r="C166" s="14">
        <v>50677</v>
      </c>
      <c r="D166" s="14">
        <v>64825</v>
      </c>
      <c r="E166" s="12">
        <f>C166/D166</f>
        <v>0.78175086772078672</v>
      </c>
      <c r="F166" s="13">
        <f>E166*0.13</f>
        <v>0.10162761280370228</v>
      </c>
    </row>
    <row r="167" spans="1:6" ht="18" hidden="1" customHeight="1" x14ac:dyDescent="0.3">
      <c r="A167" s="9" t="s">
        <v>0</v>
      </c>
      <c r="B167" s="10" t="s">
        <v>13</v>
      </c>
      <c r="C167" s="14">
        <v>49394</v>
      </c>
      <c r="D167" s="14">
        <v>62757</v>
      </c>
      <c r="E167" s="12">
        <f>C167/D167</f>
        <v>0.78706757811877559</v>
      </c>
      <c r="F167" s="13">
        <f>E167*0.13</f>
        <v>0.10231878515544084</v>
      </c>
    </row>
    <row r="168" spans="1:6" ht="18" hidden="1" customHeight="1" x14ac:dyDescent="0.3">
      <c r="A168" s="9" t="s">
        <v>0</v>
      </c>
      <c r="B168" s="10" t="s">
        <v>8</v>
      </c>
      <c r="C168" s="14">
        <v>40277</v>
      </c>
      <c r="D168" s="14">
        <v>48445</v>
      </c>
      <c r="E168" s="12">
        <f>C168/D168</f>
        <v>0.83139642894003507</v>
      </c>
      <c r="F168" s="13">
        <f>E168*0.13</f>
        <v>0.10808153576220457</v>
      </c>
    </row>
    <row r="169" spans="1:6" ht="18" hidden="1" customHeight="1" x14ac:dyDescent="0.3">
      <c r="A169" s="9" t="s">
        <v>0</v>
      </c>
      <c r="B169" s="10" t="s">
        <v>12</v>
      </c>
      <c r="C169" s="14">
        <v>45876</v>
      </c>
      <c r="D169" s="14">
        <v>55162</v>
      </c>
      <c r="E169" s="12">
        <f>C169/D169</f>
        <v>0.83165947572604326</v>
      </c>
      <c r="F169" s="13">
        <f>E169*0.13</f>
        <v>0.10811573184438562</v>
      </c>
    </row>
    <row r="170" spans="1:6" ht="18" hidden="1" customHeight="1" x14ac:dyDescent="0.3">
      <c r="A170" s="9" t="s">
        <v>0</v>
      </c>
      <c r="B170" s="10" t="s">
        <v>6</v>
      </c>
      <c r="C170" s="14">
        <v>60278</v>
      </c>
      <c r="D170" s="14">
        <v>69829</v>
      </c>
      <c r="E170" s="12">
        <f>C170/D170</f>
        <v>0.86322301622535047</v>
      </c>
      <c r="F170" s="13">
        <f>E170*0.13</f>
        <v>0.11221899210929556</v>
      </c>
    </row>
    <row r="171" spans="1:6" ht="18" hidden="1" customHeight="1" x14ac:dyDescent="0.3">
      <c r="A171" s="9" t="s">
        <v>0</v>
      </c>
      <c r="B171" s="10" t="s">
        <v>14</v>
      </c>
      <c r="C171" s="14">
        <v>44281</v>
      </c>
      <c r="D171" s="14">
        <v>48478</v>
      </c>
      <c r="E171" s="12">
        <f>C171/D171</f>
        <v>0.91342464623128017</v>
      </c>
      <c r="F171" s="13">
        <f>E171*0.13</f>
        <v>0.11874520401006643</v>
      </c>
    </row>
    <row r="172" spans="1:6" ht="18" hidden="1" customHeight="1" x14ac:dyDescent="0.3">
      <c r="A172" s="9" t="s">
        <v>0</v>
      </c>
      <c r="B172" s="10" t="s">
        <v>17</v>
      </c>
      <c r="C172" s="14">
        <v>65759</v>
      </c>
      <c r="D172" s="14">
        <v>64999</v>
      </c>
      <c r="E172" s="12">
        <f>C172/D172</f>
        <v>1.0116924875767319</v>
      </c>
      <c r="F172" s="13">
        <f>E172*0.13</f>
        <v>0.13152002338497515</v>
      </c>
    </row>
    <row r="173" spans="1:6" ht="18" hidden="1" customHeight="1" x14ac:dyDescent="0.3">
      <c r="A173" s="9" t="s">
        <v>0</v>
      </c>
      <c r="B173" s="10" t="s">
        <v>17</v>
      </c>
      <c r="C173" s="14">
        <v>39994</v>
      </c>
      <c r="D173" s="14">
        <v>38256</v>
      </c>
      <c r="E173" s="12">
        <f>C173/D173</f>
        <v>1.0454307820995399</v>
      </c>
      <c r="F173" s="13">
        <f>E173*0.13</f>
        <v>0.1359060016729402</v>
      </c>
    </row>
    <row r="174" spans="1:6" ht="18" hidden="1" customHeight="1" x14ac:dyDescent="0.3">
      <c r="A174" s="9" t="s">
        <v>0</v>
      </c>
      <c r="B174" s="10" t="s">
        <v>10</v>
      </c>
      <c r="C174" s="14">
        <v>48366</v>
      </c>
      <c r="D174" s="14">
        <v>45756</v>
      </c>
      <c r="E174" s="12">
        <f>C174/D174</f>
        <v>1.0570416994492526</v>
      </c>
      <c r="F174" s="13">
        <f>E174*0.13</f>
        <v>0.13741542092840284</v>
      </c>
    </row>
    <row r="175" spans="1:6" ht="18" hidden="1" customHeight="1" x14ac:dyDescent="0.3">
      <c r="A175" s="9" t="s">
        <v>0</v>
      </c>
      <c r="B175" s="10" t="s">
        <v>14</v>
      </c>
      <c r="C175" s="14">
        <v>35867</v>
      </c>
      <c r="D175" s="14">
        <v>33376</v>
      </c>
      <c r="E175" s="12">
        <f>C175/D175</f>
        <v>1.0746344678811122</v>
      </c>
      <c r="F175" s="13">
        <f>E175*0.13</f>
        <v>0.13970248082454459</v>
      </c>
    </row>
    <row r="176" spans="1:6" ht="18" hidden="1" customHeight="1" x14ac:dyDescent="0.3">
      <c r="A176" s="9" t="s">
        <v>0</v>
      </c>
      <c r="B176" s="10" t="s">
        <v>15</v>
      </c>
      <c r="C176" s="14">
        <v>61026</v>
      </c>
      <c r="D176" s="14">
        <v>54686</v>
      </c>
      <c r="E176" s="12">
        <f>C176/D176</f>
        <v>1.1159346084921187</v>
      </c>
      <c r="F176" s="13">
        <f>E176*0.13</f>
        <v>0.14507149910397543</v>
      </c>
    </row>
    <row r="177" spans="1:6" ht="18" hidden="1" customHeight="1" x14ac:dyDescent="0.3">
      <c r="A177" s="9" t="s">
        <v>0</v>
      </c>
      <c r="B177" s="10" t="s">
        <v>12</v>
      </c>
      <c r="C177" s="14">
        <v>60691</v>
      </c>
      <c r="D177" s="14">
        <v>47489</v>
      </c>
      <c r="E177" s="12">
        <f>C177/D177</f>
        <v>1.2780012213354672</v>
      </c>
      <c r="F177" s="13">
        <f>E177*0.13</f>
        <v>0.16614015877361074</v>
      </c>
    </row>
    <row r="178" spans="1:6" ht="18" hidden="1" customHeight="1" x14ac:dyDescent="0.3">
      <c r="A178" s="9" t="s">
        <v>0</v>
      </c>
      <c r="B178" s="10" t="s">
        <v>6</v>
      </c>
      <c r="C178" s="14">
        <v>64524</v>
      </c>
      <c r="D178" s="14">
        <v>46637</v>
      </c>
      <c r="E178" s="12">
        <f>C178/D178</f>
        <v>1.38353667688745</v>
      </c>
      <c r="F178" s="13">
        <f>E178*0.13</f>
        <v>0.17985976799536851</v>
      </c>
    </row>
    <row r="179" spans="1:6" ht="18" hidden="1" customHeight="1" x14ac:dyDescent="0.3">
      <c r="A179" s="9" t="s">
        <v>0</v>
      </c>
      <c r="B179" s="10" t="s">
        <v>12</v>
      </c>
      <c r="C179" s="14">
        <v>47557</v>
      </c>
      <c r="D179" s="14">
        <v>33067</v>
      </c>
      <c r="E179" s="12">
        <f>C179/D179</f>
        <v>1.4382012278102034</v>
      </c>
      <c r="F179" s="13">
        <f>E179*0.13</f>
        <v>0.18696615961532645</v>
      </c>
    </row>
    <row r="180" spans="1:6" ht="18" hidden="1" customHeight="1" x14ac:dyDescent="0.3">
      <c r="A180" s="9" t="s">
        <v>0</v>
      </c>
      <c r="B180" s="10" t="s">
        <v>16</v>
      </c>
      <c r="C180" s="14">
        <v>62366</v>
      </c>
      <c r="D180" s="14">
        <v>37061</v>
      </c>
      <c r="E180" s="12">
        <f>C180/D180</f>
        <v>1.6827932327783923</v>
      </c>
      <c r="F180" s="13">
        <f>E180*0.13</f>
        <v>0.21876312026119102</v>
      </c>
    </row>
    <row r="181" spans="1:6" ht="18" hidden="1" customHeight="1" x14ac:dyDescent="0.3">
      <c r="A181" s="9" t="s">
        <v>0</v>
      </c>
      <c r="B181" s="10" t="s">
        <v>20</v>
      </c>
      <c r="C181" s="14">
        <v>65922</v>
      </c>
      <c r="D181" s="14">
        <v>35361</v>
      </c>
      <c r="E181" s="12">
        <f>C181/D181</f>
        <v>1.8642572325443285</v>
      </c>
      <c r="F181" s="13">
        <f>E181*0.13</f>
        <v>0.24235344023076272</v>
      </c>
    </row>
    <row r="182" spans="1:6" ht="18" hidden="1" customHeight="1" x14ac:dyDescent="0.3">
      <c r="A182" s="9" t="s">
        <v>0</v>
      </c>
      <c r="B182" s="10" t="s">
        <v>20</v>
      </c>
      <c r="C182" s="14">
        <v>61752</v>
      </c>
      <c r="D182" s="14">
        <v>31565</v>
      </c>
      <c r="E182" s="12">
        <f>C182/D182</f>
        <v>1.9563440519562807</v>
      </c>
      <c r="F182" s="13">
        <f>E182*0.13</f>
        <v>0.2543247267543165</v>
      </c>
    </row>
    <row r="183" spans="1:6" ht="18" hidden="1" customHeight="1" x14ac:dyDescent="0.3">
      <c r="A183" s="15" t="s">
        <v>23</v>
      </c>
      <c r="B183" s="10" t="s">
        <v>10</v>
      </c>
      <c r="C183" s="14">
        <v>33996</v>
      </c>
      <c r="D183" s="14">
        <v>57772</v>
      </c>
      <c r="E183" s="12">
        <f>C183/D183</f>
        <v>0.58845115280758842</v>
      </c>
      <c r="F183" s="13">
        <f>E183*0.13</f>
        <v>7.6498649864986501E-2</v>
      </c>
    </row>
    <row r="184" spans="1:6" ht="18" hidden="1" customHeight="1" x14ac:dyDescent="0.3">
      <c r="A184" s="15" t="s">
        <v>23</v>
      </c>
      <c r="B184" s="10" t="s">
        <v>13</v>
      </c>
      <c r="C184" s="14">
        <v>44469</v>
      </c>
      <c r="D184" s="14">
        <v>59020</v>
      </c>
      <c r="E184" s="12">
        <f>C184/D184</f>
        <v>0.75345645543883433</v>
      </c>
      <c r="F184" s="13">
        <f>E184*0.13</f>
        <v>9.7949339207048472E-2</v>
      </c>
    </row>
    <row r="185" spans="1:6" ht="18" hidden="1" customHeight="1" x14ac:dyDescent="0.3">
      <c r="A185" s="15" t="s">
        <v>23</v>
      </c>
      <c r="B185" s="10" t="s">
        <v>19</v>
      </c>
      <c r="C185" s="14">
        <v>37586</v>
      </c>
      <c r="D185" s="14">
        <v>43889</v>
      </c>
      <c r="E185" s="12">
        <f>C185/D185</f>
        <v>0.85638770534758135</v>
      </c>
      <c r="F185" s="13">
        <f>E185*0.13</f>
        <v>0.11133040169518559</v>
      </c>
    </row>
    <row r="186" spans="1:6" ht="18" hidden="1" customHeight="1" x14ac:dyDescent="0.3">
      <c r="A186" s="15" t="s">
        <v>23</v>
      </c>
      <c r="B186" s="10" t="s">
        <v>22</v>
      </c>
      <c r="C186" s="14">
        <v>61480</v>
      </c>
      <c r="D186" s="14">
        <v>63440</v>
      </c>
      <c r="E186" s="12">
        <f>C186/D186</f>
        <v>0.96910466582597732</v>
      </c>
      <c r="F186" s="13">
        <f>E186*0.13</f>
        <v>0.12598360655737706</v>
      </c>
    </row>
    <row r="187" spans="1:6" ht="18" hidden="1" customHeight="1" x14ac:dyDescent="0.3">
      <c r="A187" s="15" t="s">
        <v>23</v>
      </c>
      <c r="B187" s="10" t="s">
        <v>15</v>
      </c>
      <c r="C187" s="14">
        <v>34505</v>
      </c>
      <c r="D187" s="14">
        <v>34720</v>
      </c>
      <c r="E187" s="12">
        <f>C187/D187</f>
        <v>0.9938076036866359</v>
      </c>
      <c r="F187" s="13">
        <f>E187*0.13</f>
        <v>0.12919498847926267</v>
      </c>
    </row>
    <row r="188" spans="1:6" ht="18" hidden="1" customHeight="1" x14ac:dyDescent="0.3">
      <c r="A188" s="15" t="s">
        <v>23</v>
      </c>
      <c r="B188" s="10" t="s">
        <v>22</v>
      </c>
      <c r="C188" s="14">
        <v>69506</v>
      </c>
      <c r="D188" s="14">
        <v>49796</v>
      </c>
      <c r="E188" s="12">
        <f>C188/D188</f>
        <v>1.3958149248935658</v>
      </c>
      <c r="F188" s="13">
        <f>E188*0.13</f>
        <v>0.18145594023616357</v>
      </c>
    </row>
    <row r="189" spans="1:6" ht="18" hidden="1" customHeight="1" x14ac:dyDescent="0.3">
      <c r="A189" s="15" t="s">
        <v>23</v>
      </c>
      <c r="B189" s="10" t="s">
        <v>13</v>
      </c>
      <c r="C189" s="14">
        <v>50951</v>
      </c>
      <c r="D189" s="14">
        <v>33568</v>
      </c>
      <c r="E189" s="12">
        <f>C189/D189</f>
        <v>1.5178443755958055</v>
      </c>
      <c r="F189" s="13">
        <f>E189*0.13</f>
        <v>0.19731976882745472</v>
      </c>
    </row>
    <row r="190" spans="1:6" ht="18" hidden="1" customHeight="1" x14ac:dyDescent="0.3">
      <c r="A190" s="15" t="s">
        <v>23</v>
      </c>
      <c r="B190" s="10" t="s">
        <v>8</v>
      </c>
      <c r="C190" s="14">
        <v>57872</v>
      </c>
      <c r="D190" s="14">
        <v>30760</v>
      </c>
      <c r="E190" s="12">
        <f>C190/D190</f>
        <v>1.8814044213263978</v>
      </c>
      <c r="F190" s="13">
        <f>E190*0.13</f>
        <v>0.24458257477243173</v>
      </c>
    </row>
    <row r="191" spans="1:6" ht="18" hidden="1" customHeight="1" x14ac:dyDescent="0.3">
      <c r="A191" s="15" t="s">
        <v>24</v>
      </c>
      <c r="B191" s="10" t="s">
        <v>6</v>
      </c>
      <c r="C191" s="14">
        <v>37418</v>
      </c>
      <c r="D191" s="14">
        <v>66893</v>
      </c>
      <c r="E191" s="12">
        <f>C191/D191</f>
        <v>0.5593709356733888</v>
      </c>
      <c r="F191" s="13">
        <f>E191*0.13</f>
        <v>7.2718221637540548E-2</v>
      </c>
    </row>
    <row r="192" spans="1:6" ht="18" hidden="1" customHeight="1" x14ac:dyDescent="0.3">
      <c r="A192" s="15" t="s">
        <v>24</v>
      </c>
      <c r="B192" s="10" t="s">
        <v>14</v>
      </c>
      <c r="C192" s="14">
        <v>45584</v>
      </c>
      <c r="D192" s="14">
        <v>62728</v>
      </c>
      <c r="E192" s="12">
        <f>C192/D192</f>
        <v>0.72669302384899881</v>
      </c>
      <c r="F192" s="13">
        <f>E192*0.13</f>
        <v>9.4470093100369842E-2</v>
      </c>
    </row>
    <row r="193" spans="1:6" ht="18" hidden="1" customHeight="1" x14ac:dyDescent="0.3">
      <c r="A193" s="15" t="s">
        <v>24</v>
      </c>
      <c r="B193" s="10" t="s">
        <v>16</v>
      </c>
      <c r="C193" s="14">
        <v>47790</v>
      </c>
      <c r="D193" s="14">
        <v>64843</v>
      </c>
      <c r="E193" s="12">
        <f>C193/D193</f>
        <v>0.73701093410237029</v>
      </c>
      <c r="F193" s="13">
        <f>E193*0.13</f>
        <v>9.5811421433308147E-2</v>
      </c>
    </row>
    <row r="194" spans="1:6" ht="18" hidden="1" customHeight="1" x14ac:dyDescent="0.3">
      <c r="A194" s="15" t="s">
        <v>24</v>
      </c>
      <c r="B194" s="10" t="s">
        <v>12</v>
      </c>
      <c r="C194" s="14">
        <v>34137</v>
      </c>
      <c r="D194" s="14">
        <v>44745</v>
      </c>
      <c r="E194" s="12">
        <f>C194/D194</f>
        <v>0.76292323164599396</v>
      </c>
      <c r="F194" s="13">
        <f>E194*0.13</f>
        <v>9.9180020113979223E-2</v>
      </c>
    </row>
    <row r="195" spans="1:6" ht="18" hidden="1" customHeight="1" x14ac:dyDescent="0.3">
      <c r="A195" s="15" t="s">
        <v>24</v>
      </c>
      <c r="B195" s="10" t="s">
        <v>20</v>
      </c>
      <c r="C195" s="14">
        <v>64100</v>
      </c>
      <c r="D195" s="14">
        <v>69873</v>
      </c>
      <c r="E195" s="12">
        <f>C195/D195</f>
        <v>0.91737867273481888</v>
      </c>
      <c r="F195" s="13">
        <f>E195*0.13</f>
        <v>0.11925922745552646</v>
      </c>
    </row>
    <row r="196" spans="1:6" ht="18" hidden="1" customHeight="1" x14ac:dyDescent="0.3">
      <c r="A196" s="15" t="s">
        <v>24</v>
      </c>
      <c r="B196" s="10" t="s">
        <v>6</v>
      </c>
      <c r="C196" s="14">
        <v>54850</v>
      </c>
      <c r="D196" s="14">
        <v>55405</v>
      </c>
      <c r="E196" s="12">
        <f>C196/D196</f>
        <v>0.98998285353307458</v>
      </c>
      <c r="F196" s="13">
        <f>E196*0.13</f>
        <v>0.12869777095929971</v>
      </c>
    </row>
    <row r="197" spans="1:6" ht="18" hidden="1" customHeight="1" x14ac:dyDescent="0.3">
      <c r="A197" s="15" t="s">
        <v>24</v>
      </c>
      <c r="B197" s="10" t="s">
        <v>10</v>
      </c>
      <c r="C197" s="14">
        <v>57811</v>
      </c>
      <c r="D197" s="14">
        <v>41816</v>
      </c>
      <c r="E197" s="12">
        <f>C197/D197</f>
        <v>1.3825090874306485</v>
      </c>
      <c r="F197" s="13">
        <f>E197*0.13</f>
        <v>0.17972618136598431</v>
      </c>
    </row>
    <row r="198" spans="1:6" ht="18" hidden="1" customHeight="1" x14ac:dyDescent="0.3">
      <c r="A198" s="15" t="s">
        <v>24</v>
      </c>
      <c r="B198" s="10" t="s">
        <v>14</v>
      </c>
      <c r="C198" s="14">
        <v>60128</v>
      </c>
      <c r="D198" s="14">
        <v>34035</v>
      </c>
      <c r="E198" s="12">
        <f>C198/D198</f>
        <v>1.7666519759071544</v>
      </c>
      <c r="F198" s="13">
        <f>E198*0.13</f>
        <v>0.22966475686793009</v>
      </c>
    </row>
    <row r="199" spans="1:6" ht="18" hidden="1" customHeight="1" x14ac:dyDescent="0.3">
      <c r="A199" s="15" t="s">
        <v>11</v>
      </c>
      <c r="B199" s="10" t="s">
        <v>22</v>
      </c>
      <c r="C199" s="14">
        <v>35288</v>
      </c>
      <c r="D199" s="14">
        <v>67535</v>
      </c>
      <c r="E199" s="12">
        <f>C199/D199</f>
        <v>0.52251425186940104</v>
      </c>
      <c r="F199" s="13">
        <f>E199*0.13</f>
        <v>6.792685274302214E-2</v>
      </c>
    </row>
    <row r="200" spans="1:6" ht="18" hidden="1" customHeight="1" x14ac:dyDescent="0.3">
      <c r="A200" s="9" t="s">
        <v>11</v>
      </c>
      <c r="B200" s="10" t="s">
        <v>15</v>
      </c>
      <c r="C200" s="14">
        <v>37253</v>
      </c>
      <c r="D200" s="14">
        <v>65806</v>
      </c>
      <c r="E200" s="12">
        <f>C200/D200</f>
        <v>0.56610339482721939</v>
      </c>
      <c r="F200" s="13">
        <f>E200*0.13</f>
        <v>7.359344132753852E-2</v>
      </c>
    </row>
    <row r="201" spans="1:6" ht="18" hidden="1" customHeight="1" x14ac:dyDescent="0.3">
      <c r="A201" s="9" t="s">
        <v>11</v>
      </c>
      <c r="B201" s="10" t="s">
        <v>14</v>
      </c>
      <c r="C201" s="14">
        <v>35876</v>
      </c>
      <c r="D201" s="14">
        <v>56399</v>
      </c>
      <c r="E201" s="12">
        <f>C201/D201</f>
        <v>0.6361105693363357</v>
      </c>
      <c r="F201" s="13">
        <f>E201*0.13</f>
        <v>8.2694374013723648E-2</v>
      </c>
    </row>
    <row r="202" spans="1:6" ht="18" hidden="1" customHeight="1" x14ac:dyDescent="0.3">
      <c r="A202" s="9" t="s">
        <v>11</v>
      </c>
      <c r="B202" s="10" t="s">
        <v>8</v>
      </c>
      <c r="C202" s="14">
        <v>50378</v>
      </c>
      <c r="D202" s="14">
        <v>69783</v>
      </c>
      <c r="E202" s="12">
        <f>C202/D202</f>
        <v>0.72192367768654253</v>
      </c>
      <c r="F202" s="13">
        <f>E202*0.13</f>
        <v>9.3850078099250528E-2</v>
      </c>
    </row>
    <row r="203" spans="1:6" ht="18" hidden="1" customHeight="1" x14ac:dyDescent="0.3">
      <c r="A203" s="15" t="s">
        <v>11</v>
      </c>
      <c r="B203" s="10" t="s">
        <v>17</v>
      </c>
      <c r="C203" s="14">
        <v>49106</v>
      </c>
      <c r="D203" s="14">
        <v>67065</v>
      </c>
      <c r="E203" s="12">
        <f>C203/D203</f>
        <v>0.73221501528368005</v>
      </c>
      <c r="F203" s="13">
        <f>E203*0.13</f>
        <v>9.5187951986878405E-2</v>
      </c>
    </row>
    <row r="204" spans="1:6" ht="18" hidden="1" customHeight="1" x14ac:dyDescent="0.3">
      <c r="A204" s="15" t="s">
        <v>11</v>
      </c>
      <c r="B204" s="10" t="s">
        <v>8</v>
      </c>
      <c r="C204" s="14">
        <v>46867</v>
      </c>
      <c r="D204" s="14">
        <v>63156</v>
      </c>
      <c r="E204" s="12">
        <f>C204/D204</f>
        <v>0.74208309582620813</v>
      </c>
      <c r="F204" s="13">
        <f>E204*0.13</f>
        <v>9.6470802457407065E-2</v>
      </c>
    </row>
    <row r="205" spans="1:6" ht="18" hidden="1" customHeight="1" x14ac:dyDescent="0.3">
      <c r="A205" s="15" t="s">
        <v>11</v>
      </c>
      <c r="B205" s="10" t="s">
        <v>15</v>
      </c>
      <c r="C205" s="14">
        <v>48274</v>
      </c>
      <c r="D205" s="14">
        <v>64074</v>
      </c>
      <c r="E205" s="12">
        <f>C205/D205</f>
        <v>0.75341011954927117</v>
      </c>
      <c r="F205" s="13">
        <f>E205*0.13</f>
        <v>9.7943315541405257E-2</v>
      </c>
    </row>
    <row r="206" spans="1:6" ht="18" customHeight="1" x14ac:dyDescent="0.3">
      <c r="A206" s="9" t="s">
        <v>11</v>
      </c>
      <c r="B206" s="10" t="s">
        <v>6</v>
      </c>
      <c r="C206" s="14">
        <v>33484</v>
      </c>
      <c r="D206" s="14">
        <v>43561</v>
      </c>
      <c r="E206" s="12">
        <f>C206/D206</f>
        <v>0.76866922246964031</v>
      </c>
      <c r="F206" s="13">
        <f>E206*0.13</f>
        <v>9.9926998921053251E-2</v>
      </c>
    </row>
    <row r="207" spans="1:6" ht="18" customHeight="1" x14ac:dyDescent="0.3">
      <c r="A207" s="9" t="s">
        <v>11</v>
      </c>
      <c r="B207" s="10" t="s">
        <v>6</v>
      </c>
      <c r="C207" s="14">
        <v>41073</v>
      </c>
      <c r="D207" s="14">
        <v>50809</v>
      </c>
      <c r="E207" s="12">
        <f>C207/D207</f>
        <v>0.80838040504635</v>
      </c>
      <c r="F207" s="13">
        <f>E207*0.13</f>
        <v>0.1050894526560255</v>
      </c>
    </row>
    <row r="208" spans="1:6" ht="18" hidden="1" customHeight="1" x14ac:dyDescent="0.3">
      <c r="A208" s="15" t="s">
        <v>11</v>
      </c>
      <c r="B208" s="10" t="s">
        <v>13</v>
      </c>
      <c r="C208" s="14">
        <v>48794</v>
      </c>
      <c r="D208" s="14">
        <v>58984</v>
      </c>
      <c r="E208" s="12">
        <f>C208/D208</f>
        <v>0.82724128577241285</v>
      </c>
      <c r="F208" s="13">
        <f>E208*0.13</f>
        <v>0.10754136715041368</v>
      </c>
    </row>
    <row r="209" spans="1:6" ht="18" hidden="1" customHeight="1" x14ac:dyDescent="0.25">
      <c r="A209" s="9" t="s">
        <v>11</v>
      </c>
      <c r="B209" s="10" t="s">
        <v>12</v>
      </c>
      <c r="C209" s="11">
        <v>47000</v>
      </c>
      <c r="D209" s="11">
        <v>56000</v>
      </c>
      <c r="E209" s="12">
        <f>C209/D209</f>
        <v>0.8392857142857143</v>
      </c>
      <c r="F209" s="13">
        <f>E209*0.13</f>
        <v>0.10910714285714286</v>
      </c>
    </row>
    <row r="210" spans="1:6" ht="18" hidden="1" customHeight="1" x14ac:dyDescent="0.3">
      <c r="A210" s="9" t="s">
        <v>11</v>
      </c>
      <c r="B210" s="10" t="s">
        <v>19</v>
      </c>
      <c r="C210" s="14">
        <v>42006</v>
      </c>
      <c r="D210" s="14">
        <v>48410</v>
      </c>
      <c r="E210" s="12">
        <f>C210/D210</f>
        <v>0.8677132823796736</v>
      </c>
      <c r="F210" s="13">
        <f>E210*0.13</f>
        <v>0.11280272670935758</v>
      </c>
    </row>
    <row r="211" spans="1:6" ht="18" hidden="1" customHeight="1" x14ac:dyDescent="0.3">
      <c r="A211" s="9" t="s">
        <v>11</v>
      </c>
      <c r="B211" s="10" t="s">
        <v>22</v>
      </c>
      <c r="C211" s="14">
        <v>58006</v>
      </c>
      <c r="D211" s="14">
        <v>65656</v>
      </c>
      <c r="E211" s="12">
        <f>C211/D211</f>
        <v>0.88348361155111488</v>
      </c>
      <c r="F211" s="13">
        <f>E211*0.13</f>
        <v>0.11485286950164494</v>
      </c>
    </row>
    <row r="212" spans="1:6" ht="18" hidden="1" customHeight="1" x14ac:dyDescent="0.3">
      <c r="A212" s="9" t="s">
        <v>11</v>
      </c>
      <c r="B212" s="10" t="s">
        <v>19</v>
      </c>
      <c r="C212" s="14">
        <v>54247</v>
      </c>
      <c r="D212" s="14">
        <v>60882</v>
      </c>
      <c r="E212" s="12">
        <f>C212/D212</f>
        <v>0.89101869189579841</v>
      </c>
      <c r="F212" s="13">
        <f>E212*0.13</f>
        <v>0.11583242994645379</v>
      </c>
    </row>
    <row r="213" spans="1:6" ht="18" hidden="1" customHeight="1" x14ac:dyDescent="0.3">
      <c r="A213" s="9" t="s">
        <v>11</v>
      </c>
      <c r="B213" s="10" t="s">
        <v>15</v>
      </c>
      <c r="C213" s="14">
        <v>42287</v>
      </c>
      <c r="D213" s="14">
        <v>45138</v>
      </c>
      <c r="E213" s="12">
        <f>C213/D213</f>
        <v>0.93683814081261907</v>
      </c>
      <c r="F213" s="13">
        <f>E213*0.13</f>
        <v>0.12178895830564049</v>
      </c>
    </row>
    <row r="214" spans="1:6" ht="18" hidden="1" customHeight="1" x14ac:dyDescent="0.3">
      <c r="A214" s="9" t="s">
        <v>11</v>
      </c>
      <c r="B214" s="10" t="s">
        <v>20</v>
      </c>
      <c r="C214" s="14">
        <v>48020</v>
      </c>
      <c r="D214" s="14">
        <v>51079</v>
      </c>
      <c r="E214" s="12">
        <f>C214/D214</f>
        <v>0.940112374948609</v>
      </c>
      <c r="F214" s="13">
        <f>E214*0.13</f>
        <v>0.12221460874331917</v>
      </c>
    </row>
    <row r="215" spans="1:6" ht="18" hidden="1" customHeight="1" x14ac:dyDescent="0.3">
      <c r="A215" s="9" t="s">
        <v>11</v>
      </c>
      <c r="B215" s="10" t="s">
        <v>13</v>
      </c>
      <c r="C215" s="14">
        <v>33775</v>
      </c>
      <c r="D215" s="14">
        <v>35631</v>
      </c>
      <c r="E215" s="12">
        <f>C215/D215</f>
        <v>0.94791052734977965</v>
      </c>
      <c r="F215" s="13">
        <f>E215*0.13</f>
        <v>0.12322836855547135</v>
      </c>
    </row>
    <row r="216" spans="1:6" ht="18" hidden="1" customHeight="1" x14ac:dyDescent="0.3">
      <c r="A216" s="9" t="s">
        <v>11</v>
      </c>
      <c r="B216" s="10" t="s">
        <v>17</v>
      </c>
      <c r="C216" s="14">
        <v>59404</v>
      </c>
      <c r="D216" s="14">
        <v>61083</v>
      </c>
      <c r="E216" s="12">
        <f>C216/D216</f>
        <v>0.9725128104382561</v>
      </c>
      <c r="F216" s="13">
        <f>E216*0.13</f>
        <v>0.12642666535697331</v>
      </c>
    </row>
    <row r="217" spans="1:6" ht="18" hidden="1" customHeight="1" x14ac:dyDescent="0.3">
      <c r="A217" s="9" t="s">
        <v>11</v>
      </c>
      <c r="B217" s="10" t="s">
        <v>10</v>
      </c>
      <c r="C217" s="14">
        <v>44045</v>
      </c>
      <c r="D217" s="14">
        <v>45167</v>
      </c>
      <c r="E217" s="12">
        <f>C217/D217</f>
        <v>0.97515885491619991</v>
      </c>
      <c r="F217" s="13">
        <f>E217*0.13</f>
        <v>0.12677065113910599</v>
      </c>
    </row>
    <row r="218" spans="1:6" ht="18" hidden="1" customHeight="1" x14ac:dyDescent="0.3">
      <c r="A218" s="9" t="s">
        <v>11</v>
      </c>
      <c r="B218" s="10" t="s">
        <v>10</v>
      </c>
      <c r="C218" s="14">
        <v>53517</v>
      </c>
      <c r="D218" s="14">
        <v>54864</v>
      </c>
      <c r="E218" s="12">
        <f>C218/D218</f>
        <v>0.97544838145231849</v>
      </c>
      <c r="F218" s="13">
        <f>E218*0.13</f>
        <v>0.12680828958880141</v>
      </c>
    </row>
    <row r="219" spans="1:6" ht="18" hidden="1" customHeight="1" x14ac:dyDescent="0.3">
      <c r="A219" s="9" t="s">
        <v>11</v>
      </c>
      <c r="B219" s="10" t="s">
        <v>10</v>
      </c>
      <c r="C219" s="14">
        <v>50313</v>
      </c>
      <c r="D219" s="14">
        <v>49660</v>
      </c>
      <c r="E219" s="12">
        <f>C219/D219</f>
        <v>1.0131494160289971</v>
      </c>
      <c r="F219" s="13">
        <f>E219*0.13</f>
        <v>0.13170942408376962</v>
      </c>
    </row>
    <row r="220" spans="1:6" ht="18" hidden="1" customHeight="1" x14ac:dyDescent="0.3">
      <c r="A220" s="9" t="s">
        <v>11</v>
      </c>
      <c r="B220" s="10" t="s">
        <v>16</v>
      </c>
      <c r="C220" s="14">
        <v>37896</v>
      </c>
      <c r="D220" s="14">
        <v>37236</v>
      </c>
      <c r="E220" s="12">
        <f>C220/D220</f>
        <v>1.0177247824685789</v>
      </c>
      <c r="F220" s="13">
        <f>E220*0.13</f>
        <v>0.13230422172091527</v>
      </c>
    </row>
    <row r="221" spans="1:6" ht="18" hidden="1" customHeight="1" x14ac:dyDescent="0.3">
      <c r="A221" s="9" t="s">
        <v>11</v>
      </c>
      <c r="B221" s="10" t="s">
        <v>13</v>
      </c>
      <c r="C221" s="14">
        <v>53358</v>
      </c>
      <c r="D221" s="14">
        <v>51824</v>
      </c>
      <c r="E221" s="12">
        <f>C221/D221</f>
        <v>1.0296001852423589</v>
      </c>
      <c r="F221" s="13">
        <f>E221*0.13</f>
        <v>0.13384802408150664</v>
      </c>
    </row>
    <row r="222" spans="1:6" ht="18" hidden="1" customHeight="1" x14ac:dyDescent="0.3">
      <c r="A222" s="15" t="s">
        <v>11</v>
      </c>
      <c r="B222" s="10" t="s">
        <v>12</v>
      </c>
      <c r="C222" s="14">
        <v>37192</v>
      </c>
      <c r="D222" s="14">
        <v>35858</v>
      </c>
      <c r="E222" s="12">
        <f>C222/D222</f>
        <v>1.0372022979530371</v>
      </c>
      <c r="F222" s="13">
        <f>E222*0.13</f>
        <v>0.13483629873389483</v>
      </c>
    </row>
    <row r="223" spans="1:6" ht="18" hidden="1" customHeight="1" x14ac:dyDescent="0.3">
      <c r="A223" s="9" t="s">
        <v>11</v>
      </c>
      <c r="B223" s="10" t="s">
        <v>15</v>
      </c>
      <c r="C223" s="14">
        <v>54746</v>
      </c>
      <c r="D223" s="14">
        <v>51717</v>
      </c>
      <c r="E223" s="12">
        <f>C223/D223</f>
        <v>1.0585687491540499</v>
      </c>
      <c r="F223" s="13">
        <f>E223*0.13</f>
        <v>0.13761393739002648</v>
      </c>
    </row>
    <row r="224" spans="1:6" ht="18" hidden="1" customHeight="1" x14ac:dyDescent="0.3">
      <c r="A224" s="15" t="s">
        <v>11</v>
      </c>
      <c r="B224" s="10" t="s">
        <v>8</v>
      </c>
      <c r="C224" s="14">
        <v>36453</v>
      </c>
      <c r="D224" s="14">
        <v>34124</v>
      </c>
      <c r="E224" s="12">
        <f>C224/D224</f>
        <v>1.0682510842808581</v>
      </c>
      <c r="F224" s="13">
        <f>E224*0.13</f>
        <v>0.13887264095651156</v>
      </c>
    </row>
    <row r="225" spans="1:6" ht="18" hidden="1" customHeight="1" x14ac:dyDescent="0.3">
      <c r="A225" s="9" t="s">
        <v>11</v>
      </c>
      <c r="B225" s="10" t="s">
        <v>15</v>
      </c>
      <c r="C225" s="14">
        <v>62731</v>
      </c>
      <c r="D225" s="14">
        <v>58477</v>
      </c>
      <c r="E225" s="12">
        <f>C225/D225</f>
        <v>1.0727465499256117</v>
      </c>
      <c r="F225" s="13">
        <f>E225*0.13</f>
        <v>0.13945705149032953</v>
      </c>
    </row>
    <row r="226" spans="1:6" ht="18" hidden="1" customHeight="1" x14ac:dyDescent="0.3">
      <c r="A226" s="9" t="s">
        <v>11</v>
      </c>
      <c r="B226" s="10" t="s">
        <v>8</v>
      </c>
      <c r="C226" s="14">
        <v>58188</v>
      </c>
      <c r="D226" s="14">
        <v>52748</v>
      </c>
      <c r="E226" s="12">
        <f>C226/D226</f>
        <v>1.1031318722984758</v>
      </c>
      <c r="F226" s="13">
        <f>E226*0.13</f>
        <v>0.14340714339880184</v>
      </c>
    </row>
    <row r="227" spans="1:6" ht="18" hidden="1" customHeight="1" x14ac:dyDescent="0.3">
      <c r="A227" s="9" t="s">
        <v>11</v>
      </c>
      <c r="B227" s="10" t="s">
        <v>8</v>
      </c>
      <c r="C227" s="14">
        <v>54937</v>
      </c>
      <c r="D227" s="14">
        <v>49077</v>
      </c>
      <c r="E227" s="12">
        <f>C227/D227</f>
        <v>1.1194042015608126</v>
      </c>
      <c r="F227" s="13">
        <f>E227*0.13</f>
        <v>0.14552254620290564</v>
      </c>
    </row>
    <row r="228" spans="1:6" ht="18" hidden="1" customHeight="1" x14ac:dyDescent="0.3">
      <c r="A228" s="9" t="s">
        <v>11</v>
      </c>
      <c r="B228" s="10" t="s">
        <v>13</v>
      </c>
      <c r="C228" s="14">
        <v>38661</v>
      </c>
      <c r="D228" s="14">
        <v>33210</v>
      </c>
      <c r="E228" s="12">
        <f>C228/D228</f>
        <v>1.164137308039747</v>
      </c>
      <c r="F228" s="13">
        <f>E228*0.13</f>
        <v>0.15133785004516712</v>
      </c>
    </row>
    <row r="229" spans="1:6" ht="18" hidden="1" customHeight="1" x14ac:dyDescent="0.3">
      <c r="A229" s="9" t="s">
        <v>11</v>
      </c>
      <c r="B229" s="10" t="s">
        <v>22</v>
      </c>
      <c r="C229" s="14">
        <v>48834</v>
      </c>
      <c r="D229" s="14">
        <v>41174</v>
      </c>
      <c r="E229" s="12">
        <f>C229/D229</f>
        <v>1.1860397338126001</v>
      </c>
      <c r="F229" s="13">
        <f>E229*0.13</f>
        <v>0.15418516539563801</v>
      </c>
    </row>
    <row r="230" spans="1:6" ht="18" hidden="1" customHeight="1" x14ac:dyDescent="0.3">
      <c r="A230" s="15" t="s">
        <v>11</v>
      </c>
      <c r="B230" s="10" t="s">
        <v>15</v>
      </c>
      <c r="C230" s="14">
        <v>37124</v>
      </c>
      <c r="D230" s="14">
        <v>30863</v>
      </c>
      <c r="E230" s="12">
        <f>C230/D230</f>
        <v>1.2028642711337201</v>
      </c>
      <c r="F230" s="13">
        <f>E230*0.13</f>
        <v>0.1563723552473836</v>
      </c>
    </row>
    <row r="231" spans="1:6" ht="18" hidden="1" customHeight="1" x14ac:dyDescent="0.3">
      <c r="A231" s="9" t="s">
        <v>11</v>
      </c>
      <c r="B231" s="10" t="s">
        <v>22</v>
      </c>
      <c r="C231" s="14">
        <v>39914</v>
      </c>
      <c r="D231" s="14">
        <v>33081</v>
      </c>
      <c r="E231" s="12">
        <f>C231/D231</f>
        <v>1.2065536108340136</v>
      </c>
      <c r="F231" s="13">
        <f>E231*0.13</f>
        <v>0.15685196940842178</v>
      </c>
    </row>
    <row r="232" spans="1:6" ht="18" hidden="1" customHeight="1" x14ac:dyDescent="0.3">
      <c r="A232" s="9" t="s">
        <v>11</v>
      </c>
      <c r="B232" s="10" t="s">
        <v>16</v>
      </c>
      <c r="C232" s="14">
        <v>43263</v>
      </c>
      <c r="D232" s="14">
        <v>34638</v>
      </c>
      <c r="E232" s="12">
        <f>C232/D232</f>
        <v>1.249003984063745</v>
      </c>
      <c r="F232" s="13">
        <f>E232*0.13</f>
        <v>0.16237051792828686</v>
      </c>
    </row>
    <row r="233" spans="1:6" ht="18" customHeight="1" x14ac:dyDescent="0.3">
      <c r="A233" s="9" t="s">
        <v>11</v>
      </c>
      <c r="B233" s="10" t="s">
        <v>6</v>
      </c>
      <c r="C233" s="14">
        <v>52865</v>
      </c>
      <c r="D233" s="14">
        <v>40915</v>
      </c>
      <c r="E233" s="12">
        <f>C233/D233</f>
        <v>1.2920689233777343</v>
      </c>
      <c r="F233" s="13">
        <f>E233*0.13</f>
        <v>0.16796896003910547</v>
      </c>
    </row>
    <row r="234" spans="1:6" ht="18" hidden="1" customHeight="1" x14ac:dyDescent="0.3">
      <c r="A234" s="9" t="s">
        <v>11</v>
      </c>
      <c r="B234" s="10" t="s">
        <v>14</v>
      </c>
      <c r="C234" s="14">
        <v>51865</v>
      </c>
      <c r="D234" s="14">
        <v>38761</v>
      </c>
      <c r="E234" s="12">
        <f>C234/D234</f>
        <v>1.3380717731740668</v>
      </c>
      <c r="F234" s="13">
        <f>E234*0.13</f>
        <v>0.17394933051262867</v>
      </c>
    </row>
    <row r="235" spans="1:6" ht="18" hidden="1" customHeight="1" x14ac:dyDescent="0.3">
      <c r="A235" s="9" t="s">
        <v>11</v>
      </c>
      <c r="B235" s="10" t="s">
        <v>16</v>
      </c>
      <c r="C235" s="14">
        <v>47116</v>
      </c>
      <c r="D235" s="14">
        <v>33676</v>
      </c>
      <c r="E235" s="12">
        <f>C235/D235</f>
        <v>1.3990972799619907</v>
      </c>
      <c r="F235" s="13">
        <f>E235*0.13</f>
        <v>0.1818826463950588</v>
      </c>
    </row>
    <row r="236" spans="1:6" ht="18" hidden="1" customHeight="1" x14ac:dyDescent="0.3">
      <c r="A236" s="9" t="s">
        <v>11</v>
      </c>
      <c r="B236" s="10" t="s">
        <v>19</v>
      </c>
      <c r="C236" s="14">
        <v>48161</v>
      </c>
      <c r="D236" s="14">
        <v>31798</v>
      </c>
      <c r="E236" s="12">
        <f>C236/D236</f>
        <v>1.5145921127114912</v>
      </c>
      <c r="F236" s="13">
        <f>E236*0.13</f>
        <v>0.19689697465249387</v>
      </c>
    </row>
    <row r="237" spans="1:6" ht="18" hidden="1" customHeight="1" x14ac:dyDescent="0.3">
      <c r="A237" s="9" t="s">
        <v>11</v>
      </c>
      <c r="B237" s="10" t="s">
        <v>17</v>
      </c>
      <c r="C237" s="14">
        <v>47663</v>
      </c>
      <c r="D237" s="14">
        <v>31017</v>
      </c>
      <c r="E237" s="12">
        <f>C237/D237</f>
        <v>1.5366734371473707</v>
      </c>
      <c r="F237" s="13">
        <f>E237*0.13</f>
        <v>0.1997675468291582</v>
      </c>
    </row>
    <row r="238" spans="1:6" ht="15" hidden="1" customHeight="1" x14ac:dyDescent="0.3">
      <c r="A238" s="9" t="s">
        <v>11</v>
      </c>
      <c r="B238" s="10" t="s">
        <v>16</v>
      </c>
      <c r="C238" s="14">
        <v>56505</v>
      </c>
      <c r="D238" s="14">
        <v>32159</v>
      </c>
      <c r="E238" s="12">
        <f>C238/D238</f>
        <v>1.7570509033241084</v>
      </c>
      <c r="F238" s="13">
        <f>E238*0.13</f>
        <v>0.22841661743213409</v>
      </c>
    </row>
    <row r="241" spans="2:4" ht="15" customHeight="1" x14ac:dyDescent="0.25">
      <c r="B241" s="4"/>
      <c r="C241" s="3">
        <f>SUM(C3:C238)</f>
        <v>11662309</v>
      </c>
      <c r="D241" s="3">
        <f>SUM(D3:D238)</f>
        <v>11856624</v>
      </c>
    </row>
    <row r="242" spans="2:4" ht="15" customHeight="1" x14ac:dyDescent="0.25">
      <c r="B242" s="4"/>
      <c r="C242" s="3">
        <f>AVERAGE(C3:C238)</f>
        <v>49416.563559322036</v>
      </c>
      <c r="D242" s="3">
        <f>AVERAGE(D3:D238)</f>
        <v>50239.932203389828</v>
      </c>
    </row>
    <row r="288" ht="14.25" customHeight="1" x14ac:dyDescent="0.25"/>
  </sheetData>
  <autoFilter ref="A2:F238" xr:uid="{00000000-0001-0000-0000-000000000000}">
    <filterColumn colId="0">
      <filters>
        <filter val="Veneto"/>
      </filters>
    </filterColumn>
    <filterColumn colId="1">
      <filters>
        <filter val="Aprile"/>
      </filters>
    </filterColumn>
    <filterColumn colId="4">
      <customFilters>
        <customFilter operator="lessThan" val="100000"/>
      </customFilters>
    </filterColumn>
  </autoFilter>
  <mergeCells count="1">
    <mergeCell ref="A1:F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>
      <selection activeCell="A23" sqref="A1:A23"/>
    </sheetView>
  </sheetViews>
  <sheetFormatPr defaultColWidth="14.42578125" defaultRowHeight="15" customHeight="1" x14ac:dyDescent="0.25"/>
  <cols>
    <col min="1" max="1" width="119.140625" customWidth="1"/>
    <col min="2" max="26" width="97.28515625" customWidth="1"/>
  </cols>
  <sheetData>
    <row r="1" spans="1:1" ht="14.25" customHeight="1" x14ac:dyDescent="0.25">
      <c r="A1" s="1" t="s">
        <v>28</v>
      </c>
    </row>
    <row r="2" spans="1:1" ht="14.25" customHeight="1" x14ac:dyDescent="0.25">
      <c r="A2" s="1" t="s">
        <v>29</v>
      </c>
    </row>
    <row r="3" spans="1:1" ht="14.25" customHeight="1" x14ac:dyDescent="0.25">
      <c r="A3" s="1" t="s">
        <v>30</v>
      </c>
    </row>
    <row r="4" spans="1:1" ht="14.25" customHeight="1" x14ac:dyDescent="0.25">
      <c r="A4" s="1" t="s">
        <v>31</v>
      </c>
    </row>
    <row r="5" spans="1:1" ht="14.25" customHeight="1" x14ac:dyDescent="0.25">
      <c r="A5" s="1" t="s">
        <v>32</v>
      </c>
    </row>
    <row r="6" spans="1:1" ht="14.25" customHeight="1" x14ac:dyDescent="0.25">
      <c r="A6" s="1" t="s">
        <v>33</v>
      </c>
    </row>
    <row r="7" spans="1:1" ht="14.25" customHeight="1" x14ac:dyDescent="0.25">
      <c r="A7" s="1" t="s">
        <v>34</v>
      </c>
    </row>
    <row r="8" spans="1:1" ht="14.25" customHeight="1" x14ac:dyDescent="0.25">
      <c r="A8" s="1" t="s">
        <v>35</v>
      </c>
    </row>
    <row r="9" spans="1:1" ht="14.25" customHeight="1" x14ac:dyDescent="0.25">
      <c r="A9" s="1" t="s">
        <v>36</v>
      </c>
    </row>
    <row r="10" spans="1:1" ht="14.25" customHeight="1" x14ac:dyDescent="0.25">
      <c r="A10" s="1" t="s">
        <v>37</v>
      </c>
    </row>
    <row r="11" spans="1:1" ht="14.25" customHeight="1" x14ac:dyDescent="0.25">
      <c r="A11" s="1" t="s">
        <v>38</v>
      </c>
    </row>
    <row r="12" spans="1:1" ht="14.25" customHeight="1" x14ac:dyDescent="0.25">
      <c r="A12" s="1" t="s">
        <v>39</v>
      </c>
    </row>
    <row r="13" spans="1:1" ht="14.25" customHeight="1" x14ac:dyDescent="0.25">
      <c r="A13" s="1" t="s">
        <v>40</v>
      </c>
    </row>
    <row r="14" spans="1:1" ht="14.25" customHeight="1" x14ac:dyDescent="0.25">
      <c r="A14" s="1" t="s">
        <v>41</v>
      </c>
    </row>
    <row r="15" spans="1:1" ht="14.25" customHeight="1" x14ac:dyDescent="0.25">
      <c r="A15" s="1" t="s">
        <v>42</v>
      </c>
    </row>
    <row r="16" spans="1:1" ht="14.25" customHeight="1" x14ac:dyDescent="0.25">
      <c r="A16" s="1" t="s">
        <v>43</v>
      </c>
    </row>
    <row r="17" spans="1:1" ht="14.25" customHeight="1" x14ac:dyDescent="0.25">
      <c r="A17" s="1" t="s">
        <v>44</v>
      </c>
    </row>
    <row r="18" spans="1:1" ht="14.25" customHeight="1" x14ac:dyDescent="0.25">
      <c r="A18" s="1" t="s">
        <v>45</v>
      </c>
    </row>
    <row r="19" spans="1:1" ht="14.25" customHeight="1" x14ac:dyDescent="0.25">
      <c r="A19" s="1" t="s">
        <v>46</v>
      </c>
    </row>
    <row r="20" spans="1:1" ht="14.25" customHeight="1" x14ac:dyDescent="0.25">
      <c r="A20" s="1" t="s">
        <v>47</v>
      </c>
    </row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Tabella prova</vt:lpstr>
      <vt:lpstr>Seconda Tabella</vt:lpstr>
      <vt:lpstr>richieste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Francesco Marchese</cp:lastModifiedBy>
  <dcterms:created xsi:type="dcterms:W3CDTF">2022-04-28T13:30:20Z</dcterms:created>
  <dcterms:modified xsi:type="dcterms:W3CDTF">2023-06-20T20:42:51Z</dcterms:modified>
</cp:coreProperties>
</file>