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drian\workspace\LD56\"/>
    </mc:Choice>
  </mc:AlternateContent>
  <xr:revisionPtr revIDLastSave="0" documentId="13_ncr:1_{715BD071-DF99-415D-978E-E3DA18D5678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O13" i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P12" i="1"/>
  <c r="J13" i="1"/>
  <c r="J14" i="1" s="1"/>
  <c r="J15" i="1" s="1"/>
  <c r="J16" i="1" s="1"/>
  <c r="M13" i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L13" i="1"/>
  <c r="L14" i="1" s="1"/>
  <c r="L15" i="1" s="1"/>
  <c r="K13" i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J2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P11" i="1"/>
  <c r="P10" i="1"/>
  <c r="P9" i="1"/>
  <c r="P4" i="1"/>
  <c r="P5" i="1"/>
  <c r="P6" i="1"/>
  <c r="P7" i="1"/>
  <c r="P8" i="1"/>
  <c r="P3" i="1"/>
  <c r="P13" i="1" l="1"/>
  <c r="K14" i="1"/>
  <c r="K15" i="1" s="1"/>
  <c r="K16" i="1" s="1"/>
  <c r="K17" i="1" s="1"/>
  <c r="K18" i="1" s="1"/>
  <c r="K19" i="1" s="1"/>
  <c r="L16" i="1"/>
  <c r="J17" i="1"/>
  <c r="J22" i="1"/>
  <c r="J21" i="1"/>
  <c r="J19" i="1"/>
  <c r="P14" i="1"/>
  <c r="J23" i="1"/>
  <c r="J20" i="1"/>
  <c r="J18" i="1"/>
  <c r="K20" i="1"/>
  <c r="P15" i="1" l="1"/>
  <c r="P16" i="1"/>
  <c r="L17" i="1"/>
  <c r="K21" i="1"/>
  <c r="L18" i="1" l="1"/>
  <c r="P17" i="1"/>
  <c r="K22" i="1"/>
  <c r="L19" i="1" l="1"/>
  <c r="P18" i="1"/>
  <c r="K23" i="1"/>
  <c r="L20" i="1" l="1"/>
  <c r="P19" i="1"/>
  <c r="K24" i="1"/>
  <c r="L21" i="1" l="1"/>
  <c r="P20" i="1"/>
  <c r="L22" i="1" l="1"/>
  <c r="P21" i="1"/>
  <c r="L23" i="1" l="1"/>
  <c r="P22" i="1"/>
  <c r="L24" i="1" l="1"/>
  <c r="P24" i="1" s="1"/>
  <c r="P23" i="1"/>
</calcChain>
</file>

<file path=xl/sharedStrings.xml><?xml version="1.0" encoding="utf-8"?>
<sst xmlns="http://schemas.openxmlformats.org/spreadsheetml/2006/main" count="18" uniqueCount="17">
  <si>
    <t>Bullets/s</t>
  </si>
  <si>
    <t>damage</t>
  </si>
  <si>
    <t>count</t>
  </si>
  <si>
    <t>Reload Time</t>
  </si>
  <si>
    <t>Type</t>
  </si>
  <si>
    <t>Start</t>
  </si>
  <si>
    <t>Damage</t>
  </si>
  <si>
    <t>Wave</t>
  </si>
  <si>
    <t>Number</t>
  </si>
  <si>
    <t>Clusters</t>
  </si>
  <si>
    <t>Small</t>
  </si>
  <si>
    <t>Lady</t>
  </si>
  <si>
    <t>Wasp</t>
  </si>
  <si>
    <t>Damage Required</t>
  </si>
  <si>
    <t>Speed</t>
  </si>
  <si>
    <t>Spread</t>
  </si>
  <si>
    <t>Endless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</si>
</sst>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D7" sqref="D7"/>
    </sheetView>
  </sheetViews>
  <sheetFormatPr defaultRowHeight="15" x14ac:dyDescent="0.25"/>
  <cols>
    <col min="2" max="2" width="14" customWidth="1"/>
    <col min="6" max="6" width="9.140625" style="3"/>
    <col min="16" max="16" width="18.7109375" customWidth="1"/>
  </cols>
  <sheetData>
    <row r="1" spans="1:16" x14ac:dyDescent="0.25">
      <c r="B1" s="4" t="s">
        <v>6</v>
      </c>
      <c r="C1" s="4"/>
      <c r="D1" s="4"/>
      <c r="E1" s="4"/>
      <c r="F1" s="4"/>
      <c r="I1" s="4" t="s">
        <v>7</v>
      </c>
      <c r="J1" s="4"/>
      <c r="K1" s="4"/>
      <c r="L1" s="4"/>
      <c r="M1" s="4"/>
      <c r="N1" s="1"/>
      <c r="O1" s="1"/>
    </row>
    <row r="2" spans="1:16" x14ac:dyDescent="0.25">
      <c r="B2" s="1"/>
      <c r="C2" s="1"/>
      <c r="D2" s="1"/>
      <c r="E2" s="1"/>
      <c r="F2" s="2"/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14</v>
      </c>
      <c r="O2" s="1" t="s">
        <v>15</v>
      </c>
      <c r="P2" s="1" t="s">
        <v>13</v>
      </c>
    </row>
    <row r="3" spans="1:16" x14ac:dyDescent="0.25">
      <c r="A3" t="s">
        <v>4</v>
      </c>
      <c r="B3" t="s">
        <v>3</v>
      </c>
      <c r="C3" t="s">
        <v>1</v>
      </c>
      <c r="D3" t="s">
        <v>2</v>
      </c>
      <c r="E3" t="s">
        <v>14</v>
      </c>
      <c r="F3" s="3" t="s">
        <v>0</v>
      </c>
      <c r="I3">
        <v>1</v>
      </c>
      <c r="J3">
        <v>1</v>
      </c>
      <c r="K3">
        <v>10</v>
      </c>
      <c r="L3">
        <v>0</v>
      </c>
      <c r="M3">
        <v>0</v>
      </c>
      <c r="N3">
        <v>20</v>
      </c>
      <c r="O3">
        <v>15</v>
      </c>
      <c r="P3">
        <f>(K3+(3*L3)+(2*M3))*J3</f>
        <v>10</v>
      </c>
    </row>
    <row r="4" spans="1:16" x14ac:dyDescent="0.25">
      <c r="A4" t="s">
        <v>5</v>
      </c>
      <c r="B4">
        <v>0.3</v>
      </c>
      <c r="C4">
        <v>1</v>
      </c>
      <c r="D4">
        <v>1</v>
      </c>
      <c r="E4">
        <v>1</v>
      </c>
      <c r="F4" s="3">
        <f>(1/B4)*D4*C4*E4</f>
        <v>3.3333333333333335</v>
      </c>
      <c r="I4">
        <v>2</v>
      </c>
      <c r="J4">
        <v>1</v>
      </c>
      <c r="K4">
        <v>10</v>
      </c>
      <c r="L4">
        <v>3</v>
      </c>
      <c r="M4">
        <v>0</v>
      </c>
      <c r="N4">
        <v>20</v>
      </c>
      <c r="O4">
        <v>20</v>
      </c>
      <c r="P4">
        <f t="shared" ref="P4:P8" si="0">(K4+(3*L4)+(2*M4))*J4</f>
        <v>19</v>
      </c>
    </row>
    <row r="5" spans="1:16" x14ac:dyDescent="0.25">
      <c r="B5">
        <v>0.3</v>
      </c>
      <c r="C5">
        <v>1</v>
      </c>
      <c r="D5">
        <v>2</v>
      </c>
      <c r="E5">
        <v>1</v>
      </c>
      <c r="F5" s="3">
        <f t="shared" ref="F5:F19" si="1">(1/B5)*D5*C5*E5</f>
        <v>6.666666666666667</v>
      </c>
      <c r="I5">
        <v>3</v>
      </c>
      <c r="J5">
        <v>1</v>
      </c>
      <c r="K5">
        <v>20</v>
      </c>
      <c r="L5">
        <v>5</v>
      </c>
      <c r="M5">
        <v>1</v>
      </c>
      <c r="N5">
        <v>20</v>
      </c>
      <c r="O5">
        <v>25</v>
      </c>
      <c r="P5">
        <f t="shared" si="0"/>
        <v>37</v>
      </c>
    </row>
    <row r="6" spans="1:16" x14ac:dyDescent="0.25">
      <c r="B6">
        <v>0.3</v>
      </c>
      <c r="C6">
        <v>1</v>
      </c>
      <c r="D6">
        <v>3</v>
      </c>
      <c r="E6">
        <v>1</v>
      </c>
      <c r="F6" s="3">
        <f t="shared" si="1"/>
        <v>10</v>
      </c>
      <c r="I6">
        <v>4</v>
      </c>
      <c r="J6">
        <v>1</v>
      </c>
      <c r="K6">
        <v>20</v>
      </c>
      <c r="L6">
        <v>10</v>
      </c>
      <c r="M6">
        <v>3</v>
      </c>
      <c r="N6">
        <v>20</v>
      </c>
      <c r="O6">
        <v>30</v>
      </c>
      <c r="P6">
        <f t="shared" si="0"/>
        <v>56</v>
      </c>
    </row>
    <row r="7" spans="1:16" x14ac:dyDescent="0.25">
      <c r="B7">
        <v>0.3</v>
      </c>
      <c r="C7">
        <v>1</v>
      </c>
      <c r="D7">
        <v>4</v>
      </c>
      <c r="E7">
        <v>1</v>
      </c>
      <c r="F7" s="3">
        <f t="shared" si="1"/>
        <v>13.333333333333334</v>
      </c>
      <c r="I7">
        <v>5</v>
      </c>
      <c r="J7">
        <v>2</v>
      </c>
      <c r="K7">
        <v>20</v>
      </c>
      <c r="L7">
        <v>0</v>
      </c>
      <c r="M7">
        <v>10</v>
      </c>
      <c r="N7">
        <v>20</v>
      </c>
      <c r="O7">
        <v>35</v>
      </c>
      <c r="P7">
        <f t="shared" si="0"/>
        <v>80</v>
      </c>
    </row>
    <row r="8" spans="1:16" x14ac:dyDescent="0.25">
      <c r="B8">
        <v>0.3</v>
      </c>
      <c r="C8">
        <v>1</v>
      </c>
      <c r="D8">
        <v>1</v>
      </c>
      <c r="E8">
        <v>1.3</v>
      </c>
      <c r="F8" s="3">
        <f t="shared" si="1"/>
        <v>4.3333333333333339</v>
      </c>
      <c r="I8">
        <v>6</v>
      </c>
      <c r="J8">
        <v>2</v>
      </c>
      <c r="K8">
        <v>20</v>
      </c>
      <c r="L8">
        <v>10</v>
      </c>
      <c r="M8">
        <v>7</v>
      </c>
      <c r="N8">
        <f>N7+2</f>
        <v>22</v>
      </c>
      <c r="O8">
        <v>40</v>
      </c>
      <c r="P8">
        <f t="shared" si="0"/>
        <v>128</v>
      </c>
    </row>
    <row r="9" spans="1:16" x14ac:dyDescent="0.25">
      <c r="B9">
        <v>0.3</v>
      </c>
      <c r="C9">
        <v>1</v>
      </c>
      <c r="D9">
        <v>2</v>
      </c>
      <c r="E9">
        <v>1.3</v>
      </c>
      <c r="F9" s="3">
        <f t="shared" si="1"/>
        <v>8.6666666666666679</v>
      </c>
      <c r="I9">
        <v>7</v>
      </c>
      <c r="J9">
        <v>2</v>
      </c>
      <c r="K9">
        <v>30</v>
      </c>
      <c r="L9">
        <v>10</v>
      </c>
      <c r="M9">
        <v>10</v>
      </c>
      <c r="N9">
        <f t="shared" ref="N9:N23" si="2">N8+2</f>
        <v>24</v>
      </c>
      <c r="O9">
        <v>45</v>
      </c>
      <c r="P9">
        <f>(K9+(3*L9)+(2*M9))*J9</f>
        <v>160</v>
      </c>
    </row>
    <row r="10" spans="1:16" x14ac:dyDescent="0.25">
      <c r="B10">
        <v>0.3</v>
      </c>
      <c r="C10">
        <v>1</v>
      </c>
      <c r="D10">
        <v>3</v>
      </c>
      <c r="E10">
        <v>1.3</v>
      </c>
      <c r="F10" s="3">
        <f t="shared" si="1"/>
        <v>13</v>
      </c>
      <c r="I10">
        <v>8</v>
      </c>
      <c r="J10">
        <v>2</v>
      </c>
      <c r="K10">
        <v>20</v>
      </c>
      <c r="L10">
        <v>20</v>
      </c>
      <c r="M10">
        <v>10</v>
      </c>
      <c r="N10">
        <f t="shared" si="2"/>
        <v>26</v>
      </c>
      <c r="O10">
        <v>50</v>
      </c>
      <c r="P10">
        <f>(K10+(3*L10)+(2*M10))*J10</f>
        <v>200</v>
      </c>
    </row>
    <row r="11" spans="1:16" x14ac:dyDescent="0.25">
      <c r="B11">
        <v>0.3</v>
      </c>
      <c r="C11">
        <v>1</v>
      </c>
      <c r="D11">
        <v>4</v>
      </c>
      <c r="E11">
        <v>1.3</v>
      </c>
      <c r="F11" s="3">
        <f t="shared" si="1"/>
        <v>17.333333333333336</v>
      </c>
      <c r="I11">
        <v>9</v>
      </c>
      <c r="J11">
        <v>3</v>
      </c>
      <c r="K11">
        <v>20</v>
      </c>
      <c r="L11">
        <v>20</v>
      </c>
      <c r="M11">
        <v>12</v>
      </c>
      <c r="N11">
        <f t="shared" si="2"/>
        <v>28</v>
      </c>
      <c r="O11">
        <v>55</v>
      </c>
      <c r="P11">
        <f>(K11+(3*L11)+(2*M11))*J11</f>
        <v>312</v>
      </c>
    </row>
    <row r="12" spans="1:16" x14ac:dyDescent="0.25">
      <c r="B12">
        <v>0.3</v>
      </c>
      <c r="C12">
        <v>1</v>
      </c>
      <c r="D12">
        <v>1</v>
      </c>
      <c r="E12">
        <v>1.6</v>
      </c>
      <c r="F12" s="3">
        <f t="shared" si="1"/>
        <v>5.3333333333333339</v>
      </c>
      <c r="I12">
        <v>10</v>
      </c>
      <c r="J12">
        <v>3</v>
      </c>
      <c r="K12">
        <v>30</v>
      </c>
      <c r="L12">
        <v>20</v>
      </c>
      <c r="M12">
        <v>15</v>
      </c>
      <c r="N12">
        <f t="shared" si="2"/>
        <v>30</v>
      </c>
      <c r="O12">
        <v>60</v>
      </c>
      <c r="P12">
        <f t="shared" ref="P12" si="3">(K12+(3*L12)+(2*M12))*J12</f>
        <v>360</v>
      </c>
    </row>
    <row r="13" spans="1:16" x14ac:dyDescent="0.25">
      <c r="B13">
        <v>0.3</v>
      </c>
      <c r="C13">
        <v>1</v>
      </c>
      <c r="D13">
        <v>2</v>
      </c>
      <c r="E13">
        <v>1.6</v>
      </c>
      <c r="F13" s="3">
        <f t="shared" si="1"/>
        <v>10.666666666666668</v>
      </c>
      <c r="H13" t="s">
        <v>16</v>
      </c>
      <c r="I13">
        <f>I12+1</f>
        <v>11</v>
      </c>
      <c r="J13">
        <f>J12</f>
        <v>3</v>
      </c>
      <c r="K13">
        <f>K12+10</f>
        <v>40</v>
      </c>
      <c r="L13">
        <f>L12+5</f>
        <v>25</v>
      </c>
      <c r="M13">
        <f>M12+3</f>
        <v>18</v>
      </c>
      <c r="N13">
        <f t="shared" si="2"/>
        <v>32</v>
      </c>
      <c r="O13">
        <f>O12+1</f>
        <v>61</v>
      </c>
      <c r="P13">
        <f>(K13+(3*L13)+(2*M13))*J13</f>
        <v>453</v>
      </c>
    </row>
    <row r="14" spans="1:16" x14ac:dyDescent="0.25">
      <c r="B14">
        <v>0.3</v>
      </c>
      <c r="C14">
        <v>1</v>
      </c>
      <c r="D14">
        <v>3</v>
      </c>
      <c r="E14">
        <v>1.6</v>
      </c>
      <c r="F14" s="3">
        <f t="shared" si="1"/>
        <v>16</v>
      </c>
      <c r="I14">
        <f t="shared" ref="I14:I24" si="4">I13+1</f>
        <v>12</v>
      </c>
      <c r="J14">
        <f>J13</f>
        <v>3</v>
      </c>
      <c r="K14">
        <f t="shared" ref="K14:K24" si="5">K13+10</f>
        <v>50</v>
      </c>
      <c r="L14">
        <f t="shared" ref="L14:L24" si="6">L13+5</f>
        <v>30</v>
      </c>
      <c r="M14">
        <f t="shared" ref="M14:M24" si="7">M13+3</f>
        <v>21</v>
      </c>
      <c r="N14">
        <f t="shared" si="2"/>
        <v>34</v>
      </c>
      <c r="O14">
        <f t="shared" ref="O14:O24" si="8">O13+1</f>
        <v>62</v>
      </c>
      <c r="P14">
        <f t="shared" ref="P14:P24" si="9">(K14+(3*L14)+(2*M14))*J14</f>
        <v>546</v>
      </c>
    </row>
    <row r="15" spans="1:16" x14ac:dyDescent="0.25">
      <c r="B15">
        <v>0.3</v>
      </c>
      <c r="C15">
        <v>1</v>
      </c>
      <c r="D15">
        <v>4</v>
      </c>
      <c r="E15">
        <v>1.6</v>
      </c>
      <c r="F15" s="3">
        <f t="shared" si="1"/>
        <v>21.333333333333336</v>
      </c>
      <c r="I15">
        <f t="shared" si="4"/>
        <v>13</v>
      </c>
      <c r="J15">
        <f>J14</f>
        <v>3</v>
      </c>
      <c r="K15">
        <f t="shared" si="5"/>
        <v>60</v>
      </c>
      <c r="L15">
        <f t="shared" si="6"/>
        <v>35</v>
      </c>
      <c r="M15">
        <f t="shared" si="7"/>
        <v>24</v>
      </c>
      <c r="N15">
        <f t="shared" si="2"/>
        <v>36</v>
      </c>
      <c r="O15">
        <f t="shared" si="8"/>
        <v>63</v>
      </c>
      <c r="P15">
        <f t="shared" si="9"/>
        <v>639</v>
      </c>
    </row>
    <row r="16" spans="1:16" x14ac:dyDescent="0.25">
      <c r="B16">
        <v>0.3</v>
      </c>
      <c r="C16">
        <v>1</v>
      </c>
      <c r="D16">
        <v>1</v>
      </c>
      <c r="E16">
        <v>1.9</v>
      </c>
      <c r="F16" s="3">
        <f t="shared" si="1"/>
        <v>6.333333333333333</v>
      </c>
      <c r="I16">
        <f t="shared" si="4"/>
        <v>14</v>
      </c>
      <c r="J16">
        <f>J15</f>
        <v>3</v>
      </c>
      <c r="K16">
        <f t="shared" si="5"/>
        <v>70</v>
      </c>
      <c r="L16">
        <f t="shared" si="6"/>
        <v>40</v>
      </c>
      <c r="M16">
        <f t="shared" si="7"/>
        <v>27</v>
      </c>
      <c r="N16">
        <f t="shared" si="2"/>
        <v>38</v>
      </c>
      <c r="O16">
        <f t="shared" si="8"/>
        <v>64</v>
      </c>
      <c r="P16">
        <f t="shared" si="9"/>
        <v>732</v>
      </c>
    </row>
    <row r="17" spans="2:16" x14ac:dyDescent="0.25">
      <c r="B17">
        <v>0.3</v>
      </c>
      <c r="C17">
        <v>1</v>
      </c>
      <c r="D17">
        <v>2</v>
      </c>
      <c r="E17">
        <v>1.9</v>
      </c>
      <c r="F17" s="3">
        <f t="shared" si="1"/>
        <v>12.666666666666666</v>
      </c>
      <c r="I17">
        <f t="shared" si="4"/>
        <v>15</v>
      </c>
      <c r="J17">
        <f>FLOOR(I17/5, 1)</f>
        <v>3</v>
      </c>
      <c r="K17">
        <f t="shared" si="5"/>
        <v>80</v>
      </c>
      <c r="L17">
        <f t="shared" si="6"/>
        <v>45</v>
      </c>
      <c r="M17">
        <f t="shared" si="7"/>
        <v>30</v>
      </c>
      <c r="N17">
        <f t="shared" si="2"/>
        <v>40</v>
      </c>
      <c r="O17">
        <f t="shared" si="8"/>
        <v>65</v>
      </c>
      <c r="P17">
        <f t="shared" si="9"/>
        <v>825</v>
      </c>
    </row>
    <row r="18" spans="2:16" x14ac:dyDescent="0.25">
      <c r="B18">
        <v>0.3</v>
      </c>
      <c r="C18">
        <v>1</v>
      </c>
      <c r="D18">
        <v>3</v>
      </c>
      <c r="E18">
        <v>1.9</v>
      </c>
      <c r="F18" s="3">
        <f t="shared" si="1"/>
        <v>19</v>
      </c>
      <c r="I18">
        <f t="shared" si="4"/>
        <v>16</v>
      </c>
      <c r="J18">
        <f t="shared" ref="J18:J24" si="10">FLOOR(I18/5, 1)</f>
        <v>3</v>
      </c>
      <c r="K18">
        <f t="shared" si="5"/>
        <v>90</v>
      </c>
      <c r="L18">
        <f t="shared" si="6"/>
        <v>50</v>
      </c>
      <c r="M18">
        <f t="shared" si="7"/>
        <v>33</v>
      </c>
      <c r="N18">
        <f t="shared" si="2"/>
        <v>42</v>
      </c>
      <c r="O18">
        <f t="shared" si="8"/>
        <v>66</v>
      </c>
      <c r="P18">
        <f t="shared" si="9"/>
        <v>918</v>
      </c>
    </row>
    <row r="19" spans="2:16" x14ac:dyDescent="0.25">
      <c r="B19">
        <v>0.3</v>
      </c>
      <c r="C19">
        <v>1</v>
      </c>
      <c r="D19">
        <v>4</v>
      </c>
      <c r="E19">
        <v>1.9</v>
      </c>
      <c r="F19" s="3">
        <f t="shared" si="1"/>
        <v>25.333333333333332</v>
      </c>
      <c r="I19">
        <f t="shared" si="4"/>
        <v>17</v>
      </c>
      <c r="J19">
        <f t="shared" si="10"/>
        <v>3</v>
      </c>
      <c r="K19">
        <f t="shared" si="5"/>
        <v>100</v>
      </c>
      <c r="L19">
        <f t="shared" si="6"/>
        <v>55</v>
      </c>
      <c r="M19">
        <f t="shared" si="7"/>
        <v>36</v>
      </c>
      <c r="N19">
        <f t="shared" si="2"/>
        <v>44</v>
      </c>
      <c r="O19">
        <f t="shared" si="8"/>
        <v>67</v>
      </c>
      <c r="P19">
        <f t="shared" si="9"/>
        <v>1011</v>
      </c>
    </row>
    <row r="20" spans="2:16" x14ac:dyDescent="0.25">
      <c r="I20">
        <f t="shared" si="4"/>
        <v>18</v>
      </c>
      <c r="J20">
        <f t="shared" si="10"/>
        <v>3</v>
      </c>
      <c r="K20">
        <f t="shared" si="5"/>
        <v>110</v>
      </c>
      <c r="L20">
        <f t="shared" si="6"/>
        <v>60</v>
      </c>
      <c r="M20">
        <f t="shared" si="7"/>
        <v>39</v>
      </c>
      <c r="N20">
        <f t="shared" si="2"/>
        <v>46</v>
      </c>
      <c r="O20">
        <f t="shared" si="8"/>
        <v>68</v>
      </c>
      <c r="P20">
        <f t="shared" si="9"/>
        <v>1104</v>
      </c>
    </row>
    <row r="21" spans="2:16" x14ac:dyDescent="0.25">
      <c r="I21">
        <f t="shared" si="4"/>
        <v>19</v>
      </c>
      <c r="J21">
        <f t="shared" si="10"/>
        <v>3</v>
      </c>
      <c r="K21">
        <f t="shared" si="5"/>
        <v>120</v>
      </c>
      <c r="L21">
        <f t="shared" si="6"/>
        <v>65</v>
      </c>
      <c r="M21">
        <f t="shared" si="7"/>
        <v>42</v>
      </c>
      <c r="N21">
        <f t="shared" si="2"/>
        <v>48</v>
      </c>
      <c r="O21">
        <f t="shared" si="8"/>
        <v>69</v>
      </c>
      <c r="P21">
        <f t="shared" si="9"/>
        <v>1197</v>
      </c>
    </row>
    <row r="22" spans="2:16" x14ac:dyDescent="0.25">
      <c r="I22">
        <f t="shared" si="4"/>
        <v>20</v>
      </c>
      <c r="J22">
        <f t="shared" si="10"/>
        <v>4</v>
      </c>
      <c r="K22">
        <f t="shared" si="5"/>
        <v>130</v>
      </c>
      <c r="L22">
        <f t="shared" si="6"/>
        <v>70</v>
      </c>
      <c r="M22">
        <f t="shared" si="7"/>
        <v>45</v>
      </c>
      <c r="N22">
        <f t="shared" si="2"/>
        <v>50</v>
      </c>
      <c r="O22">
        <f t="shared" si="8"/>
        <v>70</v>
      </c>
      <c r="P22">
        <f t="shared" si="9"/>
        <v>1720</v>
      </c>
    </row>
    <row r="23" spans="2:16" x14ac:dyDescent="0.25">
      <c r="I23">
        <f t="shared" si="4"/>
        <v>21</v>
      </c>
      <c r="J23">
        <f t="shared" si="10"/>
        <v>4</v>
      </c>
      <c r="K23">
        <f t="shared" si="5"/>
        <v>140</v>
      </c>
      <c r="L23">
        <f t="shared" si="6"/>
        <v>75</v>
      </c>
      <c r="M23">
        <f t="shared" si="7"/>
        <v>48</v>
      </c>
      <c r="N23">
        <f t="shared" si="2"/>
        <v>52</v>
      </c>
      <c r="O23">
        <f t="shared" si="8"/>
        <v>71</v>
      </c>
      <c r="P23">
        <f t="shared" si="9"/>
        <v>1844</v>
      </c>
    </row>
    <row r="24" spans="2:16" x14ac:dyDescent="0.25">
      <c r="I24">
        <f t="shared" si="4"/>
        <v>22</v>
      </c>
      <c r="J24">
        <f t="shared" si="10"/>
        <v>4</v>
      </c>
      <c r="K24">
        <f t="shared" si="5"/>
        <v>150</v>
      </c>
      <c r="L24">
        <f t="shared" si="6"/>
        <v>80</v>
      </c>
      <c r="M24">
        <f t="shared" si="7"/>
        <v>51</v>
      </c>
      <c r="N24">
        <f>N23+2</f>
        <v>54</v>
      </c>
      <c r="O24">
        <f t="shared" si="8"/>
        <v>72</v>
      </c>
      <c r="P24">
        <f t="shared" si="9"/>
        <v>1968</v>
      </c>
    </row>
  </sheetData>
  <mergeCells count="2">
    <mergeCell ref="B1:F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</dc:creator>
  <cp:lastModifiedBy>Adrian S</cp:lastModifiedBy>
  <dcterms:created xsi:type="dcterms:W3CDTF">2015-06-05T18:17:20Z</dcterms:created>
  <dcterms:modified xsi:type="dcterms:W3CDTF">2024-10-07T11:43:04Z</dcterms:modified>
</cp:coreProperties>
</file>