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
    </mc:Choice>
  </mc:AlternateContent>
  <xr:revisionPtr revIDLastSave="0" documentId="13_ncr:1_{AB0EB1C9-ADCD-414A-BD96-BBB557983F42}" xr6:coauthVersionLast="46" xr6:coauthVersionMax="46" xr10:uidLastSave="{00000000-0000-0000-0000-000000000000}"/>
  <bookViews>
    <workbookView xWindow="2895" yWindow="1155" windowWidth="28800" windowHeight="15435" xr2:uid="{D09550C1-7BA3-4017-B757-A891F06AF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a="1"/>
  <c r="G57" i="1" s="1"/>
  <c r="F57" i="1" a="1"/>
  <c r="F57" i="1" s="1"/>
  <c r="E57" i="1" a="1"/>
  <c r="E57" i="1" s="1"/>
  <c r="D57" i="1" a="1"/>
  <c r="D57" i="1" s="1"/>
  <c r="C57" i="1" a="1"/>
  <c r="C57" i="1" s="1"/>
  <c r="G56" i="1" a="1"/>
  <c r="G56" i="1" s="1"/>
  <c r="F56" i="1" a="1"/>
  <c r="F56" i="1" s="1"/>
  <c r="E56" i="1" a="1"/>
  <c r="E56" i="1" s="1"/>
  <c r="D56" i="1" a="1"/>
  <c r="D56" i="1" s="1"/>
  <c r="C56" i="1" a="1"/>
  <c r="C56" i="1" s="1"/>
  <c r="G55" i="1" a="1"/>
  <c r="G55" i="1" s="1"/>
  <c r="F55" i="1" a="1"/>
  <c r="F55" i="1" s="1"/>
  <c r="E55" i="1" a="1"/>
  <c r="E55" i="1" s="1"/>
  <c r="D55" i="1" a="1"/>
  <c r="D55" i="1" s="1"/>
  <c r="C55" i="1" a="1"/>
  <c r="C55" i="1" s="1"/>
  <c r="G54" i="1" a="1"/>
  <c r="G54" i="1" s="1"/>
  <c r="F54" i="1" a="1"/>
  <c r="F54" i="1" s="1"/>
  <c r="E54" i="1" a="1"/>
  <c r="E54" i="1" s="1"/>
  <c r="D54" i="1" a="1"/>
  <c r="D54" i="1" s="1"/>
  <c r="C54" i="1" a="1"/>
  <c r="C54" i="1" s="1"/>
  <c r="G53" i="1" a="1"/>
  <c r="G53" i="1" s="1"/>
  <c r="F53" i="1" a="1"/>
  <c r="F53" i="1" s="1"/>
  <c r="E53" i="1" a="1"/>
  <c r="E53" i="1" s="1"/>
  <c r="D53" i="1" a="1"/>
  <c r="D53" i="1" s="1"/>
  <c r="C53" i="1" a="1"/>
  <c r="C53" i="1" s="1"/>
  <c r="G52" i="1" a="1"/>
  <c r="G52" i="1" s="1"/>
  <c r="F52" i="1" a="1"/>
  <c r="F52" i="1" s="1"/>
  <c r="E52" i="1" a="1"/>
  <c r="E52" i="1" s="1"/>
  <c r="D52" i="1" a="1"/>
  <c r="D52" i="1" s="1"/>
  <c r="C52" i="1" a="1"/>
  <c r="C52" i="1" s="1"/>
  <c r="G51" i="1" a="1"/>
  <c r="G51" i="1" s="1"/>
  <c r="F51" i="1" a="1"/>
  <c r="F51" i="1" s="1"/>
  <c r="E51" i="1" a="1"/>
  <c r="E51" i="1" s="1"/>
  <c r="D51" i="1" a="1"/>
  <c r="D51" i="1" s="1"/>
  <c r="C51" i="1" a="1"/>
  <c r="C51" i="1" s="1"/>
  <c r="G50" i="1" a="1"/>
  <c r="G50" i="1" s="1"/>
  <c r="F50" i="1" a="1"/>
  <c r="F50" i="1" s="1"/>
  <c r="E50" i="1" a="1"/>
  <c r="E50" i="1" s="1"/>
  <c r="D50" i="1" a="1"/>
  <c r="D50" i="1" s="1"/>
  <c r="C50" i="1" a="1"/>
  <c r="C50" i="1" s="1"/>
  <c r="G49" i="1" a="1"/>
  <c r="G49" i="1" s="1"/>
  <c r="F49" i="1" a="1"/>
  <c r="F49" i="1" s="1"/>
  <c r="E49" i="1" a="1"/>
  <c r="E49" i="1" s="1"/>
  <c r="D49" i="1" a="1"/>
  <c r="D49" i="1" s="1"/>
  <c r="C49" i="1" a="1"/>
  <c r="C49" i="1" s="1"/>
  <c r="G48" i="1" a="1"/>
  <c r="G48" i="1" s="1"/>
  <c r="F48" i="1" a="1"/>
  <c r="F48" i="1" s="1"/>
  <c r="E48" i="1" a="1"/>
  <c r="E48" i="1" s="1"/>
  <c r="D48" i="1" a="1"/>
  <c r="D48" i="1" s="1"/>
  <c r="C48" i="1" a="1"/>
  <c r="C48" i="1" s="1"/>
  <c r="G47" i="1" a="1"/>
  <c r="G47" i="1" s="1"/>
  <c r="F47" i="1" a="1"/>
  <c r="F47" i="1" s="1"/>
  <c r="E47" i="1" a="1"/>
  <c r="E47" i="1" s="1"/>
  <c r="D47" i="1" a="1"/>
  <c r="D47" i="1" s="1"/>
  <c r="C47" i="1" a="1"/>
  <c r="C47" i="1" s="1"/>
  <c r="G46" i="1" a="1"/>
  <c r="G46" i="1" s="1"/>
  <c r="F46" i="1" a="1"/>
  <c r="F46" i="1" s="1"/>
  <c r="E46" i="1" a="1"/>
  <c r="E46" i="1" s="1"/>
  <c r="D46" i="1" a="1"/>
  <c r="D46" i="1" s="1"/>
  <c r="C46" i="1" a="1"/>
  <c r="C46" i="1" s="1"/>
  <c r="G45" i="1" a="1"/>
  <c r="G45" i="1" s="1"/>
  <c r="F45" i="1" a="1"/>
  <c r="F45" i="1" s="1"/>
  <c r="E45" i="1" a="1"/>
  <c r="E45" i="1" s="1"/>
  <c r="D45" i="1" a="1"/>
  <c r="D45" i="1" s="1"/>
  <c r="C45" i="1" a="1"/>
  <c r="C45" i="1" s="1"/>
  <c r="G44" i="1" a="1"/>
  <c r="G44" i="1" s="1"/>
  <c r="F44" i="1" a="1"/>
  <c r="F44" i="1" s="1"/>
  <c r="E44" i="1" a="1"/>
  <c r="E44" i="1" s="1"/>
  <c r="D44" i="1" a="1"/>
  <c r="D44" i="1" s="1"/>
  <c r="C44" i="1" a="1"/>
  <c r="C44" i="1" s="1"/>
  <c r="G43" i="1" a="1"/>
  <c r="G43" i="1" s="1"/>
  <c r="F43" i="1" a="1"/>
  <c r="F43" i="1" s="1"/>
  <c r="E43" i="1" a="1"/>
  <c r="E43" i="1" s="1"/>
  <c r="D43" i="1" a="1"/>
  <c r="D43" i="1" s="1"/>
  <c r="C43" i="1" a="1"/>
  <c r="C43" i="1" s="1"/>
  <c r="G42" i="1" a="1"/>
  <c r="G42" i="1" s="1"/>
  <c r="F42" i="1" a="1"/>
  <c r="F42" i="1" s="1"/>
  <c r="E42" i="1" a="1"/>
  <c r="E42" i="1" s="1"/>
  <c r="D42" i="1" a="1"/>
  <c r="D42" i="1" s="1"/>
  <c r="C42" i="1" a="1"/>
  <c r="C42" i="1" s="1"/>
  <c r="G41" i="1" a="1"/>
  <c r="G41" i="1" s="1"/>
  <c r="F41" i="1" a="1"/>
  <c r="F41" i="1" s="1"/>
  <c r="E41" i="1" a="1"/>
  <c r="E41" i="1" s="1"/>
  <c r="D41" i="1" a="1"/>
  <c r="D41" i="1" s="1"/>
  <c r="C41" i="1" a="1"/>
  <c r="C41" i="1" s="1"/>
  <c r="G40" i="1" a="1"/>
  <c r="G40" i="1" s="1"/>
  <c r="F40" i="1" a="1"/>
  <c r="F40" i="1" s="1"/>
  <c r="E40" i="1" a="1"/>
  <c r="E40" i="1" s="1"/>
  <c r="D40" i="1" a="1"/>
  <c r="D40" i="1" s="1"/>
  <c r="C40" i="1" a="1"/>
  <c r="C40" i="1" s="1"/>
  <c r="G39" i="1" a="1"/>
  <c r="G39" i="1" s="1"/>
  <c r="F39" i="1" a="1"/>
  <c r="F39" i="1" s="1"/>
  <c r="E39" i="1" a="1"/>
  <c r="E39" i="1" s="1"/>
  <c r="D39" i="1" a="1"/>
  <c r="D39" i="1" s="1"/>
  <c r="C39" i="1" a="1"/>
  <c r="C39" i="1" s="1"/>
  <c r="G38" i="1" a="1"/>
  <c r="G38" i="1" s="1"/>
  <c r="F38" i="1" a="1"/>
  <c r="F38" i="1" s="1"/>
  <c r="E38" i="1" a="1"/>
  <c r="E38" i="1" s="1"/>
  <c r="D38" i="1" a="1"/>
  <c r="D38" i="1" s="1"/>
  <c r="C38" i="1" a="1"/>
  <c r="C38" i="1" s="1"/>
  <c r="G37" i="1" a="1"/>
  <c r="G37" i="1" s="1"/>
  <c r="F37" i="1" a="1"/>
  <c r="F37" i="1" s="1"/>
  <c r="E37" i="1" a="1"/>
  <c r="E37" i="1" s="1"/>
  <c r="D37" i="1" a="1"/>
  <c r="D37" i="1" s="1"/>
  <c r="C37" i="1" a="1"/>
  <c r="C37" i="1" s="1"/>
  <c r="G36" i="1" a="1"/>
  <c r="G36" i="1" s="1"/>
  <c r="F36" i="1" a="1"/>
  <c r="F36" i="1" s="1"/>
  <c r="E36" i="1" a="1"/>
  <c r="E36" i="1" s="1"/>
  <c r="D36" i="1" a="1"/>
  <c r="D36" i="1" s="1"/>
  <c r="C36" i="1" a="1"/>
  <c r="C36" i="1" s="1"/>
  <c r="G35" i="1" a="1"/>
  <c r="G35" i="1" s="1"/>
  <c r="F35" i="1" a="1"/>
  <c r="F35" i="1" s="1"/>
  <c r="E35" i="1" a="1"/>
  <c r="E35" i="1" s="1"/>
  <c r="D35" i="1" a="1"/>
  <c r="D35" i="1" s="1"/>
  <c r="C35" i="1" a="1"/>
  <c r="C35" i="1" s="1"/>
  <c r="G34" i="1" a="1"/>
  <c r="G34" i="1" s="1"/>
  <c r="F34" i="1" a="1"/>
  <c r="F34" i="1" s="1"/>
  <c r="E34" i="1" a="1"/>
  <c r="E34" i="1" s="1"/>
  <c r="D34" i="1" a="1"/>
  <c r="D34" i="1" s="1"/>
  <c r="C34" i="1" a="1"/>
  <c r="C34" i="1" s="1"/>
  <c r="G33" i="1" a="1"/>
  <c r="G33" i="1" s="1"/>
  <c r="F33" i="1" a="1"/>
  <c r="F33" i="1" s="1"/>
  <c r="E33" i="1" a="1"/>
  <c r="E33" i="1" s="1"/>
  <c r="D33" i="1" a="1"/>
  <c r="D33" i="1" s="1"/>
  <c r="C33" i="1" a="1"/>
  <c r="C33" i="1" s="1"/>
  <c r="G32" i="1" a="1"/>
  <c r="G32" i="1" s="1"/>
  <c r="F32" i="1" a="1"/>
  <c r="F32" i="1" s="1"/>
  <c r="E32" i="1" a="1"/>
  <c r="E32" i="1" s="1"/>
  <c r="D32" i="1" a="1"/>
  <c r="D32" i="1" s="1"/>
  <c r="C32" i="1" a="1"/>
  <c r="C32" i="1" s="1"/>
  <c r="G31" i="1" a="1"/>
  <c r="G31" i="1" s="1"/>
  <c r="F31" i="1" a="1"/>
  <c r="F31" i="1" s="1"/>
  <c r="E31" i="1" a="1"/>
  <c r="E31" i="1" s="1"/>
  <c r="D31" i="1" a="1"/>
  <c r="D31" i="1" s="1"/>
  <c r="C31" i="1" a="1"/>
  <c r="C31" i="1" s="1"/>
  <c r="G30" i="1" a="1"/>
  <c r="G30" i="1" s="1"/>
  <c r="F30" i="1" a="1"/>
  <c r="F30" i="1" s="1"/>
  <c r="E30" i="1" a="1"/>
  <c r="E30" i="1" s="1"/>
  <c r="D30" i="1" a="1"/>
  <c r="D30" i="1" s="1"/>
  <c r="C30" i="1" a="1"/>
  <c r="C30" i="1" s="1"/>
  <c r="G29" i="1" a="1"/>
  <c r="G29" i="1" s="1"/>
  <c r="F29" i="1" a="1"/>
  <c r="F29" i="1" s="1"/>
  <c r="E29" i="1" a="1"/>
  <c r="E29" i="1" s="1"/>
  <c r="D29" i="1" a="1"/>
  <c r="D29" i="1" s="1"/>
  <c r="C29" i="1" a="1"/>
  <c r="C29" i="1" s="1"/>
  <c r="G28" i="1" a="1"/>
  <c r="G28" i="1" s="1"/>
  <c r="F28" i="1" a="1"/>
  <c r="F28" i="1" s="1"/>
  <c r="E28" i="1" a="1"/>
  <c r="E28" i="1" s="1"/>
  <c r="D28" i="1" a="1"/>
  <c r="D28" i="1" s="1"/>
  <c r="C28" i="1" a="1"/>
  <c r="C28" i="1" s="1"/>
  <c r="G27" i="1" a="1"/>
  <c r="G27" i="1" s="1"/>
  <c r="F27" i="1" a="1"/>
  <c r="F27" i="1" s="1"/>
  <c r="E27" i="1" a="1"/>
  <c r="E27" i="1" s="1"/>
  <c r="D27" i="1" a="1"/>
  <c r="D27" i="1" s="1"/>
  <c r="C27" i="1" a="1"/>
  <c r="C27" i="1" s="1"/>
  <c r="G26" i="1" a="1"/>
  <c r="G26" i="1" s="1"/>
  <c r="F26" i="1" a="1"/>
  <c r="F26" i="1" s="1"/>
  <c r="E26" i="1" a="1"/>
  <c r="E26" i="1" s="1"/>
  <c r="D26" i="1" a="1"/>
  <c r="D26" i="1" s="1"/>
  <c r="C26" i="1" a="1"/>
  <c r="C26" i="1" s="1"/>
  <c r="G25" i="1" a="1"/>
  <c r="G25" i="1" s="1"/>
  <c r="F25" i="1" a="1"/>
  <c r="F25" i="1" s="1"/>
  <c r="E25" i="1" a="1"/>
  <c r="E25" i="1" s="1"/>
  <c r="D25" i="1" a="1"/>
  <c r="D25" i="1" s="1"/>
  <c r="C25" i="1" a="1"/>
  <c r="C25" i="1" s="1"/>
  <c r="G24" i="1" a="1"/>
  <c r="G24" i="1" s="1"/>
  <c r="F24" i="1" a="1"/>
  <c r="F24" i="1" s="1"/>
  <c r="E24" i="1" a="1"/>
  <c r="E24" i="1" s="1"/>
  <c r="D24" i="1" a="1"/>
  <c r="D24" i="1" s="1"/>
  <c r="C24" i="1" a="1"/>
  <c r="C24" i="1" s="1"/>
  <c r="G23" i="1" a="1"/>
  <c r="G23" i="1" s="1"/>
  <c r="F23" i="1" a="1"/>
  <c r="F23" i="1" s="1"/>
  <c r="E23" i="1" a="1"/>
  <c r="E23" i="1" s="1"/>
  <c r="D23" i="1" a="1"/>
  <c r="D23" i="1" s="1"/>
  <c r="C23" i="1" a="1"/>
  <c r="C23" i="1" s="1"/>
  <c r="G22" i="1" a="1"/>
  <c r="G22" i="1" s="1"/>
  <c r="F22" i="1" a="1"/>
  <c r="F22" i="1" s="1"/>
  <c r="E22" i="1" a="1"/>
  <c r="E22" i="1" s="1"/>
  <c r="D22" i="1" a="1"/>
  <c r="D22" i="1" s="1"/>
  <c r="C22" i="1" a="1"/>
  <c r="C22" i="1" s="1"/>
  <c r="G21" i="1" a="1"/>
  <c r="G21" i="1" s="1"/>
  <c r="F21" i="1" a="1"/>
  <c r="F21" i="1" s="1"/>
  <c r="E21" i="1" a="1"/>
  <c r="E21" i="1" s="1"/>
  <c r="D21" i="1" a="1"/>
  <c r="D21" i="1" s="1"/>
  <c r="C21" i="1" a="1"/>
  <c r="C21" i="1" s="1"/>
  <c r="G20" i="1" a="1"/>
  <c r="G20" i="1" s="1"/>
  <c r="F20" i="1" a="1"/>
  <c r="F20" i="1" s="1"/>
  <c r="E20" i="1" a="1"/>
  <c r="E20" i="1" s="1"/>
  <c r="D20" i="1" a="1"/>
  <c r="D20" i="1" s="1"/>
  <c r="C20" i="1" a="1"/>
  <c r="C20" i="1" s="1"/>
  <c r="G19" i="1" a="1"/>
  <c r="G19" i="1" s="1"/>
  <c r="F19" i="1" a="1"/>
  <c r="F19" i="1" s="1"/>
  <c r="E19" i="1" a="1"/>
  <c r="E19" i="1" s="1"/>
  <c r="D19" i="1" a="1"/>
  <c r="D19" i="1" s="1"/>
  <c r="C19" i="1" a="1"/>
  <c r="C19" i="1" s="1"/>
  <c r="G18" i="1" a="1"/>
  <c r="G18" i="1" s="1"/>
  <c r="F18" i="1" a="1"/>
  <c r="F18" i="1" s="1"/>
  <c r="E18" i="1" a="1"/>
  <c r="E18" i="1" s="1"/>
  <c r="D18" i="1" a="1"/>
  <c r="D18" i="1" s="1"/>
  <c r="C18" i="1" a="1"/>
  <c r="C18" i="1" s="1"/>
  <c r="G17" i="1" a="1"/>
  <c r="G17" i="1" s="1"/>
  <c r="F17" i="1" a="1"/>
  <c r="F17" i="1" s="1"/>
  <c r="E17" i="1" a="1"/>
  <c r="E17" i="1" s="1"/>
  <c r="D17" i="1" a="1"/>
  <c r="D17" i="1" s="1"/>
  <c r="C17" i="1" a="1"/>
  <c r="C17" i="1" s="1"/>
  <c r="G16" i="1" a="1"/>
  <c r="G16" i="1" s="1"/>
  <c r="F16" i="1" a="1"/>
  <c r="F16" i="1" s="1"/>
  <c r="E16" i="1" a="1"/>
  <c r="E16" i="1" s="1"/>
  <c r="D16" i="1" a="1"/>
  <c r="D16" i="1" s="1"/>
  <c r="C16" i="1" a="1"/>
  <c r="C16" i="1" s="1"/>
  <c r="G15" i="1" a="1"/>
  <c r="G15" i="1" s="1"/>
  <c r="F15" i="1" a="1"/>
  <c r="F15" i="1" s="1"/>
  <c r="E15" i="1" a="1"/>
  <c r="E15" i="1" s="1"/>
  <c r="D15" i="1" a="1"/>
  <c r="D15" i="1" s="1"/>
  <c r="C15" i="1" a="1"/>
  <c r="C15" i="1" s="1"/>
  <c r="G14" i="1" a="1"/>
  <c r="G14" i="1" s="1"/>
  <c r="F14" i="1" a="1"/>
  <c r="F14" i="1" s="1"/>
  <c r="E14" i="1" a="1"/>
  <c r="E14" i="1" s="1"/>
  <c r="D14" i="1" a="1"/>
  <c r="D14" i="1" s="1"/>
  <c r="C14" i="1" a="1"/>
  <c r="C14" i="1" s="1"/>
  <c r="G13" i="1" a="1"/>
  <c r="G13" i="1" s="1"/>
  <c r="F13" i="1" a="1"/>
  <c r="F13" i="1" s="1"/>
  <c r="E13" i="1" a="1"/>
  <c r="E13" i="1" s="1"/>
  <c r="D13" i="1" a="1"/>
  <c r="D13" i="1" s="1"/>
  <c r="C13" i="1" a="1"/>
  <c r="C13" i="1" s="1"/>
  <c r="G12" i="1" a="1"/>
  <c r="G12" i="1" s="1"/>
  <c r="F12" i="1" a="1"/>
  <c r="F12" i="1" s="1"/>
  <c r="E12" i="1" a="1"/>
  <c r="E12" i="1" s="1"/>
  <c r="D12" i="1" a="1"/>
  <c r="D12" i="1" s="1"/>
  <c r="C12" i="1" a="1"/>
  <c r="C12" i="1" s="1"/>
  <c r="G11" i="1" a="1"/>
  <c r="G11" i="1" s="1"/>
  <c r="F11" i="1" a="1"/>
  <c r="F11" i="1" s="1"/>
  <c r="E11" i="1" a="1"/>
  <c r="E11" i="1" s="1"/>
  <c r="D11" i="1" a="1"/>
  <c r="D11" i="1" s="1"/>
  <c r="C11" i="1" a="1"/>
  <c r="C11" i="1" s="1"/>
  <c r="G10" i="1" a="1"/>
  <c r="G10" i="1" s="1"/>
  <c r="F10" i="1" a="1"/>
  <c r="F10" i="1" s="1"/>
  <c r="E10" i="1" a="1"/>
  <c r="E10" i="1" s="1"/>
  <c r="D10" i="1" a="1"/>
  <c r="D10" i="1" s="1"/>
  <c r="C10" i="1" a="1"/>
  <c r="C10" i="1" s="1"/>
  <c r="G9" i="1" a="1"/>
  <c r="G9" i="1" s="1"/>
  <c r="F9" i="1" a="1"/>
  <c r="F9" i="1" s="1"/>
  <c r="E9" i="1" a="1"/>
  <c r="E9" i="1" s="1"/>
  <c r="D9" i="1" a="1"/>
  <c r="D9" i="1" s="1"/>
  <c r="C9" i="1" a="1"/>
  <c r="C9" i="1" s="1"/>
  <c r="G8" i="1" a="1"/>
  <c r="G8" i="1" s="1"/>
  <c r="F8" i="1" a="1"/>
  <c r="F8" i="1" s="1"/>
  <c r="E8" i="1" a="1"/>
  <c r="E8" i="1" s="1"/>
  <c r="D8" i="1" a="1"/>
  <c r="D8" i="1" s="1"/>
  <c r="C8" i="1" a="1"/>
  <c r="C8" i="1" s="1"/>
  <c r="G7" i="1" a="1"/>
  <c r="G7" i="1" s="1"/>
  <c r="F7" i="1" a="1"/>
  <c r="F7" i="1" s="1"/>
  <c r="E7" i="1" a="1"/>
  <c r="E7" i="1" s="1"/>
  <c r="D7" i="1" a="1"/>
  <c r="D7" i="1" s="1"/>
  <c r="C7" i="1" a="1"/>
  <c r="C7" i="1" s="1"/>
  <c r="G6" i="1" a="1"/>
  <c r="G6" i="1" s="1"/>
  <c r="F6" i="1" a="1"/>
  <c r="F6" i="1" s="1"/>
  <c r="E6" i="1" a="1"/>
  <c r="E6" i="1" s="1"/>
  <c r="D6" i="1" a="1"/>
  <c r="D6" i="1" s="1"/>
  <c r="C6" i="1" a="1"/>
  <c r="C6" i="1" s="1"/>
  <c r="G5" i="1" a="1"/>
  <c r="G5" i="1" s="1"/>
  <c r="F5" i="1" a="1"/>
  <c r="F5" i="1" s="1"/>
  <c r="E5" i="1" a="1"/>
  <c r="E5" i="1" s="1"/>
  <c r="D5" i="1" a="1"/>
  <c r="D5" i="1" s="1"/>
  <c r="C5" i="1" a="1"/>
  <c r="C5" i="1" s="1"/>
  <c r="G4" i="1" a="1"/>
  <c r="G4" i="1" s="1"/>
  <c r="F4" i="1" a="1"/>
  <c r="F4" i="1" s="1"/>
  <c r="E4" i="1" a="1"/>
  <c r="E4" i="1" s="1"/>
  <c r="D4" i="1" a="1"/>
  <c r="D4" i="1" s="1"/>
  <c r="C4" i="1" a="1"/>
  <c r="C4" i="1" s="1"/>
  <c r="G3" i="1" a="1"/>
  <c r="G3" i="1" s="1"/>
  <c r="F3" i="1" a="1"/>
  <c r="F3" i="1" s="1"/>
  <c r="E3" i="1" a="1"/>
  <c r="E3" i="1" s="1"/>
  <c r="D3" i="1" a="1"/>
  <c r="D3" i="1" s="1"/>
  <c r="C3" i="1" a="1"/>
  <c r="C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7"/>
        </ext>
      </extLst>
    </bk>
    <bk>
      <extLst>
        <ext uri="{3e2802c4-a4d2-4d8b-9148-e3be6c30e623}">
          <xlrd:rvb i="220"/>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59"/>
        </ext>
      </extLst>
    </bk>
    <bk>
      <extLst>
        <ext uri="{3e2802c4-a4d2-4d8b-9148-e3be6c30e623}">
          <xlrd:rvb i="265"/>
        </ext>
      </extLst>
    </bk>
    <bk>
      <extLst>
        <ext uri="{3e2802c4-a4d2-4d8b-9148-e3be6c30e623}">
          <xlrd:rvb i="268"/>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<sst xmlns="http://schemas.openxmlformats.org/spreadsheetml/2006/main" count="63" uniqueCount="63">
  <si>
    <t>Id</t>
  </si>
  <si>
    <t>Name</t>
  </si>
  <si>
    <t>Ticker</t>
  </si>
  <si>
    <t>Open</t>
  </si>
  <si>
    <t>High</t>
  </si>
  <si>
    <t>Low</t>
  </si>
  <si>
    <t>AMERICAN AIRLINES GROUP INC. (XNAS:AAL)</t>
  </si>
  <si>
    <t>AMC ENTERTAINMENT HOLDINGS, INC. (XNYS:AMC)</t>
  </si>
  <si>
    <t>ADVANCED MICRO DEVICES, INC. (XNAS:AMD)</t>
  </si>
  <si>
    <t>APHRIA INC. (XNAS:APHA)</t>
  </si>
  <si>
    <t>ARK Innovation (ARCX:ARKK)</t>
  </si>
  <si>
    <t>ARK Next Gen Int ETF (ARCX:ARKW)</t>
  </si>
  <si>
    <t>ACTIVISION BLIZZARD, INC. (XNAS:ATVI)</t>
  </si>
  <si>
    <t>BANK OF AMERICA CORPORATION (XNYS:BAC)</t>
  </si>
  <si>
    <t>WEED, INC. (OTCM:BUDZ)</t>
  </si>
  <si>
    <t>BEYOND MEAT, INC. (XNAS:BYND)</t>
  </si>
  <si>
    <t>CORE-MARK HOLDING COMPANY, INC. (XNAS:CORE)</t>
  </si>
  <si>
    <t>DELTA AIR LINES, INC. (XNYS:DAL)</t>
  </si>
  <si>
    <t>DOCUSIGN, INC. (XNAS:DOCU)</t>
  </si>
  <si>
    <t>ETSY, INC. (XNAS:ETSY)</t>
  </si>
  <si>
    <t>FACEBOOK, INC. (XNAS:FB)</t>
  </si>
  <si>
    <t>FEDEX CORPORATION (XNYS:FDX)</t>
  </si>
  <si>
    <t>FIVERR INTERNATIONAL LTD (XNYS:FVRR)</t>
  </si>
  <si>
    <t>GENERAL MILLS, INC. (XNYS:GIS)</t>
  </si>
  <si>
    <t>GAMESTOP CORP. (XNYS:GME)</t>
  </si>
  <si>
    <t>ALPHABET INC. (XNAS:GOOGL)</t>
  </si>
  <si>
    <t>HYATT HOTELS CORPORATION (XNYS:H)</t>
  </si>
  <si>
    <t>THE HOME DEPOT, INC. (XNYS:HD)</t>
  </si>
  <si>
    <t>THE COCA-COLA COMPANY (XNYS:KO)</t>
  </si>
  <si>
    <t>LEMONADE, INC. (XNYS:LMND)</t>
  </si>
  <si>
    <t>SOUTHWEST AIRLINES CO. (XNYS:LUV)</t>
  </si>
  <si>
    <t>MCDONALD'S CORPORATION (XNYS:MCD)</t>
  </si>
  <si>
    <t>MODERNA, INC. (XNAS:MRNA)</t>
  </si>
  <si>
    <t>MICROSOFT CORPORATION (XNAS:MSFT)</t>
  </si>
  <si>
    <t>NOVAVAX, INC. (XNAS:NVAX)</t>
  </si>
  <si>
    <t>NVIDIA CORPORATION (XNAS:NVDA)</t>
  </si>
  <si>
    <t>OPENDOOR TECHNOLOGIES INC. (XNAS:OPEN)</t>
  </si>
  <si>
    <t>PFIZER INC. (XNYS:PFE)</t>
  </si>
  <si>
    <t>PINTEREST, INC. (XNYS:PINS)</t>
  </si>
  <si>
    <t>Glbl X Cannabis ETF (XNAS:POTX)</t>
  </si>
  <si>
    <t>Invesco QQQ Trust 1 (XNAS:QQQ)</t>
  </si>
  <si>
    <t>REDFIN CORPORATION (XNAS:RDFN)</t>
  </si>
  <si>
    <t>STARBUCKS CORPORATION (XNAS:SBUX)</t>
  </si>
  <si>
    <t>SHOPIFY INC. (XNYS:SHOP)</t>
  </si>
  <si>
    <t>SLEEP NUMBER CORPORATION (XNAS:SNBR)</t>
  </si>
  <si>
    <t>SUNDIAL GROWERS INC. (XNAS:SNDL)</t>
  </si>
  <si>
    <t>SQUARE, INC. (XNYS:SQ)</t>
  </si>
  <si>
    <t>STEEL DYNAMICS, INC. (XNAS:STLD)</t>
  </si>
  <si>
    <t>SYSCO CORPORATION (XNYS:SYY)</t>
  </si>
  <si>
    <t>Unity Software Inc (XNYS:U)</t>
  </si>
  <si>
    <t>UNITED NATURAL FOODS, INC. (XNYS:UNFI)</t>
  </si>
  <si>
    <t>UNITED PARCEL SERVICE, INC. (XNYS:UPS)</t>
  </si>
  <si>
    <t>The Valens Company Inc. (OTCM:VLNCF)</t>
  </si>
  <si>
    <t>VIASAT, INC. (XNAS:VSAT)</t>
  </si>
  <si>
    <t>WELLS FARGO &amp; COMPANY (XNYS:WFC)</t>
  </si>
  <si>
    <t>WINGSTOP INC. (XNAS:WING)</t>
  </si>
  <si>
    <t>WASTE MANAGEMENT, INC. (XNYS:WM)</t>
  </si>
  <si>
    <t>WALMART INC. (XNYS:WMT)</t>
  </si>
  <si>
    <t>UNITED STATES STEEL CORPORATION (XNYS:X)</t>
  </si>
  <si>
    <t>SPDR S&amp;P Biotech (ARCX:XBI)</t>
  </si>
  <si>
    <t>ZILLOW GROUP, INC. (XNAS:Z)</t>
  </si>
  <si>
    <t>ZILLOW GROUP, INC. (XNAS:ZG)</t>
  </si>
  <si>
    <t>Previous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</si>
</sst>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69">
  <rv s="0">
    <v>https://www.bing.com/financeapi/forcetrigger?t=a1moa2&amp;q=XNAS%3aAAL&amp;form=skydnc</v>
    <v>Learn more on Bing</v>
  </rv>
  <rv s="1">
    <v>en-US</v>
    <v>a1moa2</v>
    <v>268435456</v>
    <v>1</v>
    <v>Powered by Refinitiv</v>
    <v>0</v>
    <v>AMERICAN AIRLINES GROUP INC. (XNAS:AAL)</v>
    <v>2</v>
    <v>3</v>
    <v>Finance</v>
    <v>4</v>
    <v>26.09</v>
    <v>8.25</v>
    <v>1.9089</v>
    <v>0.96</v>
    <v>7.4660000000000004E-3</v>
    <v>4.4017000000000001E-2</v>
    <v>0.17</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22.914999999999999</v>
    <v>Passenger Transportation Services</v>
    <v>Stock</v>
    <v>44280.999995659375</v>
    <v>0</v>
    <v>21.02</v>
    <v>13951330000</v>
    <v>AMERICAN AIRLINES GROUP INC.</v>
    <v>AMERICAN AIRLINES GROUP INC.</v>
    <v>21.25</v>
    <v>3.3195999999999999</v>
    <v>21.81</v>
    <v>22.77</v>
    <v>22.94</v>
    <v>639675800</v>
    <v>AAL</v>
    <v>AMERICAN AIRLINES GROUP INC. (XNAS:AAL)</v>
    <v>49746885</v>
    <v>53083292</v>
    <v>1982</v>
  </rv>
  <rv s="2">
    <v>1</v>
  </rv>
  <rv s="0">
    <v>http://en.wikipedia.org/wiki/Public_domain</v>
    <v>Public domain</v>
  </rv>
  <rv s="0">
    <v>http://en.wikipedia.org/wiki/AMC_Theatres</v>
    <v>Wikipedia</v>
  </rv>
  <rv s="3">
    <v>3</v>
    <v>4</v>
  </rv>
  <rv s="4">
    <v>9</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4</v>
    <v>20.36</v>
    <v>1.91</v>
    <v>1.3705000000000001</v>
    <v>1.92</v>
    <v>1.7367E-2</v>
    <v>0.21286000000000002</v>
    <v>0.19</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11.315</v>
    <v>6</v>
    <v>Hotels &amp; Entertainment Services</v>
    <v>Stock</v>
    <v>44280.999995751561</v>
    <v>7</v>
    <v>8.9499999999999993</v>
    <v>4060409000</v>
    <v>AMC ENTERTAINMENT HOLDINGS, INC.</v>
    <v>AMC ENTERTAINMENT HOLDINGS, INC.</v>
    <v>8.9600000000000009</v>
    <v>0</v>
    <v>9.02</v>
    <v>10.94</v>
    <v>11.13</v>
    <v>450156200</v>
    <v>AMC</v>
    <v>AMC ENTERTAINMENT HOLDINGS, INC. (XNYS:AMC)</v>
    <v>131192830</v>
    <v>148893368</v>
    <v>2007</v>
  </rv>
  <rv s="2">
    <v>8</v>
  </rv>
  <rv s="0">
    <v>http://en.wikipedia.org/wiki/Advanced_Micro_Devices</v>
    <v>Wikipedia</v>
  </rv>
  <rv s="3">
    <v>3</v>
    <v>10</v>
  </rv>
  <rv s="4">
    <v>9</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4</v>
    <v>99.23</v>
    <v>41.7</v>
    <v>2.0985</v>
    <v>-0.26</v>
    <v>7.4780000000000003E-3</v>
    <v>-3.4000000000000002E-3</v>
    <v>0.56999999999999995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76.95</v>
    <v>12</v>
    <v>Semiconductors &amp; Semiconductor Equipment</v>
    <v>Stock</v>
    <v>44280.999963957809</v>
    <v>13</v>
    <v>74.959999999999994</v>
    <v>92678730000</v>
    <v>ADVANCED MICRO DEVICES, INC.</v>
    <v>ADVANCED MICRO DEVICES, INC.</v>
    <v>75.849999999999994</v>
    <v>37.480600000000003</v>
    <v>76.48</v>
    <v>76.22</v>
    <v>76.790000000000006</v>
    <v>1211803000</v>
    <v>AMD</v>
    <v>ADVANCED MICRO DEVICES, INC. (XNAS:AMD)</v>
    <v>44735103</v>
    <v>43635360</v>
    <v>1969</v>
  </rv>
  <rv s="2">
    <v>14</v>
  </rv>
  <rv s="0">
    <v>https://www.bing.com/financeapi/forcetrigger?t=a285lh&amp;q=XNAS%3aAPHA&amp;form=skydnc</v>
    <v>Learn more on Bing</v>
  </rv>
  <rv s="1">
    <v>en-US</v>
    <v>a285lh</v>
    <v>268435456</v>
    <v>1</v>
    <v>Powered by Refinitiv</v>
    <v>0</v>
    <v>APHRIA INC. (XNAS:APHA)</v>
    <v>2</v>
    <v>10</v>
    <v>Finance</v>
    <v>4</v>
    <v>32.29</v>
    <v>2.65</v>
    <v>2.6080999999999999</v>
    <v>0.49</v>
    <v>1.728E-2</v>
    <v>2.8079999999999997E-2</v>
    <v>0.31</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17.97</v>
    <v>Pharmaceuticals</v>
    <v>Stock</v>
    <v>44280.999967279684</v>
    <v>16</v>
    <v>16.559999999999999</v>
    <v>6936728000</v>
    <v>APHRIA INC.</v>
    <v>APHRIA INC.</v>
    <v>16.78</v>
    <v>67.805000000000007</v>
    <v>17.45</v>
    <v>17.940000000000001</v>
    <v>18.25</v>
    <v>316745600</v>
    <v>APHA</v>
    <v>APHRIA INC. (XNAS:APHA)</v>
    <v>12090403</v>
    <v>19377455</v>
    <v>2018</v>
  </rv>
  <rv s="2">
    <v>17</v>
  </rv>
  <rv s="0">
    <v>https://www.bing.com/financeapi/forcetrigger?t=a1nq6h&amp;q=ARCX%3aARKK&amp;form=skydnc</v>
    <v>Learn more on Bing</v>
  </rv>
  <rv s="6">
    <v>en-US</v>
    <v>a1nq6h</v>
    <v>268435456</v>
    <v>1</v>
    <v>Powered by Refinitiv</v>
    <v>11</v>
    <v>ARK Innovation (ARCX:ARKK)</v>
    <v>12</v>
    <v>13</v>
    <v>Finance</v>
    <v>14</v>
    <v>159.69999999999999</v>
    <v>39.409999999999997</v>
    <v>1.5241</v>
    <v>-0.36</v>
    <v>3.6709999999999998E-3</v>
    <v>-3.1359999999999999E-3</v>
    <v>0.42</v>
    <v>USD</v>
    <v>NYSE Arca</v>
    <v>ARCX</v>
    <v>7.4999999999999997E-3</v>
    <v>114.88</v>
    <v>ETF</v>
    <v>44280.999988911717</v>
    <v>19</v>
    <v>110.39</v>
    <v>23431999363.557999</v>
    <v>ARK Innovation</v>
    <v>111.36</v>
    <v>114.78</v>
    <v>114.42</v>
    <v>114.84</v>
    <v>ARKK</v>
    <v>ARK Innovation (ARCX:ARKK)</v>
    <v>21016039</v>
    <v>17162293</v>
  </rv>
  <rv s="2">
    <v>20</v>
  </rv>
  <rv s="0">
    <v>https://www.bing.com/financeapi/forcetrigger?t=a1nqf2&amp;q=ARCX%3aARKW&amp;form=skydnc</v>
    <v>Learn more on Bing</v>
  </rv>
  <rv s="6">
    <v>en-US</v>
    <v>a1nqf2</v>
    <v>268435456</v>
    <v>1</v>
    <v>Powered by Refinitiv</v>
    <v>11</v>
    <v>ARK Next Gen Int ETF (ARCX:ARKW)</v>
    <v>12</v>
    <v>13</v>
    <v>Finance</v>
    <v>14</v>
    <v>191.13</v>
    <v>47.59</v>
    <v>1.2591000000000001</v>
    <v>-0.6</v>
    <v>2.183E-3</v>
    <v>-4.2079999999999999E-3</v>
    <v>0.31</v>
    <v>USD</v>
    <v>NYSE Arca</v>
    <v>ARCX</v>
    <v>7.4999999999999997E-3</v>
    <v>142.57990000000001</v>
    <v>ETF</v>
    <v>44281.000000010936</v>
    <v>22</v>
    <v>137</v>
    <v>8075863834.1239996</v>
    <v>ARK Next Gen Int ETF</v>
    <v>138.16999999999999</v>
    <v>142.59</v>
    <v>141.99</v>
    <v>142.30000000000001</v>
    <v>ARKW</v>
    <v>ARK Next Gen Int ETF (ARCX:ARKW)</v>
    <v>1884535</v>
    <v>2536117</v>
  </rv>
  <rv s="2">
    <v>23</v>
  </rv>
  <rv s="0">
    <v>http://en.wikipedia.org/wiki/Activision_Blizzard</v>
    <v>Wikipedia</v>
  </rv>
  <rv s="3">
    <v>3</v>
    <v>25</v>
  </rv>
  <rv s="4">
    <v>9</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4</v>
    <v>104.53</v>
    <v>52.52</v>
    <v>0.64770000000000005</v>
    <v>0.34</v>
    <v>4.9529999999999999E-3</v>
    <v>3.7559999999999998E-3</v>
    <v>0.45</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91.13</v>
    <v>27</v>
    <v>Software &amp; IT Services</v>
    <v>Stock</v>
    <v>44280.999243171093</v>
    <v>28</v>
    <v>89.06</v>
    <v>70122980000</v>
    <v>ACTIVISION BLIZZARD, INC.</v>
    <v>ACTIVISION BLIZZARD, INC.</v>
    <v>90.41</v>
    <v>32.016800000000003</v>
    <v>90.51</v>
    <v>90.85</v>
    <v>91.3</v>
    <v>774754000</v>
    <v>ATVI</v>
    <v>ACTIVISION BLIZZARD, INC. (XNAS:ATVI)</v>
    <v>5016963</v>
    <v>5570366</v>
    <v>2000</v>
  </rv>
  <rv s="2">
    <v>29</v>
  </rv>
  <rv s="0">
    <v>http://en.wikipedia.org/wiki/Bank_of_America</v>
    <v>Wikipedia</v>
  </rv>
  <rv s="3">
    <v>3</v>
    <v>31</v>
  </rv>
  <rv s="4">
    <v>9</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39.967799999999997</v>
    <v>19.510000000000002</v>
    <v>1.5689</v>
    <v>0.76</v>
    <v>1.0887000000000001E-2</v>
    <v>2.0596E-2</v>
    <v>0.41</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37.75</v>
    <v>33</v>
    <v>Banking Services</v>
    <v>Stock</v>
    <v>44280.999893818749</v>
    <v>34</v>
    <v>36.630000000000003</v>
    <v>318345600000</v>
    <v>BANK OF AMERICA CORPORATION</v>
    <v>BANK OF AMERICA CORPORATION</v>
    <v>36.869999999999997</v>
    <v>19.6996</v>
    <v>36.9</v>
    <v>37.659999999999997</v>
    <v>38.07</v>
    <v>8627253000</v>
    <v>BAC</v>
    <v>BANK OF AMERICA CORPORATION (XNYS:BAC)</v>
    <v>47517929</v>
    <v>61320250</v>
    <v>1998</v>
  </rv>
  <rv s="2">
    <v>35</v>
  </rv>
  <rv s="0">
    <v>https://www.bing.com/financeapi/forcetrigger?t=a2as9c&amp;q=OTCM%3aBUDZ&amp;form=skydnc</v>
    <v>Learn more on Bing</v>
  </rv>
  <rv s="7">
    <v>en-US</v>
    <v>a2as9c</v>
    <v>268435456</v>
    <v>1</v>
    <v>Powered by Refinitiv</v>
    <v>15</v>
    <v>WEED, INC. (OTCM:BUDZ)</v>
    <v>2</v>
    <v>16</v>
    <v>Finance</v>
    <v>17</v>
    <v>2.68</v>
    <v>0.17</v>
    <v>0.74739999999999995</v>
    <v>-0.03</v>
    <v>1.7857000000000001E-2</v>
    <v>-3.4483E-2</v>
    <v>1.4999999999999999E-2</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0.87</v>
    <v>Biotechnology &amp; Medical Research</v>
    <v>Stock</v>
    <v>44281.006944444445</v>
    <v>37</v>
    <v>0.81</v>
    <v>98286240</v>
    <v>WEED, INC.</v>
    <v>WEED, INC.</v>
    <v>0.87</v>
    <v>0.87</v>
    <v>0.84</v>
    <v>0.85499999999999998</v>
    <v>112972700</v>
    <v>BUDZ</v>
    <v>WEED, INC. (OTCM:BUDZ)</v>
    <v>129514</v>
    <v>2014</v>
  </rv>
  <rv s="2">
    <v>38</v>
  </rv>
  <rv s="0">
    <v>https://creativecommons.org/licenses/by-sa/4.0</v>
    <v>CC BY-SA 4.0</v>
  </rv>
  <rv s="0">
    <v>http://de.wikipedia.org/wiki/Beyond_Meat</v>
    <v>Wikipedia</v>
  </rv>
  <rv s="3">
    <v>40</v>
    <v>41</v>
  </rv>
  <rv s="4">
    <v>9</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18</v>
    <v>BEYOND MEAT, INC. (XNAS:BYND)</v>
    <v>7</v>
    <v>19</v>
    <v>Finance</v>
    <v>4</v>
    <v>221</v>
    <v>57</v>
    <v>-0.48</v>
    <v>5.9350000000000002E-3</v>
    <v>-3.686E-3</v>
    <v>0.77</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131.7963</v>
    <v>43</v>
    <v>Food &amp; Tobacco</v>
    <v>Stock</v>
    <v>44280.999684640628</v>
    <v>44</v>
    <v>127.24</v>
    <v>8195461000</v>
    <v>BEYOND MEAT, INC.</v>
    <v>BEYOND MEAT, INC.</v>
    <v>128.87</v>
    <v>130.21</v>
    <v>129.72999999999999</v>
    <v>130.5</v>
    <v>62940340</v>
    <v>BYND</v>
    <v>BEYOND MEAT, INC. (XNAS:BYND)</v>
    <v>2589539</v>
    <v>3403111</v>
    <v>2008</v>
  </rv>
  <rv s="2">
    <v>45</v>
  </rv>
  <rv s="0">
    <v>https://www.bing.com/financeapi/forcetrigger?t=a1q5w7&amp;q=XNAS%3aCORE&amp;form=skydnc</v>
    <v>Learn more on Bing</v>
  </rv>
  <rv s="1">
    <v>en-US</v>
    <v>a1q5w7</v>
    <v>268435456</v>
    <v>1</v>
    <v>Powered by Refinitiv</v>
    <v>0</v>
    <v>CORE-MARK HOLDING COMPANY, INC. (XNAS:CORE)</v>
    <v>2</v>
    <v>3</v>
    <v>Finance</v>
    <v>4</v>
    <v>40.26</v>
    <v>22.53</v>
    <v>0.34799999999999998</v>
    <v>1.07</v>
    <v>0</v>
    <v>2.8902999999999998E-2</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38.22</v>
    <v>Food &amp; Drug Retailing</v>
    <v>Stock</v>
    <v>44280.838525370309</v>
    <v>47</v>
    <v>36.909999999999997</v>
    <v>1671919000</v>
    <v>CORE-MARK HOLDING COMPANY, INC.</v>
    <v>CORE-MARK HOLDING COMPANY, INC.</v>
    <v>36.909999999999997</v>
    <v>26.630400000000002</v>
    <v>37.020000000000003</v>
    <v>38.090000000000003</v>
    <v>38.090000000000003</v>
    <v>45162600</v>
    <v>CORE</v>
    <v>CORE-MARK HOLDING COMPANY, INC. (XNAS:CORE)</v>
    <v>123486</v>
    <v>276574</v>
    <v>2004</v>
  </rv>
  <rv s="2">
    <v>48</v>
  </rv>
  <rv s="0">
    <v>http://en.wikipedia.org/wiki/Delta_Air_Lines</v>
    <v>Wikipedia</v>
  </rv>
  <rv s="3">
    <v>3</v>
    <v>50</v>
  </rv>
  <rv s="4">
    <v>9</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52.28</v>
    <v>17.510000000000002</v>
    <v>1.5134000000000001</v>
    <v>1.4</v>
    <v>2.9780000000000002E-3</v>
    <v>3.0695E-2</v>
    <v>0.14000000000000001</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47.215000000000003</v>
    <v>52</v>
    <v>Passenger Transportation Services</v>
    <v>Stock</v>
    <v>44280.996290625</v>
    <v>53</v>
    <v>44.52</v>
    <v>29105870000</v>
    <v>DELTA AIR LINES, INC.</v>
    <v>DELTA AIR LINES, INC.</v>
    <v>44.79</v>
    <v>0</v>
    <v>45.61</v>
    <v>47.01</v>
    <v>47.15</v>
    <v>638146700</v>
    <v>DAL</v>
    <v>DELTA AIR LINES, INC. (XNYS:DAL)</v>
    <v>14469133</v>
    <v>14646871</v>
    <v>1967</v>
  </rv>
  <rv s="2">
    <v>54</v>
  </rv>
  <rv s="0">
    <v>http://en.wikipedia.org/wiki/DocuSign</v>
    <v>Wikipedia</v>
  </rv>
  <rv s="3">
    <v>3</v>
    <v>56</v>
  </rv>
  <rv s="4">
    <v>9</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18</v>
    <v>DOCUSIGN, INC. (XNAS:DOCU)</v>
    <v>7</v>
    <v>19</v>
    <v>Finance</v>
    <v>4</v>
    <v>290.23</v>
    <v>78.72</v>
    <v>1.83</v>
    <v>7.2890000000000003E-3</v>
    <v>9.221E-3</v>
    <v>1.46</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202.8</v>
    <v>58</v>
    <v>Software &amp; IT Services</v>
    <v>Stock</v>
    <v>44280.999733286721</v>
    <v>59</v>
    <v>192.5</v>
    <v>37024090000</v>
    <v>DOCUSIGN, INC.</v>
    <v>DOCUSIGN, INC.</v>
    <v>193.89</v>
    <v>198.46</v>
    <v>200.29</v>
    <v>201.75</v>
    <v>186556900</v>
    <v>DOCU</v>
    <v>DOCUSIGN, INC. (XNAS:DOCU)</v>
    <v>3432270</v>
    <v>4101508</v>
    <v>2012</v>
  </rv>
  <rv s="2">
    <v>60</v>
  </rv>
  <rv s="0">
    <v>https://www.bing.com/financeapi/forcetrigger?t=a1sar7&amp;q=XNAS%3aETSY&amp;form=skydnc</v>
    <v>Learn more on Bing</v>
  </rv>
  <rv s="1">
    <v>en-US</v>
    <v>a1sar7</v>
    <v>268435456</v>
    <v>1</v>
    <v>Powered by Refinitiv</v>
    <v>0</v>
    <v>ETSY, INC. (XNAS:ETSY)</v>
    <v>2</v>
    <v>3</v>
    <v>Finance</v>
    <v>4</v>
    <v>251.86</v>
    <v>33.96</v>
    <v>1.6329</v>
    <v>-2.98</v>
    <v>1.1977999999999999E-2</v>
    <v>-1.4961E-2</v>
    <v>2.35</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201.095</v>
    <v>Diversified Retail</v>
    <v>Stock</v>
    <v>44280.999868946092</v>
    <v>62</v>
    <v>190.5</v>
    <v>25106490000</v>
    <v>ETSY, INC.</v>
    <v>ETSY, INC.</v>
    <v>193.33</v>
    <v>77.930700000000002</v>
    <v>199.18</v>
    <v>196.2</v>
    <v>198.55</v>
    <v>126049300</v>
    <v>ETSY</v>
    <v>ETSY, INC. (XNAS:ETSY)</v>
    <v>3432842</v>
    <v>4049810</v>
    <v>2006</v>
  </rv>
  <rv s="2">
    <v>63</v>
  </rv>
  <rv s="0">
    <v>http://en.wikipedia.org/wiki/Facebook</v>
    <v>Wikipedia</v>
  </rv>
  <rv s="3">
    <v>3</v>
    <v>65</v>
  </rv>
  <rv s="4">
    <v>9</v>
    <v>https://www.bing.com/th?id=AMMS_928a62c96ba821e882cb080907bbb897&amp;qlt=95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4</v>
    <v>304.67</v>
    <v>150.83000000000001</v>
    <v>1.2672000000000001</v>
    <v>-3.4</v>
    <v>2.0089999999999999E-3</v>
    <v>-1.2051000000000001E-2</v>
    <v>0.56000000000000005</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288.06</v>
    <v>67</v>
    <v>Software &amp; IT Services</v>
    <v>Stock</v>
    <v>44280.999844999998</v>
    <v>68</v>
    <v>277.75</v>
    <v>803441600000</v>
    <v>FACEBOOK, INC.</v>
    <v>FACEBOOK, INC.</v>
    <v>280.98</v>
    <v>27.9773</v>
    <v>282.14</v>
    <v>278.74</v>
    <v>279.3</v>
    <v>2847670000</v>
    <v>FB</v>
    <v>FACEBOOK, INC. (XNAS:FB)</v>
    <v>24505648</v>
    <v>21530754</v>
    <v>2004</v>
  </rv>
  <rv s="2">
    <v>69</v>
  </rv>
  <rv s="0">
    <v>http://en.wikipedia.org/wiki/FedEx</v>
    <v>Wikipedia</v>
  </rv>
  <rv s="3">
    <v>3</v>
    <v>71</v>
  </rv>
  <rv s="4">
    <v>9</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4</v>
    <v>305.66000000000003</v>
    <v>103.40009999999999</v>
    <v>1.2659</v>
    <v>5.89</v>
    <v>1.3489999999999999E-3</v>
    <v>2.1953999999999998E-2</v>
    <v>0.37</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275.02</v>
    <v>73</v>
    <v>Freight &amp; Logistics Services</v>
    <v>Stock</v>
    <v>44280.997778020312</v>
    <v>74</v>
    <v>263.94</v>
    <v>71188630000</v>
    <v>FEDEX CORPORATION</v>
    <v>FEDEX CORPORATION</v>
    <v>266.2</v>
    <v>23.756900000000002</v>
    <v>268.29000000000002</v>
    <v>274.18</v>
    <v>274.55</v>
    <v>265342100</v>
    <v>FDX</v>
    <v>FEDEX CORPORATION (XNYS:FDX)</v>
    <v>2285411</v>
    <v>2627405</v>
    <v>1997</v>
  </rv>
  <rv s="2">
    <v>75</v>
  </rv>
  <rv s="0">
    <v>https://www.bing.com/financeapi/forcetrigger?t=bqef7w&amp;q=XNYS%3aFVRR&amp;form=skydnc</v>
    <v>Learn more on Bing</v>
  </rv>
  <rv s="9">
    <v>en-US</v>
    <v>bqef7w</v>
    <v>268435456</v>
    <v>1</v>
    <v>Powered by Refinitiv</v>
    <v>20</v>
    <v>FIVERR INTERNATIONAL LTD (XNYS:FVRR)</v>
    <v>2</v>
    <v>21</v>
    <v>Finance</v>
    <v>4</v>
    <v>336</v>
    <v>22.52</v>
    <v>0.44</v>
    <v>-1.5740000000000001E-3</v>
    <v>2.1689999999999999E-3</v>
    <v>-0.32</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205.815</v>
    <v>Software &amp; IT Services</v>
    <v>Stock</v>
    <v>44280.998287835158</v>
    <v>77</v>
    <v>190.54</v>
    <v>7271824000</v>
    <v>FIVERR INTERNATIONAL LTD</v>
    <v>FIVERR INTERNATIONAL LTD</v>
    <v>194.75</v>
    <v>0</v>
    <v>202.88</v>
    <v>203.32</v>
    <v>203</v>
    <v>35842980</v>
    <v>FVRR</v>
    <v>FIVERR INTERNATIONAL LTD (XNYS:FVRR)</v>
    <v>986030</v>
    <v>1233632</v>
    <v>2010</v>
  </rv>
  <rv s="2">
    <v>78</v>
  </rv>
  <rv s="0">
    <v>http://en.wikipedia.org/wiki/General_Mills</v>
    <v>Wikipedia</v>
  </rv>
  <rv s="3">
    <v>3</v>
    <v>80</v>
  </rv>
  <rv s="4">
    <v>9</v>
    <v>https://www.bing.com/th?id=AMMS_0f6107f2200a71882f4cb1dcec7e033d&amp;qlt=95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4</v>
    <v>66.14</v>
    <v>46.95</v>
    <v>0.54169999999999996</v>
    <v>0.91</v>
    <v>2.016E-3</v>
    <v>1.5524E-2</v>
    <v>0.12</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60.27</v>
    <v>82</v>
    <v>Food &amp; Tobacco</v>
    <v>Stock</v>
    <v>44280.997038645313</v>
    <v>83</v>
    <v>58.15</v>
    <v>35842410000</v>
    <v>GENERAL MILLS, INC.</v>
    <v>GENERAL MILLS, INC.</v>
    <v>58.48</v>
    <v>14.2355</v>
    <v>58.62</v>
    <v>59.53</v>
    <v>59.65</v>
    <v>611436600</v>
    <v>GIS</v>
    <v>GENERAL MILLS, INC. (XNYS:GIS)</v>
    <v>6369183</v>
    <v>4898141</v>
    <v>1928</v>
  </rv>
  <rv s="2">
    <v>84</v>
  </rv>
  <rv s="0">
    <v>http://en.wikipedia.org/wiki/GameStop</v>
    <v>Wikipedia</v>
  </rv>
  <rv s="3">
    <v>3</v>
    <v>86</v>
  </rv>
  <rv s="4">
    <v>9</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4</v>
    <v>483</v>
    <v>2.57</v>
    <v>-2.0051999999999999</v>
    <v>63.41</v>
    <v>4.5551000000000001E-2</v>
    <v>0.52692399999999995</v>
    <v>8.3699999999999992</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12000</v>
    <v>New York Stock Exchange</v>
    <v>XNYS</v>
    <v>XNYS</v>
    <v>625 Westport Pkwy, GRAPEVINE, TX, 76051-6740 US</v>
    <v>187.5</v>
    <v>88</v>
    <v>Specialty Retailers</v>
    <v>Stock</v>
    <v>44280.999993888283</v>
    <v>89</v>
    <v>116.9</v>
    <v>8416077000</v>
    <v>GAMESTOP CORP.</v>
    <v>GAMESTOP CORP.</v>
    <v>123.49</v>
    <v>0</v>
    <v>120.34</v>
    <v>183.75</v>
    <v>192.12</v>
    <v>69935830</v>
    <v>GME</v>
    <v>GAMESTOP CORP. (XNYS:GME)</v>
    <v>50962337</v>
    <v>37893457</v>
    <v>2005</v>
  </rv>
  <rv s="2">
    <v>90</v>
  </rv>
  <rv s="0">
    <v>http://en.wikipedia.org/wiki/Alphabet_Inc.</v>
    <v>Wikipedia</v>
  </rv>
  <rv s="3">
    <v>3</v>
    <v>92</v>
  </rv>
  <rv s="4">
    <v>9</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4</v>
    <v>2145.14</v>
    <v>1075.08</v>
    <v>1.0021</v>
    <v>-7.0000000000000007E-2</v>
    <v>5.1859999999999996E-3</v>
    <v>-3.4440000000000002E-5</v>
    <v>10.54</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2045.64</v>
    <v>94</v>
    <v>Software &amp; IT Services</v>
    <v>Stock</v>
    <v>44280.999713657031</v>
    <v>95</v>
    <v>1996.09</v>
    <v>1374307000000</v>
    <v>ALPHABET INC.</v>
    <v>ALPHABET INC.</v>
    <v>2029.05</v>
    <v>34.652900000000002</v>
    <v>2032.53</v>
    <v>2032.46</v>
    <v>2043</v>
    <v>674136700</v>
    <v>GOOGL</v>
    <v>ALPHABET INC. (XNAS:GOOGL)</v>
    <v>1780787</v>
    <v>1651237</v>
    <v>2015</v>
  </rv>
  <rv s="2">
    <v>96</v>
  </rv>
  <rv s="0">
    <v>http://it.wikipedia.org/wiki/Hyatt_Hotels_Corporation</v>
    <v>Wikipedia</v>
  </rv>
  <rv s="3">
    <v>3</v>
    <v>98</v>
  </rv>
  <rv s="4">
    <v>9</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4</v>
    <v>92.215000000000003</v>
    <v>36.119999999999997</v>
    <v>1.5694999999999999</v>
    <v>2</v>
    <v>0</v>
    <v>2.4857000000000001E-2</v>
    <v>0</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82.694999999999993</v>
    <v>100</v>
    <v>Hotels &amp; Entertainment Services</v>
    <v>Stock</v>
    <v>44280.991638460153</v>
    <v>101</v>
    <v>78.180000000000007</v>
    <v>8150610000</v>
    <v>HYATT HOTELS CORPORATION</v>
    <v>HYATT HOTELS CORPORATION</v>
    <v>80.11</v>
    <v>0</v>
    <v>80.459999999999994</v>
    <v>82.46</v>
    <v>82.46</v>
    <v>101300100</v>
    <v>H</v>
    <v>HYATT HOTELS CORPORATION (XNYS:H)</v>
    <v>681771</v>
    <v>809049</v>
    <v>2004</v>
  </rv>
  <rv s="2">
    <v>102</v>
  </rv>
  <rv s="0">
    <v>http://en.wikipedia.org/wiki/The_Home_Depot</v>
    <v>Wikipedia</v>
  </rv>
  <rv s="3">
    <v>3</v>
    <v>104</v>
  </rv>
  <rv s="4">
    <v>9</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4</v>
    <v>297.87869999999998</v>
    <v>174</v>
    <v>1.0167999999999999</v>
    <v>4.43</v>
    <v>1.077E-3</v>
    <v>1.5132000000000001E-2</v>
    <v>0.32</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297.87869999999998</v>
    <v>106</v>
    <v>Specialty Retailers</v>
    <v>Stock</v>
    <v>44280.99967739531</v>
    <v>107</v>
    <v>292.45499999999998</v>
    <v>315174900000</v>
    <v>THE HOME DEPOT, INC.</v>
    <v>THE HOME DEPOT, INC.</v>
    <v>293.02999999999997</v>
    <v>24.5169</v>
    <v>292.75</v>
    <v>297.18</v>
    <v>297.5</v>
    <v>1076601000</v>
    <v>HD</v>
    <v>THE HOME DEPOT, INC. (XNYS:HD)</v>
    <v>5373520</v>
    <v>6046963</v>
    <v>1978</v>
  </rv>
  <rv s="2">
    <v>108</v>
  </rv>
  <rv s="0">
    <v>http://en.wikipedia.org/wiki/The_Coca-Cola_Company</v>
    <v>Wikipedia</v>
  </rv>
  <rv s="3">
    <v>3</v>
    <v>110</v>
  </rv>
  <rv s="4">
    <v>9</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4</v>
    <v>54.93</v>
    <v>39.909999999999997</v>
    <v>0.60860000000000003</v>
    <v>0.5</v>
    <v>-3.8449999999999997E-4</v>
    <v>9.7050000000000001E-3</v>
    <v>-0.02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52.06</v>
    <v>112</v>
    <v>Beverages</v>
    <v>Stock</v>
    <v>44280.999739154686</v>
    <v>113</v>
    <v>51.17</v>
    <v>222015700000</v>
    <v>THE COCA-COLA COMPANY</v>
    <v>THE COCA-COLA COMPANY</v>
    <v>51.7</v>
    <v>28.747800000000002</v>
    <v>51.52</v>
    <v>52.02</v>
    <v>52</v>
    <v>4309312000</v>
    <v>KO</v>
    <v>THE COCA-COLA COMPANY (XNYS:KO)</v>
    <v>17091938</v>
    <v>19254632</v>
    <v>1919</v>
  </rv>
  <rv s="2">
    <v>114</v>
  </rv>
  <rv s="0">
    <v>https://www.bing.com/financeapi/forcetrigger?t=buv2z2&amp;q=XNYS%3aLMND&amp;form=skydnc</v>
    <v>Learn more on Bing</v>
  </rv>
  <rv s="9">
    <v>en-US</v>
    <v>buv2z2</v>
    <v>268435456</v>
    <v>1</v>
    <v>Powered by Refinitiv</v>
    <v>20</v>
    <v>LEMONADE, INC. (XNYS:LMND)</v>
    <v>2</v>
    <v>21</v>
    <v>Finance</v>
    <v>4</v>
    <v>188.3</v>
    <v>44.110100000000003</v>
    <v>-0.28999999999999998</v>
    <v>1.1236999999999999E-2</v>
    <v>-3.2479999999999996E-3</v>
    <v>1</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92.299000000000007</v>
    <v>Insurance</v>
    <v>Stock</v>
    <v>44280.999583992969</v>
    <v>116</v>
    <v>84.7</v>
    <v>5471243000</v>
    <v>LEMONADE, INC.</v>
    <v>LEMONADE, INC.</v>
    <v>86.49</v>
    <v>0</v>
    <v>89.28</v>
    <v>88.99</v>
    <v>89.99</v>
    <v>61281840</v>
    <v>LMND</v>
    <v>LEMONADE, INC. (XNYS:LMND)</v>
    <v>2911072</v>
    <v>3504431</v>
    <v>2015</v>
  </rv>
  <rv s="2">
    <v>117</v>
  </rv>
  <rv s="0">
    <v>http://en.wikipedia.org/wiki/Southwest_Airlines</v>
    <v>Wikipedia</v>
  </rv>
  <rv s="3">
    <v>3</v>
    <v>119</v>
  </rv>
  <rv s="4">
    <v>9</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62.756100000000004</v>
    <v>22.465</v>
    <v>1.2612000000000001</v>
    <v>2.21</v>
    <v>5.3410000000000003E-3</v>
    <v>3.8302000000000003E-2</v>
    <v>0.32</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59.96</v>
    <v>121</v>
    <v>Passenger Transportation Services</v>
    <v>Stock</v>
    <v>44280.999966770316</v>
    <v>122</v>
    <v>56.42</v>
    <v>34082090000</v>
    <v>SOUTHWEST AIRLINES CO.</v>
    <v>SOUTHWEST AIRLINES CO.</v>
    <v>56.61</v>
    <v>0</v>
    <v>57.7</v>
    <v>59.91</v>
    <v>60.23</v>
    <v>590677500</v>
    <v>LUV</v>
    <v>SOUTHWEST AIRLINES CO. (XNYS:LUV)</v>
    <v>6826298</v>
    <v>9616759</v>
    <v>1967</v>
  </rv>
  <rv s="2">
    <v>123</v>
  </rv>
  <rv s="0">
    <v>http://en.wikipedia.org/wiki/McDonald's</v>
    <v>Wikipedia</v>
  </rv>
  <rv s="3">
    <v>3</v>
    <v>125</v>
  </rv>
  <rv s="4">
    <v>9</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231.91</v>
    <v>155</v>
    <v>0.60860000000000003</v>
    <v>0.15</v>
    <v>2.23E-4</v>
    <v>6.6949999999999996E-4</v>
    <v>0.05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225.32</v>
    <v>127</v>
    <v>Hotels &amp; Entertainment Services</v>
    <v>Stock</v>
    <v>44280.990918251562</v>
    <v>128</v>
    <v>222.44</v>
    <v>167045400000</v>
    <v>MCDONALD'S CORPORATION</v>
    <v>MCDONALD'S CORPORATION</v>
    <v>225.15</v>
    <v>35.536900000000003</v>
    <v>224.05</v>
    <v>224.2</v>
    <v>224.25</v>
    <v>745572100</v>
    <v>MCD</v>
    <v>MCDONALD'S CORPORATION (XNYS:MCD)</v>
    <v>3249784</v>
    <v>3646912</v>
    <v>1964</v>
  </rv>
  <rv s="2">
    <v>129</v>
  </rv>
  <rv s="0">
    <v>https://www.bing.com/financeapi/forcetrigger?t=bo5fpr&amp;q=XNAS%3aMRNA&amp;form=skydnc</v>
    <v>Learn more on Bing</v>
  </rv>
  <rv s="10">
    <v>en-US</v>
    <v>bo5fpr</v>
    <v>268435456</v>
    <v>1</v>
    <v>Powered by Refinitiv</v>
    <v>22</v>
    <v>MODERNA, INC. (XNAS:MRNA)</v>
    <v>2</v>
    <v>23</v>
    <v>Finance</v>
    <v>4</v>
    <v>189.26</v>
    <v>24.79</v>
    <v>1.72</v>
    <v>5.7749999999999998E-3</v>
    <v>1.3068999999999999E-2</v>
    <v>0.77</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134.31</v>
    <v>Biotechnology &amp; Medical Research</v>
    <v>Stock</v>
    <v>44280.999777395315</v>
    <v>131</v>
    <v>126.42</v>
    <v>52667680000</v>
    <v>MODERNA, INC.</v>
    <v>MODERNA, INC.</v>
    <v>127.33</v>
    <v>131.61000000000001</v>
    <v>133.33000000000001</v>
    <v>134.1</v>
    <v>400180000</v>
    <v>MRNA</v>
    <v>MODERNA, INC. (XNAS:MRNA)</v>
    <v>5696322</v>
    <v>9628197</v>
    <v>2016</v>
  </rv>
  <rv s="2">
    <v>132</v>
  </rv>
  <rv s="0">
    <v>http://en.wikipedia.org/wiki/Microsoft</v>
    <v>Wikipedia</v>
  </rv>
  <rv s="3">
    <v>3</v>
    <v>134</v>
  </rv>
  <rv s="4">
    <v>9</v>
    <v>https://www.bing.com/th?id=AMMS_9b63ca533bc25eee84cbb87485423d78&amp;qlt=95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246.13</v>
    <v>144.44</v>
    <v>0.80289999999999995</v>
    <v>-3.12</v>
    <v>5.4229999999999999E-3</v>
    <v>-1.3250999999999999E-2</v>
    <v>1.26</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236.94</v>
    <v>136</v>
    <v>Software &amp; IT Services</v>
    <v>Stock</v>
    <v>44280.999788193752</v>
    <v>137</v>
    <v>231.57</v>
    <v>1775890000000</v>
    <v>MICROSOFT CORPORATION</v>
    <v>MICROSOFT CORPORATION</v>
    <v>235.3</v>
    <v>35.069200000000002</v>
    <v>235.46</v>
    <v>232.34</v>
    <v>233.6</v>
    <v>7542216000</v>
    <v>MSFT</v>
    <v>MICROSOFT CORPORATION (XNAS:MSFT)</v>
    <v>34061853</v>
    <v>31374475</v>
    <v>1993</v>
  </rv>
  <rv s="2">
    <v>138</v>
  </rv>
  <rv s="0">
    <v>https://www.bing.com/financeapi/forcetrigger?t=a1yuvh&amp;q=XNAS%3aNVAX&amp;form=skydnc</v>
    <v>Learn more on Bing</v>
  </rv>
  <rv s="11">
    <v>en-US</v>
    <v>a1yuvh</v>
    <v>268435456</v>
    <v>1</v>
    <v>Powered by Refinitiv</v>
    <v>24</v>
    <v>NOVAVAX, INC. (XNAS:NVAX)</v>
    <v>2</v>
    <v>25</v>
    <v>Finance</v>
    <v>4</v>
    <v>331.68</v>
    <v>11.4</v>
    <v>1.5509999999999999</v>
    <v>-22.01</v>
    <v>1.5429999999999999E-2</v>
    <v>-0.109918</v>
    <v>2.75</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202.4999</v>
    <v>Biotechnology &amp; Medical Research</v>
    <v>Stock</v>
    <v>44280.999927510937</v>
    <v>140</v>
    <v>159.09</v>
    <v>14789500000</v>
    <v>NOVAVAX, INC.</v>
    <v>NOVAVAX, INC.</v>
    <v>188.25</v>
    <v>200.24</v>
    <v>178.23</v>
    <v>180.98</v>
    <v>73858880</v>
    <v>NVAX</v>
    <v>NOVAVAX, INC. (XNAS:NVAX)</v>
    <v>7401139</v>
    <v>3493120</v>
    <v>1987</v>
  </rv>
  <rv s="2">
    <v>141</v>
  </rv>
  <rv s="0">
    <v>http://en.wikipedia.org/wiki/Nvidia</v>
    <v>Wikipedia</v>
  </rv>
  <rv s="3">
    <v>3</v>
    <v>143</v>
  </rv>
  <rv s="4">
    <v>9</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4</v>
    <v>614.9</v>
    <v>238.39</v>
    <v>1.3980999999999999</v>
    <v>-4.3099999999999996</v>
    <v>2.9720000000000002E-3</v>
    <v>-8.5229999999999993E-3</v>
    <v>1.49</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508.59</v>
    <v>145</v>
    <v>Semiconductors &amp; Semiconductor Equipment</v>
    <v>Stock</v>
    <v>44280.999936087501</v>
    <v>146</v>
    <v>490.88</v>
    <v>313546400000</v>
    <v>NVIDIA CORPORATION</v>
    <v>NVIDIA CORPORATION</v>
    <v>499.98</v>
    <v>73.313000000000002</v>
    <v>505.72</v>
    <v>501.41</v>
    <v>502.9</v>
    <v>620000000</v>
    <v>NVDA</v>
    <v>NVIDIA CORPORATION (XNAS:NVDA)</v>
    <v>7378614</v>
    <v>9199016</v>
    <v>1998</v>
  </rv>
  <rv s="2">
    <v>147</v>
  </rv>
  <rv s="0">
    <v>https://www.bing.com/financeapi/forcetrigger?t=buwp52&amp;q=XNAS%3aOPEN&amp;form=skydnc</v>
    <v>Learn more on Bing</v>
  </rv>
  <rv s="12">
    <v>en-US</v>
    <v>buwp52</v>
    <v>268435456</v>
    <v>1</v>
    <v>Powered by Refinitiv</v>
    <v>26</v>
    <v>OPENDOOR TECHNOLOGIES INC. (XNAS:OPEN)</v>
    <v>2</v>
    <v>27</v>
    <v>Finance</v>
    <v>4</v>
    <v>39.24</v>
    <v>10.55</v>
    <v>0.53</v>
    <v>-7.8120000000000004E-3</v>
    <v>2.3544999999999996E-2</v>
    <v>-0.18</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23.22</v>
    <v>Real Estate Operations</v>
    <v>Stock</v>
    <v>44280.999740080471</v>
    <v>149</v>
    <v>20.6</v>
    <v>12993390000</v>
    <v>OPENDOOR TECHNOLOGIES INC.</v>
    <v>OPENDOOR TECHNOLOGIES INC.</v>
    <v>21.37</v>
    <v>0</v>
    <v>22.51</v>
    <v>23.04</v>
    <v>22.86</v>
    <v>577227600</v>
    <v>OPEN</v>
    <v>OPENDOOR TECHNOLOGIES INC. (XNAS:OPEN)</v>
    <v>14289253</v>
    <v>12618831</v>
  </rv>
  <rv s="2">
    <v>150</v>
  </rv>
  <rv s="0">
    <v>https://www.bing.com/financeapi/forcetrigger?t=a1zqnm&amp;q=XNYS%3aPFE&amp;form=skydnc</v>
    <v>Learn more on Bing</v>
  </rv>
  <rv s="1">
    <v>en-US</v>
    <v>a1zqnm</v>
    <v>268435456</v>
    <v>1</v>
    <v>Powered by Refinitiv</v>
    <v>0</v>
    <v>PFIZER INC. (XNYS:PFE)</v>
    <v>2</v>
    <v>3</v>
    <v>Finance</v>
    <v>4</v>
    <v>43.079700000000003</v>
    <v>27.490500000000001</v>
    <v>0.69379999999999997</v>
    <v>0.06</v>
    <v>-2.8029999999999998E-4</v>
    <v>1.6850000000000001E-3</v>
    <v>-0.01</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35.79</v>
    <v>Pharmaceuticals</v>
    <v>Stock</v>
    <v>44280.999935995314</v>
    <v>152</v>
    <v>35.25</v>
    <v>198638400000</v>
    <v>PFIZER INC.</v>
    <v>PFIZER INC.</v>
    <v>35.65</v>
    <v>28.518999999999998</v>
    <v>35.61</v>
    <v>35.67</v>
    <v>35.659999999999997</v>
    <v>5578164000</v>
    <v>PFE</v>
    <v>PFIZER INC. (XNYS:PFE)</v>
    <v>24875303</v>
    <v>31068288</v>
    <v>1942</v>
  </rv>
  <rv s="2">
    <v>153</v>
  </rv>
  <rv s="0">
    <v>https://www.bing.com/financeapi/forcetrigger?t=bplhqh&amp;q=XNYS%3aPINS&amp;form=skydnc</v>
    <v>Learn more on Bing</v>
  </rv>
  <rv s="9">
    <v>en-US</v>
    <v>bplhqh</v>
    <v>268435456</v>
    <v>1</v>
    <v>Powered by Refinitiv</v>
    <v>20</v>
    <v>PINTEREST, INC. (XNYS:PINS)</v>
    <v>2</v>
    <v>21</v>
    <v>Finance</v>
    <v>4</v>
    <v>89.9</v>
    <v>13.38</v>
    <v>-1.39</v>
    <v>2.7860000000000003E-3</v>
    <v>-1.9971000000000003E-2</v>
    <v>0.19</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68.91</v>
    <v>Software &amp; IT Services</v>
    <v>Stock</v>
    <v>44280.999523946091</v>
    <v>155</v>
    <v>65.5</v>
    <v>43744620000</v>
    <v>PINTEREST, INC.</v>
    <v>PINTEREST, INC.</v>
    <v>66.375</v>
    <v>0</v>
    <v>69.599999999999994</v>
    <v>68.209999999999994</v>
    <v>68.400000000000006</v>
    <v>628514600</v>
    <v>PINS</v>
    <v>PINTEREST, INC. (XNYS:PINS)</v>
    <v>11397178</v>
    <v>12348913</v>
    <v>2008</v>
  </rv>
  <rv s="2">
    <v>156</v>
  </rv>
  <rv s="0">
    <v>https://www.bing.com/financeapi/forcetrigger?t=brjy5r&amp;q=XNAS%3aPOTX&amp;form=skydnc</v>
    <v>Learn more on Bing</v>
  </rv>
  <rv s="13">
    <v>en-US</v>
    <v>brjy5r</v>
    <v>268435456</v>
    <v>1</v>
    <v>Powered by Refinitiv</v>
    <v>28</v>
    <v>Glbl X Cannabis ETF (XNAS:POTX)</v>
    <v>12</v>
    <v>29</v>
    <v>Finance</v>
    <v>14</v>
    <v>29.5</v>
    <v>7.17</v>
    <v>0.4</v>
    <v>3.1056E-2</v>
    <v>2.5478000000000001E-2</v>
    <v>0.5</v>
    <v>USD</v>
    <v>Nasdaq Stock Market</v>
    <v>XNAS</v>
    <v>5.1000000000000004E-3</v>
    <v>16.100000000000001</v>
    <v>ETF</v>
    <v>44280.99974086797</v>
    <v>158</v>
    <v>15.221</v>
    <v>219459295.97999999</v>
    <v>Glbl X Cannabis ETF</v>
    <v>15.26</v>
    <v>15.7</v>
    <v>16.100000000000001</v>
    <v>16.600000000000001</v>
    <v>POTX</v>
    <v>Glbl X Cannabis ETF (XNAS:POTX)</v>
    <v>273204</v>
    <v>667624</v>
  </rv>
  <rv s="2">
    <v>159</v>
  </rv>
  <rv s="0">
    <v>https://www.bing.com/financeapi/forcetrigger?t=a21mim&amp;q=XNAS%3aQQQ&amp;form=skydnc</v>
    <v>Learn more on Bing</v>
  </rv>
  <rv s="6">
    <v>en-US</v>
    <v>a21mim</v>
    <v>268435456</v>
    <v>1</v>
    <v>Powered by Refinitiv</v>
    <v>11</v>
    <v>Invesco QQQ Trust 1 (XNAS:QQQ)</v>
    <v>12</v>
    <v>13</v>
    <v>Finance</v>
    <v>14</v>
    <v>338.19</v>
    <v>179.98</v>
    <v>1.0201</v>
    <v>-0.54</v>
    <v>2.3449999999999999E-3</v>
    <v>-1.7310000000000001E-3</v>
    <v>0.73</v>
    <v>USD</v>
    <v>Nasdaq Stock Market</v>
    <v>XNAS</v>
    <v>2E-3</v>
    <v>312.88499999999999</v>
    <v>ETF</v>
    <v>44280.999994548438</v>
    <v>161</v>
    <v>307.38990000000001</v>
    <v>150566164355.17001</v>
    <v>Invesco QQQ Trust 1</v>
    <v>309.96800000000002</v>
    <v>311.87</v>
    <v>311.33</v>
    <v>312.06</v>
    <v>QQQ</v>
    <v>Invesco QQQ Trust 1 (XNAS:QQQ)</v>
    <v>78729008</v>
    <v>72562478</v>
  </rv>
  <rv s="2">
    <v>162</v>
  </rv>
  <rv s="0">
    <v>http://en.wikipedia.org/wiki/Redfin</v>
    <v>Wikipedia</v>
  </rv>
  <rv s="3">
    <v>3</v>
    <v>164</v>
  </rv>
  <rv s="4">
    <v>9</v>
    <v>https://www.bing.com/th?id=AMMS_a586c676d6950885516e2cb6f485bf08&amp;qlt=95</v>
    <v>165</v>
    <v>0</v>
    <v>https://www.bing.com/images/search?form=xlimg&amp;q=redfin</v>
    <v>Image of REDFIN CORPORATION</v>
  </rv>
  <rv s="0">
    <v>https://www.bing.com/financeapi/forcetrigger?t=a21sk2&amp;q=XNAS%3aRDFN&amp;form=skydnc</v>
    <v>Learn more on Bing</v>
  </rv>
  <rv s="14">
    <v>en-US</v>
    <v>a21sk2</v>
    <v>268435456</v>
    <v>1</v>
    <v>Powered by Refinitiv</v>
    <v>30</v>
    <v>REDFIN CORPORATION (XNAS:RDFN)</v>
    <v>7</v>
    <v>31</v>
    <v>Finance</v>
    <v>4</v>
    <v>98.444999999999993</v>
    <v>12.95</v>
    <v>1.9317</v>
    <v>1.19</v>
    <v>1.7559999999999999E-2</v>
    <v>1.8841E-2</v>
    <v>1.1299999999999999</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64.930899999999994</v>
    <v>166</v>
    <v>Real Estate Operations</v>
    <v>Stock</v>
    <v>44280.995364085153</v>
    <v>167</v>
    <v>59.47</v>
    <v>6518519000</v>
    <v>REDFIN CORPORATION</v>
    <v>REDFIN CORPORATION</v>
    <v>61.02</v>
    <v>63.16</v>
    <v>64.349999999999994</v>
    <v>65.48</v>
    <v>103206400</v>
    <v>RDFN</v>
    <v>REDFIN CORPORATION (XNAS:RDFN)</v>
    <v>1907877</v>
    <v>2304395</v>
    <v>2005</v>
  </rv>
  <rv s="2">
    <v>168</v>
  </rv>
  <rv s="0">
    <v>http://pl.wikipedia.org/wiki/Starbucks</v>
    <v>Wikipedia</v>
  </rv>
  <rv s="3">
    <v>3</v>
    <v>170</v>
  </rv>
  <rv s="4">
    <v>9</v>
    <v>https://www.bing.com/th?id=AMMS_e27b6f4d10a663f3cbffe838112b48be&amp;qlt=95</v>
    <v>171</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4</v>
    <v>112.34</v>
    <v>60.9</v>
    <v>0.88339999999999996</v>
    <v>2.38</v>
    <v>4.1920000000000004E-3</v>
    <v>2.2673000000000002E-2</v>
    <v>0.45</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107.7</v>
    <v>172</v>
    <v>Hotels &amp; Entertainment Services</v>
    <v>Stock</v>
    <v>44280.99555217578</v>
    <v>173</v>
    <v>104.06</v>
    <v>123581200000</v>
    <v>STARBUCKS CORPORATION</v>
    <v>STARBUCKS CORPORATION</v>
    <v>105.00700000000001</v>
    <v>188.62870000000001</v>
    <v>104.97</v>
    <v>107.35</v>
    <v>107.8</v>
    <v>1177300000</v>
    <v>SBUX</v>
    <v>STARBUCKS CORPORATION (XNAS:SBUX)</v>
    <v>8149044</v>
    <v>7400924</v>
    <v>1985</v>
  </rv>
  <rv s="2">
    <v>174</v>
  </rv>
  <rv s="0">
    <v>http://en.wikipedia.org/wiki/Shopify</v>
    <v>Wikipedia</v>
  </rv>
  <rv s="3">
    <v>3</v>
    <v>176</v>
  </rv>
  <rv s="4">
    <v>9</v>
    <v>https://www.bing.com/th?id=AMMS_7e4364ddaa2b53548bce18826abc415c&amp;qlt=95</v>
    <v>177</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4</v>
    <v>1499.75</v>
    <v>334.55</v>
    <v>1.4951000000000001</v>
    <v>-44.33</v>
    <v>2.176E-3</v>
    <v>-4.0080999999999999E-2</v>
    <v>2.31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1103.99</v>
    <v>178</v>
    <v>Software &amp; IT Services</v>
    <v>Stock</v>
    <v>44280.999625856253</v>
    <v>179</v>
    <v>1051.2501</v>
    <v>136839800000</v>
    <v>SHOPIFY INC.</v>
    <v>SHOPIFY INC.</v>
    <v>1090.08</v>
    <v>432.94670000000002</v>
    <v>1106.01</v>
    <v>1061.68</v>
    <v>1063.99</v>
    <v>123723900</v>
    <v>SHOP</v>
    <v>SHOPIFY INC. (XNYS:SHOP)</v>
    <v>1768208</v>
    <v>1546332</v>
    <v>2004</v>
  </rv>
  <rv s="2">
    <v>180</v>
  </rv>
  <rv s="0">
    <v>https://www.bing.com/financeapi/forcetrigger?t=a237rw&amp;q=XNAS%3aSNBR&amp;form=skydnc</v>
    <v>Learn more on Bing</v>
  </rv>
  <rv s="1">
    <v>en-US</v>
    <v>a237rw</v>
    <v>268435456</v>
    <v>1</v>
    <v>Powered by Refinitiv</v>
    <v>0</v>
    <v>SLEEP NUMBER CORPORATION (XNAS:SNBR)</v>
    <v>2</v>
    <v>3</v>
    <v>Finance</v>
    <v>4</v>
    <v>151.43989999999999</v>
    <v>15.27</v>
    <v>2.0796999999999999</v>
    <v>5.59</v>
    <v>2.0964E-2</v>
    <v>4.2571000000000005E-2</v>
    <v>2.87</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138.65</v>
    <v>Household Goods</v>
    <v>Stock</v>
    <v>44280.90116898148</v>
    <v>182</v>
    <v>125.13</v>
    <v>3331991000</v>
    <v>SLEEP NUMBER CORPORATION</v>
    <v>SLEEP NUMBER CORPORATION</v>
    <v>127.42</v>
    <v>26.8188</v>
    <v>131.31</v>
    <v>136.9</v>
    <v>139.77000000000001</v>
    <v>25375000</v>
    <v>SNBR</v>
    <v>SLEEP NUMBER CORPORATION (XNAS:SNBR)</v>
    <v>368011</v>
    <v>667800</v>
    <v>1987</v>
  </rv>
  <rv s="2">
    <v>183</v>
  </rv>
  <rv s="0">
    <v>https://www.bing.com/financeapi/forcetrigger?t=br41zr&amp;q=XNAS%3aSNDL&amp;form=skydnc</v>
    <v>Learn more on Bing</v>
  </rv>
  <rv s="10">
    <v>en-US</v>
    <v>br41zr</v>
    <v>268435456</v>
    <v>1</v>
    <v>Powered by Refinitiv</v>
    <v>22</v>
    <v>SUNDIAL GROWERS INC. (XNAS:SNDL)</v>
    <v>2</v>
    <v>32</v>
    <v>Finance</v>
    <v>4</v>
    <v>3.96</v>
    <v>0.1381</v>
    <v>9.5000000000000001E-2</v>
    <v>-8.1969999999999994E-3</v>
    <v>8.4444000000000005E-2</v>
    <v>-0.01</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394</v>
    <v>Nasdaq Stock Market</v>
    <v>XNAS</v>
    <v>XNAS</v>
    <v>919 11 Ave SW Suite 200, Calgary, AB, T2R 1P3 CA</v>
    <v>1.22</v>
    <v>Pharmaceuticals</v>
    <v>Stock</v>
    <v>44280.99994329844</v>
    <v>185</v>
    <v>1.06</v>
    <v>2452170000</v>
    <v>SUNDIAL GROWERS INC.</v>
    <v>SUNDIAL GROWERS INC.</v>
    <v>1.07</v>
    <v>1.125</v>
    <v>1.22</v>
    <v>1.21</v>
    <v>2179707000</v>
    <v>SNDL</v>
    <v>SUNDIAL GROWERS INC. (XNAS:SNDL)</v>
    <v>267126938</v>
    <v>335457356</v>
    <v>2006</v>
  </rv>
  <rv s="2">
    <v>186</v>
  </rv>
  <rv s="0">
    <v>http://en.wikipedia.org/wiki/Square,_Inc.</v>
    <v>Wikipedia</v>
  </rv>
  <rv s="3">
    <v>3</v>
    <v>188</v>
  </rv>
  <rv s="4">
    <v>9</v>
    <v>https://www.bing.com/th?id=AMMS_878826beb4f985541f4b3b62b4e00be4&amp;qlt=95</v>
    <v>189</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4</v>
    <v>283.18979999999999</v>
    <v>42.33</v>
    <v>2.4615999999999998</v>
    <v>-5.04</v>
    <v>4.9410000000000001E-3</v>
    <v>-2.3605000000000001E-2</v>
    <v>1.03</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211.96</v>
    <v>190</v>
    <v>Professional &amp; Commercial Services</v>
    <v>Stock</v>
    <v>44280.999891874999</v>
    <v>191</v>
    <v>202.1</v>
    <v>97064770000</v>
    <v>SQUARE, INC.</v>
    <v>SQUARE, INC.</v>
    <v>204.6</v>
    <v>732.82989999999995</v>
    <v>213.51</v>
    <v>208.47</v>
    <v>209.5</v>
    <v>454614700</v>
    <v>SQ</v>
    <v>SQUARE, INC. (XNYS:SQ)</v>
    <v>12878863</v>
    <v>12572148</v>
    <v>2009</v>
  </rv>
  <rv s="2">
    <v>192</v>
  </rv>
  <rv s="0">
    <v>http://en.wikipedia.org/wiki/Steel_Dynamics</v>
    <v>Wikipedia</v>
  </rv>
  <rv s="3">
    <v>3</v>
    <v>194</v>
  </rv>
  <rv s="4">
    <v>9</v>
    <v>https://www.bing.com/th?id=AMMS_8d203761c16e76dae4999ae18bd56e7b&amp;qlt=95</v>
    <v>195</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18.95</v>
    <v>1.4348000000000001</v>
    <v>1.46</v>
    <v>7.7849999999999994E-3</v>
    <v>3.1690999999999997E-2</v>
    <v>0.37</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47.9</v>
    <v>196</v>
    <v>Metals &amp; Mining</v>
    <v>Stock</v>
    <v>44280.978082685157</v>
    <v>197</v>
    <v>45.25</v>
    <v>9721005000</v>
    <v>STEEL DYNAMICS, INC.</v>
    <v>STEEL DYNAMICS, INC.</v>
    <v>45.81</v>
    <v>17.781700000000001</v>
    <v>46.07</v>
    <v>47.53</v>
    <v>47.9</v>
    <v>211005100</v>
    <v>STLD</v>
    <v>STEEL DYNAMICS, INC. (XNAS:STLD)</v>
    <v>2082155</v>
    <v>2438963</v>
    <v>1994</v>
  </rv>
  <rv s="2">
    <v>198</v>
  </rv>
  <rv s="0">
    <v>http://en.wikipedia.org/wiki/Sysco</v>
    <v>Wikipedia</v>
  </rv>
  <rv s="3">
    <v>3</v>
    <v>200</v>
  </rv>
  <rv s="4">
    <v>9</v>
    <v>https://www.bing.com/th?id=AMMS_883f0b8ce1936d44773796acec8a6906&amp;qlt=95</v>
    <v>201</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4</v>
    <v>83.97</v>
    <v>37.200000000000003</v>
    <v>1.4342999999999999</v>
    <v>1.94</v>
    <v>5.1510000000000002E-3</v>
    <v>2.4984000000000003E-2</v>
    <v>0.41</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79.86</v>
    <v>202</v>
    <v>Food &amp; Drug Retailing</v>
    <v>Stock</v>
    <v>44280.999396400002</v>
    <v>203</v>
    <v>76.69</v>
    <v>39633490000</v>
    <v>SYSCO CORPORATION</v>
    <v>SYSCO CORPORATION</v>
    <v>76.91</v>
    <v>0</v>
    <v>77.650000000000006</v>
    <v>79.59</v>
    <v>80</v>
    <v>510412000</v>
    <v>SYY</v>
    <v>SYSCO CORPORATION (XNYS:SYY)</v>
    <v>1685678</v>
    <v>2498224</v>
    <v>1969</v>
  </rv>
  <rv s="2">
    <v>204</v>
  </rv>
  <rv s="0">
    <v>https://www.bing.com/financeapi/forcetrigger?t=bvsyhw&amp;q=XNYS%3aU&amp;form=skydnc</v>
    <v>Learn more on Bing</v>
  </rv>
  <rv s="12">
    <v>en-US</v>
    <v>bvsyhw</v>
    <v>268435456</v>
    <v>1</v>
    <v>Powered by Refinitiv</v>
    <v>26</v>
    <v>Unity Software Inc (XNYS:U)</v>
    <v>2</v>
    <v>27</v>
    <v>Finance</v>
    <v>4</v>
    <v>174.94</v>
    <v>65.11</v>
    <v>-1.83</v>
    <v>5.0619999999999997E-3</v>
    <v>-1.9739E-2</v>
    <v>0.46</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92.06</v>
    <v>Software &amp; IT Services</v>
    <v>Stock</v>
    <v>44280.999918853908</v>
    <v>206</v>
    <v>88.286799999999999</v>
    <v>25764520000</v>
    <v>Unity Software Inc</v>
    <v>Unity Software Inc</v>
    <v>90</v>
    <v>0</v>
    <v>92.71</v>
    <v>90.88</v>
    <v>91.34</v>
    <v>277904500</v>
    <v>U</v>
    <v>Unity Software Inc (XNYS:U)</v>
    <v>6043708</v>
    <v>5627335</v>
  </rv>
  <rv s="2">
    <v>207</v>
  </rv>
  <rv s="0">
    <v>https://www.bing.com/financeapi/forcetrigger?t=a24xfr&amp;q=XNYS%3aUNFI&amp;form=skydnc</v>
    <v>Learn more on Bing</v>
  </rv>
  <rv s="1">
    <v>en-US</v>
    <v>a24xfr</v>
    <v>268435456</v>
    <v>1</v>
    <v>Powered by Refinitiv</v>
    <v>0</v>
    <v>UNITED NATURAL FOODS, INC. (XNYS:UNFI)</v>
    <v>2</v>
    <v>3</v>
    <v>Finance</v>
    <v>4</v>
    <v>41.37</v>
    <v>8.2799999999999994</v>
    <v>1.2264999999999999</v>
    <v>0.36</v>
    <v>1.5886999999999998E-2</v>
    <v>1.0909E-2</v>
    <v>0.53</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34.200000000000003</v>
    <v>Food &amp; Drug Retailing</v>
    <v>Stock</v>
    <v>44280.958333378905</v>
    <v>209</v>
    <v>32.020000000000003</v>
    <v>1857769000</v>
    <v>UNITED NATURAL FOODS, INC.</v>
    <v>UNITED NATURAL FOODS, INC.</v>
    <v>32.630000000000003</v>
    <v>9.4120000000000008</v>
    <v>33</v>
    <v>33.36</v>
    <v>33.89</v>
    <v>56296040</v>
    <v>UNFI</v>
    <v>UNITED NATURAL FOODS, INC. (XNYS:UNFI)</v>
    <v>1027610</v>
    <v>1520587</v>
    <v>1994</v>
  </rv>
  <rv s="2">
    <v>210</v>
  </rv>
  <rv s="0">
    <v>http://en.wikipedia.org/wiki/United_Parcel_Service</v>
    <v>Wikipedia</v>
  </rv>
  <rv s="3">
    <v>3</v>
    <v>212</v>
  </rv>
  <rv s="4">
    <v>9</v>
    <v>https://www.bing.com/th?id=AMMS_5b37be53a6ed99b31f30d5033258ad9e&amp;qlt=95</v>
    <v>213</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4</v>
    <v>178.01</v>
    <v>88.35</v>
    <v>0.99450000000000005</v>
    <v>3.34</v>
    <v>0</v>
    <v>2.0886999999999999E-2</v>
    <v>0</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163.65</v>
    <v>214</v>
    <v>Freight &amp; Logistics Services</v>
    <v>Stock</v>
    <v>44280.99589247656</v>
    <v>215</v>
    <v>158.69999999999999</v>
    <v>138648100000</v>
    <v>UNITED PARCEL SERVICE, INC.</v>
    <v>UNITED PARCEL SERVICE, INC.</v>
    <v>159.5</v>
    <v>103.7259</v>
    <v>159.91</v>
    <v>163.25</v>
    <v>163.25</v>
    <v>867038500</v>
    <v>UPS</v>
    <v>UNITED PARCEL SERVICE, INC. (XNYS:UPS)</v>
    <v>2944517</v>
    <v>3624728</v>
    <v>1999</v>
  </rv>
  <rv s="2">
    <v>216</v>
  </rv>
  <rv s="0">
    <v>https://www.bing.com/financeapi/forcetrigger?t=a2pg5r&amp;q=OTCM%3aVLNCF&amp;form=skydnc</v>
    <v>Learn more on Bing</v>
  </rv>
  <rv s="15">
    <v>en-US</v>
    <v>a2pg5r</v>
    <v>268435456</v>
    <v>1</v>
    <v>Powered by Refinitiv</v>
    <v>33</v>
    <v>The Valens Company Inc. (OTCM:VLNCF)</v>
    <v>2</v>
    <v>34</v>
    <v>Finance</v>
    <v>17</v>
    <v>2.33</v>
    <v>1.04</v>
    <v>1.6722999999999999</v>
    <v>1.29E-2</v>
    <v>-3.2500000000000003E-3</v>
    <v>6.4920000000000004E-3</v>
    <v>-6.4999999999999997E-3</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2.02</v>
    <v>Pharmaceuticals</v>
    <v>Stock</v>
    <v>44281.006944444445</v>
    <v>218</v>
    <v>1.91</v>
    <v>398449700</v>
    <v>The Valens Company Inc.</v>
    <v>The Valens Company Inc.</v>
    <v>2</v>
    <v>404.61419999999998</v>
    <v>1.9871000000000001</v>
    <v>2</v>
    <v>1.9935</v>
    <v>159379900</v>
    <v>VLNCF</v>
    <v>The Valens Company Inc. (OTCM:VLNCF)</v>
    <v>884413</v>
    <v>1981</v>
  </rv>
  <rv s="2">
    <v>219</v>
  </rv>
  <rv s="0">
    <v>http://es.wikipedia.org/wiki/ViaSat</v>
    <v>Wikipedia</v>
  </rv>
  <rv s="3">
    <v>3</v>
    <v>221</v>
  </rv>
  <rv s="4">
    <v>9</v>
    <v>https://www.bing.com/th?id=AMMS_7164d75e5377c943c39f742c0b21f6b1&amp;qlt=95</v>
    <v>222</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4</v>
    <v>61.35</v>
    <v>29.82</v>
    <v>1.1742999999999999</v>
    <v>1.6</v>
    <v>-8.855E-3</v>
    <v>3.3271000000000002E-2</v>
    <v>-0.44</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49.91</v>
    <v>223</v>
    <v>Communications &amp; Networking</v>
    <v>Stock</v>
    <v>44280.941143171091</v>
    <v>224</v>
    <v>47.3</v>
    <v>3294421000</v>
    <v>VIASAT, INC.</v>
    <v>VIASAT, INC.</v>
    <v>47.4</v>
    <v>6012.8379999999997</v>
    <v>48.09</v>
    <v>49.69</v>
    <v>49.25</v>
    <v>68505330</v>
    <v>VSAT</v>
    <v>VIASAT, INC. (XNAS:VSAT)</v>
    <v>370956</v>
    <v>691955</v>
    <v>1996</v>
  </rv>
  <rv s="2">
    <v>225</v>
  </rv>
  <rv s="0">
    <v>http://en.wikipedia.org/wiki/Wells_Fargo</v>
    <v>Wikipedia</v>
  </rv>
  <rv s="3">
    <v>3</v>
    <v>227</v>
  </rv>
  <rv s="4">
    <v>9</v>
    <v>https://www.bing.com/th?id=AMMS_97bd8dad8c0360a49d8c3a8c9f408be5&amp;qlt=95</v>
    <v>228</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41.54</v>
    <v>20.76</v>
    <v>1.3141</v>
    <v>1.18</v>
    <v>1.145E-2</v>
    <v>3.0955E-2</v>
    <v>0.45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39.36</v>
    <v>229</v>
    <v>Banking Services</v>
    <v>Stock</v>
    <v>44280.999447928123</v>
    <v>230</v>
    <v>37.78</v>
    <v>157593600000</v>
    <v>WELLS FARGO &amp; COMPANY</v>
    <v>WELLS FARGO &amp; COMPANY</v>
    <v>37.97</v>
    <v>95.6203</v>
    <v>38.119999999999997</v>
    <v>39.299999999999997</v>
    <v>39.75</v>
    <v>4134145000</v>
    <v>WFC</v>
    <v>WELLS FARGO &amp; COMPANY (XNYS:WFC)</v>
    <v>28772999</v>
    <v>35862000</v>
    <v>1929</v>
  </rv>
  <rv s="2">
    <v>231</v>
  </rv>
  <rv s="0">
    <v>http://sv.wikipedia.org/wiki/Wingstop</v>
    <v>Wikipedia</v>
  </rv>
  <rv s="3">
    <v>40</v>
    <v>233</v>
  </rv>
  <rv s="4">
    <v>9</v>
    <v>https://www.bing.com/th?id=AMMS_b17bb7db52aff24e38d640fab681ff30&amp;qlt=95</v>
    <v>234</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4</v>
    <v>172.87</v>
    <v>65.953599999999994</v>
    <v>1.2705</v>
    <v>-2.63</v>
    <v>2.2720000000000001E-3</v>
    <v>-2.0898E-2</v>
    <v>0.28000000000000003</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124.41</v>
    <v>235</v>
    <v>Hotels &amp; Entertainment Services</v>
    <v>Stock</v>
    <v>44280.992030914065</v>
    <v>236</v>
    <v>120.4815</v>
    <v>3736236000</v>
    <v>WINGSTOP INC.</v>
    <v>WINGSTOP INC.</v>
    <v>124.41</v>
    <v>161.07980000000001</v>
    <v>125.85</v>
    <v>123.22</v>
    <v>123.5</v>
    <v>29688010</v>
    <v>WING</v>
    <v>WINGSTOP INC. (XNAS:WING)</v>
    <v>738611</v>
    <v>654931</v>
    <v>2015</v>
  </rv>
  <rv s="2">
    <v>237</v>
  </rv>
  <rv s="0">
    <v>http://en.wikipedia.org/wiki/Waste_Management_(corporation)</v>
    <v>Wikipedia</v>
  </rv>
  <rv s="3">
    <v>3</v>
    <v>239</v>
  </rv>
  <rv s="4">
    <v>9</v>
    <v>https://www.bing.com/th?id=AMMS_5e7d3642a4c7b151c5a535b3122e2f24&amp;qlt=95</v>
    <v>240</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4</v>
    <v>127.56</v>
    <v>85.34</v>
    <v>0.76900000000000002</v>
    <v>2.61</v>
    <v>2.1190000000000002E-3</v>
    <v>2.0910000000000002E-2</v>
    <v>0.27</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127.56</v>
    <v>241</v>
    <v>Professional &amp; Commercial Services</v>
    <v>Stock</v>
    <v>44280.958333333336</v>
    <v>242</v>
    <v>124.425</v>
    <v>52817950000</v>
    <v>WASTE MANAGEMENT, INC.</v>
    <v>WASTE MANAGEMENT, INC.</v>
    <v>125.43</v>
    <v>35.566299999999998</v>
    <v>124.82</v>
    <v>127.43</v>
    <v>127.7</v>
    <v>423153000</v>
    <v>WM</v>
    <v>WASTE MANAGEMENT, INC. (XNYS:WM)</v>
    <v>2953290</v>
    <v>2667424</v>
    <v>1995</v>
  </rv>
  <rv s="2">
    <v>243</v>
  </rv>
  <rv s="0">
    <v>http://en.wikipedia.org/wiki/Walmart</v>
    <v>Wikipedia</v>
  </rv>
  <rv s="3">
    <v>3</v>
    <v>245</v>
  </rv>
  <rv s="4">
    <v>9</v>
    <v>https://www.bing.com/th?id=AMMS_bda71e2736b0e1c236099c12cbe43c51&amp;qlt=95</v>
    <v>246</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106.8466</v>
    <v>0.47470000000000001</v>
    <v>0.9</v>
    <v>6.7159999999999995E-4</v>
    <v>6.7610000000000005E-3</v>
    <v>0.09</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2300000</v>
    <v>New York Stock Exchange</v>
    <v>XNYS</v>
    <v>XNYS</v>
    <v>702 SW 8th St, BENTONVILLE, AR, 72716-6209 US</v>
    <v>134.5301</v>
    <v>247</v>
    <v>Food &amp; Drug Retailing</v>
    <v>Stock</v>
    <v>44280.999927974219</v>
    <v>248</v>
    <v>132.87</v>
    <v>374980400000</v>
    <v>WALMART INC.</v>
    <v>WALMART INC.</v>
    <v>133.26</v>
    <v>28.097899999999999</v>
    <v>133.11000000000001</v>
    <v>134.01</v>
    <v>134.1</v>
    <v>2817072000</v>
    <v>WMT</v>
    <v>WALMART INC. (XNYS:WMT)</v>
    <v>9375334</v>
    <v>12270256</v>
    <v>1969</v>
  </rv>
  <rv s="2">
    <v>249</v>
  </rv>
  <rv s="0">
    <v>http://en.wikipedia.org/wiki/U.S._Steel</v>
    <v>Wikipedia</v>
  </rv>
  <rv s="3">
    <v>3</v>
    <v>251</v>
  </rv>
  <rv s="4">
    <v>9</v>
    <v>https://www.bing.com/th?id=AMMS_11f337f28f1d62127217daf91c38bf2e&amp;qlt=95</v>
    <v>252</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4</v>
    <v>24.71</v>
    <v>5.46</v>
    <v>2.2082999999999999</v>
    <v>0.8</v>
    <v>1.3746000000000001E-2</v>
    <v>4.0879000000000006E-2</v>
    <v>0.28000000000000003</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20.669899999999998</v>
    <v>253</v>
    <v>Metals &amp; Mining</v>
    <v>Stock</v>
    <v>44280.9996617125</v>
    <v>254</v>
    <v>18.61</v>
    <v>5260070000</v>
    <v>UNITED STATES STEEL CORPORATION</v>
    <v>UNITED STATES STEEL CORPORATION</v>
    <v>19.18</v>
    <v>0</v>
    <v>19.57</v>
    <v>20.37</v>
    <v>20.65</v>
    <v>268782300</v>
    <v>X</v>
    <v>UNITED STATES STEEL CORPORATION (XNYS:X)</v>
    <v>21803894</v>
    <v>20946699</v>
    <v>2001</v>
  </rv>
  <rv s="2">
    <v>255</v>
  </rv>
  <rv s="0">
    <v>https://www.bing.com/financeapi/forcetrigger?t=a265h7&amp;q=ARCX%3aXBI&amp;form=skydnc</v>
    <v>Learn more on Bing</v>
  </rv>
  <rv s="6">
    <v>en-US</v>
    <v>a265h7</v>
    <v>268435456</v>
    <v>1</v>
    <v>Powered by Refinitiv</v>
    <v>11</v>
    <v>SPDR S&amp;P Biotech (ARCX:XBI)</v>
    <v>12</v>
    <v>13</v>
    <v>Finance</v>
    <v>14</v>
    <v>174.79</v>
    <v>72.38</v>
    <v>0.92320000000000002</v>
    <v>3.79</v>
    <v>1.4790000000000001E-3</v>
    <v>2.8839E-2</v>
    <v>0.2</v>
    <v>USD</v>
    <v>NYSE Arca</v>
    <v>ARCX</v>
    <v>3.4999999999999996E-3</v>
    <v>135.4</v>
    <v>ETF</v>
    <v>44281.000000022657</v>
    <v>257</v>
    <v>128.67500000000001</v>
    <v>7845924461.9300003</v>
    <v>SPDR S&amp;P Biotech</v>
    <v>129.57</v>
    <v>131.41999999999999</v>
    <v>135.21</v>
    <v>135.41</v>
    <v>XBI</v>
    <v>SPDR S&amp;P Biotech (ARCX:XBI)</v>
    <v>12227628</v>
    <v>7768863</v>
  </rv>
  <rv s="2">
    <v>258</v>
  </rv>
  <rv s="0">
    <v>http://en.wikipedia.org/wiki/Zillow</v>
    <v>Wikipedia</v>
  </rv>
  <rv s="3">
    <v>3</v>
    <v>260</v>
  </rv>
  <rv s="4">
    <v>9</v>
    <v>https://www.bing.com/th?id=AMMS_66c7cc0d1d7e311c31b7691f3046610a&amp;qlt=95</v>
    <v>261</v>
    <v>0</v>
    <v>https://www.bing.com/images/search?form=xlimg&amp;q=zillow</v>
    <v>Image of ZILLOW GROUP, INC.</v>
  </rv>
  <rv s="0">
    <v>https://www.bing.com/financeapi/forcetrigger?t=a26f77&amp;q=XNAS%3aZ&amp;form=skydnc</v>
    <v>Learn more on Bing</v>
  </rv>
  <rv s="14">
    <v>en-US</v>
    <v>a26f77</v>
    <v>268435456</v>
    <v>1</v>
    <v>Powered by Refinitiv</v>
    <v>30</v>
    <v>ZILLOW GROUP, INC. (XNAS:Z)</v>
    <v>7</v>
    <v>31</v>
    <v>Finance</v>
    <v>4</v>
    <v>208.11</v>
    <v>29.42</v>
    <v>1.4049</v>
    <v>-2.44</v>
    <v>7.045E-3</v>
    <v>-1.9157999999999998E-2</v>
    <v>0.88</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127.57989999999999</v>
    <v>262</v>
    <v>Real Estate Operations</v>
    <v>Stock</v>
    <v>44280.999838147654</v>
    <v>263</v>
    <v>120.22</v>
    <v>31044980000</v>
    <v>ZILLOW GROUP, INC.</v>
    <v>ZILLOW GROUP, INC.</v>
    <v>122.73</v>
    <v>127.36</v>
    <v>124.92</v>
    <v>125.8</v>
    <v>240659600</v>
    <v>Z</v>
    <v>ZILLOW GROUP, INC. (XNAS:Z)</v>
    <v>4889994</v>
    <v>4291032</v>
    <v>2014</v>
  </rv>
  <rv s="2">
    <v>264</v>
  </rv>
  <rv s="0">
    <v>https://www.bing.com/financeapi/forcetrigger?t=a26ghw&amp;q=XNAS%3aZG&amp;form=skydnc</v>
    <v>Learn more on Bing</v>
  </rv>
  <rv s="14">
    <v>en-US</v>
    <v>a26ghw</v>
    <v>268435456</v>
    <v>1</v>
    <v>Powered by Refinitiv</v>
    <v>30</v>
    <v>ZILLOW GROUP, INC. (XNAS:ZG)</v>
    <v>7</v>
    <v>31</v>
    <v>Finance</v>
    <v>4</v>
    <v>212.4</v>
    <v>28.26</v>
    <v>1.4049</v>
    <v>-1.87</v>
    <v>4.9490000000000003E-3</v>
    <v>-1.4036999999999999E-2</v>
    <v>0.65</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134.22</v>
    <v>262</v>
    <v>Real Estate Operations</v>
    <v>Stock</v>
    <v>44280.999582650002</v>
    <v>266</v>
    <v>126.61</v>
    <v>31044980000</v>
    <v>ZILLOW GROUP, INC.</v>
    <v>ZILLOW GROUP, INC.</v>
    <v>129.37</v>
    <v>133.22</v>
    <v>131.35</v>
    <v>132</v>
    <v>240659600</v>
    <v>ZG</v>
    <v>ZILLOW GROUP, INC. (XNAS:ZG)</v>
    <v>703218</v>
    <v>991767</v>
    <v>2014</v>
  </rv>
  <rv s="2">
    <v>267</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5">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11</v>
      <v>1</v>
      <v>1</v>
      <v>4</v>
      <v>4</v>
      <v>5</v>
      <v>6</v>
      <v>1</v>
      <v>1</v>
      <v>1</v>
      <v>4</v>
      <v>7</v>
      <v>8</v>
      <v>9</v>
      <v>10</v>
      <v>4</v>
      <v>1</v>
      <v>1</v>
      <v>5</v>
    </spb>
    <spb s="8">
      <v>Powered by Refinitiv</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v>
      <v>from previous close</v>
      <v>GMT</v>
      <v>Delayed 15 minutes</v>
      <v>from close</v>
      <v>from close</v>
    </spb>
    <spb s="0">
      <v>3</v>
      <v>Name</v>
      <v>LearnMoreOnLink</v>
    </spb>
    <spb s="12">
      <v>1</v>
      <v>2</v>
      <v>1</v>
      <v>3</v>
      <v>1</v>
      <v>1</v>
      <v>1</v>
      <v>4</v>
      <v>4</v>
      <v>5</v>
      <v>6</v>
      <v>1</v>
      <v>1</v>
      <v>1</v>
      <v>7</v>
      <v>8</v>
      <v>9</v>
      <v>10</v>
      <v>4</v>
      <v>1</v>
      <v>1</v>
      <v>5</v>
    </spb>
    <spb s="13">
      <v>at close</v>
      <v>from previous close</v>
      <v>from previous close</v>
      <v>GMT</v>
      <v>Delayed 15 minutes</v>
      <v>from close</v>
      <v>from close</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1</v>
      <v>3</v>
      <v>1</v>
      <v>1</v>
      <v>1</v>
      <v>4</v>
      <v>5</v>
      <v>6</v>
      <v>1</v>
      <v>1</v>
      <v>5</v>
      <v>1</v>
      <v>4</v>
      <v>7</v>
      <v>8</v>
      <v>10</v>
      <v>1</v>
      <v>1</v>
      <v>5</v>
    </spb>
    <spb s="0">
      <v>10</v>
      <v>Name</v>
      <v>LearnMoreOnLink</v>
    </spb>
    <spb s="20">
      <v>1</v>
      <v>2</v>
      <v>1</v>
      <v>3</v>
      <v>1</v>
      <v>11</v>
      <v>1</v>
      <v>1</v>
      <v>4</v>
      <v>4</v>
      <v>5</v>
      <v>6</v>
      <v>1</v>
      <v>1</v>
      <v>1</v>
      <v>4</v>
      <v>7</v>
      <v>8</v>
      <v>9</v>
      <v>10</v>
      <v>4</v>
      <v>1</v>
      <v>1</v>
      <v>5</v>
    </spb>
    <spb s="16">
      <v>1</v>
      <v>1</v>
      <v>3</v>
      <v>1</v>
      <v>1</v>
      <v>1</v>
      <v>4</v>
      <v>4</v>
      <v>5</v>
      <v>12</v>
      <v>1</v>
      <v>1</v>
      <v>1</v>
      <v>4</v>
      <v>7</v>
      <v>8</v>
      <v>9</v>
      <v>10</v>
      <v>4</v>
      <v>1</v>
      <v>1</v>
      <v>5</v>
    </spb>
    <spb s="0">
      <v>11</v>
      <v>Name</v>
      <v>LearnMoreOnLink</v>
    </spb>
    <spb s="21">
      <v>1</v>
      <v>2</v>
      <v>2</v>
      <v>1</v>
      <v>3</v>
      <v>1</v>
      <v>1</v>
      <v>1</v>
      <v>4</v>
      <v>5</v>
      <v>12</v>
      <v>1</v>
      <v>1</v>
      <v>1</v>
      <v>7</v>
      <v>8</v>
      <v>9</v>
      <v>10</v>
      <v>4</v>
      <v>1</v>
      <v>1</v>
      <v>5</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7EA4-2AA2-4BE1-97C7-E68CC29FBD01}">
  <dimension ref="A1:G113"/>
  <sheetViews>
    <sheetView tabSelected="1" workbookViewId="0">
      <selection activeCell="I13" sqref="I13"/>
    </sheetView>
  </sheetViews>
  <sheetFormatPr defaultRowHeight="15" x14ac:dyDescent="0.25"/>
  <cols>
    <col min="2" max="2" width="50.140625" bestFit="1" customWidth="1"/>
    <col min="4" max="7" width="10.5703125" bestFit="1" customWidth="1"/>
  </cols>
  <sheetData>
    <row r="1" spans="1:7" x14ac:dyDescent="0.25">
      <c r="A1" t="s">
        <v>0</v>
      </c>
      <c r="B1" t="s">
        <v>1</v>
      </c>
      <c r="C1" t="s">
        <v>2</v>
      </c>
      <c r="D1" t="s">
        <v>3</v>
      </c>
      <c r="E1" t="s">
        <v>62</v>
      </c>
      <c r="F1" t="s">
        <v>4</v>
      </c>
      <c r="G1" t="s">
        <v>5</v>
      </c>
    </row>
    <row r="2" spans="1:7" x14ac:dyDescent="0.25">
      <c r="A2">
        <v>1</v>
      </c>
      <c r="B2" t="s">
        <v>6</v>
      </c>
      <c r="C2" t="str" cm="1">
        <f t="array" ref="C2">_FV(B58,"Ticker symbol",TRUE)</f>
        <v>AAL</v>
      </c>
      <c r="D2" s="1" cm="1">
        <f t="array" ref="D2">_FV(B58,"Open")</f>
        <v>21.25</v>
      </c>
      <c r="E2" s="1" cm="1">
        <f t="array" ref="E2">_FV(B58,"Previous close",TRUE)</f>
        <v>21.81</v>
      </c>
      <c r="F2" s="1" cm="1">
        <f t="array" ref="F2">_FV(B58,"High")</f>
        <v>22.914999999999999</v>
      </c>
      <c r="G2" s="1" cm="1">
        <f t="array" ref="G2">_FV(B58,"Low")</f>
        <v>21.02</v>
      </c>
    </row>
    <row r="3" spans="1:7" x14ac:dyDescent="0.25">
      <c r="A3">
        <v>2</v>
      </c>
      <c r="B3" t="s">
        <v>7</v>
      </c>
      <c r="C3" t="str" cm="1">
        <f t="array" ref="C3">_FV(B59,"Ticker symbol",TRUE)</f>
        <v>AMC</v>
      </c>
      <c r="D3" s="1" cm="1">
        <f t="array" ref="D3">_FV(B59,"Open")</f>
        <v>8.9600000000000009</v>
      </c>
      <c r="E3" s="1" cm="1">
        <f t="array" ref="E3">_FV(B59,"Previous close",TRUE)</f>
        <v>9.02</v>
      </c>
      <c r="F3" s="1" cm="1">
        <f t="array" ref="F3">_FV(B59,"High")</f>
        <v>11.315</v>
      </c>
      <c r="G3" s="1" cm="1">
        <f t="array" ref="G3">_FV(B59,"Low")</f>
        <v>8.9499999999999993</v>
      </c>
    </row>
    <row r="4" spans="1:7" x14ac:dyDescent="0.25">
      <c r="A4">
        <v>3</v>
      </c>
      <c r="B4" t="s">
        <v>8</v>
      </c>
      <c r="C4" t="str" cm="1">
        <f t="array" ref="C4">_FV(B60,"Ticker symbol",TRUE)</f>
        <v>AMD</v>
      </c>
      <c r="D4" s="1" cm="1">
        <f t="array" ref="D4">_FV(B60,"Open")</f>
        <v>75.849999999999994</v>
      </c>
      <c r="E4" s="1" cm="1">
        <f t="array" ref="E4">_FV(B60,"Previous close",TRUE)</f>
        <v>76.48</v>
      </c>
      <c r="F4" s="1" cm="1">
        <f t="array" ref="F4">_FV(B60,"High")</f>
        <v>76.95</v>
      </c>
      <c r="G4" s="1" cm="1">
        <f t="array" ref="G4">_FV(B60,"Low")</f>
        <v>74.959999999999994</v>
      </c>
    </row>
    <row r="5" spans="1:7" x14ac:dyDescent="0.25">
      <c r="A5">
        <v>4</v>
      </c>
      <c r="B5" t="s">
        <v>9</v>
      </c>
      <c r="C5" t="str" cm="1">
        <f t="array" ref="C5">_FV(B61,"Ticker symbol",TRUE)</f>
        <v>APHA</v>
      </c>
      <c r="D5" s="1" cm="1">
        <f t="array" ref="D5">_FV(B61,"Open")</f>
        <v>16.78</v>
      </c>
      <c r="E5" s="1" cm="1">
        <f t="array" ref="E5">_FV(B61,"Previous close",TRUE)</f>
        <v>17.45</v>
      </c>
      <c r="F5" s="1" cm="1">
        <f t="array" ref="F5">_FV(B61,"High")</f>
        <v>17.97</v>
      </c>
      <c r="G5" s="1" cm="1">
        <f t="array" ref="G5">_FV(B61,"Low")</f>
        <v>16.559999999999999</v>
      </c>
    </row>
    <row r="6" spans="1:7" x14ac:dyDescent="0.25">
      <c r="A6">
        <v>5</v>
      </c>
      <c r="B6" t="s">
        <v>10</v>
      </c>
      <c r="C6" t="str" cm="1">
        <f t="array" ref="C6">_FV(B62,"Ticker symbol",TRUE)</f>
        <v>ARKK</v>
      </c>
      <c r="D6" s="1" cm="1">
        <f t="array" ref="D6">_FV(B62,"Open")</f>
        <v>111.36</v>
      </c>
      <c r="E6" s="1" cm="1">
        <f t="array" ref="E6">_FV(B62,"Previous close",TRUE)</f>
        <v>114.78</v>
      </c>
      <c r="F6" s="1" cm="1">
        <f t="array" ref="F6">_FV(B62,"High")</f>
        <v>114.88</v>
      </c>
      <c r="G6" s="1" cm="1">
        <f t="array" ref="G6">_FV(B62,"Low")</f>
        <v>110.39</v>
      </c>
    </row>
    <row r="7" spans="1:7" x14ac:dyDescent="0.25">
      <c r="A7">
        <v>6</v>
      </c>
      <c r="B7" t="s">
        <v>11</v>
      </c>
      <c r="C7" t="str" cm="1">
        <f t="array" ref="C7">_FV(B63,"Ticker symbol",TRUE)</f>
        <v>ARKW</v>
      </c>
      <c r="D7" s="1" cm="1">
        <f t="array" ref="D7">_FV(B63,"Open")</f>
        <v>138.16999999999999</v>
      </c>
      <c r="E7" s="1" cm="1">
        <f t="array" ref="E7">_FV(B63,"Previous close",TRUE)</f>
        <v>142.59</v>
      </c>
      <c r="F7" s="1" cm="1">
        <f t="array" ref="F7">_FV(B63,"High")</f>
        <v>142.57990000000001</v>
      </c>
      <c r="G7" s="1" cm="1">
        <f t="array" ref="G7">_FV(B63,"Low")</f>
        <v>137</v>
      </c>
    </row>
    <row r="8" spans="1:7" x14ac:dyDescent="0.25">
      <c r="A8">
        <v>7</v>
      </c>
      <c r="B8" t="s">
        <v>12</v>
      </c>
      <c r="C8" t="str" cm="1">
        <f t="array" ref="C8">_FV(B64,"Ticker symbol",TRUE)</f>
        <v>ATVI</v>
      </c>
      <c r="D8" s="1" cm="1">
        <f t="array" ref="D8">_FV(B64,"Open")</f>
        <v>90.41</v>
      </c>
      <c r="E8" s="1" cm="1">
        <f t="array" ref="E8">_FV(B64,"Previous close",TRUE)</f>
        <v>90.51</v>
      </c>
      <c r="F8" s="1" cm="1">
        <f t="array" ref="F8">_FV(B64,"High")</f>
        <v>91.13</v>
      </c>
      <c r="G8" s="1" cm="1">
        <f t="array" ref="G8">_FV(B64,"Low")</f>
        <v>89.06</v>
      </c>
    </row>
    <row r="9" spans="1:7" x14ac:dyDescent="0.25">
      <c r="A9">
        <v>8</v>
      </c>
      <c r="B9" t="s">
        <v>13</v>
      </c>
      <c r="C9" t="str" cm="1">
        <f t="array" ref="C9">_FV(B65,"Ticker symbol",TRUE)</f>
        <v>BAC</v>
      </c>
      <c r="D9" s="1" cm="1">
        <f t="array" ref="D9">_FV(B65,"Open")</f>
        <v>36.869999999999997</v>
      </c>
      <c r="E9" s="1" cm="1">
        <f t="array" ref="E9">_FV(B65,"Previous close",TRUE)</f>
        <v>36.9</v>
      </c>
      <c r="F9" s="1" cm="1">
        <f t="array" ref="F9">_FV(B65,"High")</f>
        <v>37.75</v>
      </c>
      <c r="G9" s="1" cm="1">
        <f t="array" ref="G9">_FV(B65,"Low")</f>
        <v>36.630000000000003</v>
      </c>
    </row>
    <row r="10" spans="1:7" x14ac:dyDescent="0.25">
      <c r="A10">
        <v>9</v>
      </c>
      <c r="B10" t="s">
        <v>14</v>
      </c>
      <c r="C10" t="str" cm="1">
        <f t="array" ref="C10">_FV(B66,"Ticker symbol",TRUE)</f>
        <v>BUDZ</v>
      </c>
      <c r="D10" s="1" cm="1">
        <f t="array" ref="D10">_FV(B66,"Open")</f>
        <v>0.87</v>
      </c>
      <c r="E10" s="1" cm="1">
        <f t="array" ref="E10">_FV(B66,"Previous close",TRUE)</f>
        <v>0.87</v>
      </c>
      <c r="F10" s="1" cm="1">
        <f t="array" ref="F10">_FV(B66,"High")</f>
        <v>0.87</v>
      </c>
      <c r="G10" s="1" cm="1">
        <f t="array" ref="G10">_FV(B66,"Low")</f>
        <v>0.81</v>
      </c>
    </row>
    <row r="11" spans="1:7" x14ac:dyDescent="0.25">
      <c r="A11">
        <v>10</v>
      </c>
      <c r="B11" t="s">
        <v>15</v>
      </c>
      <c r="C11" t="str" cm="1">
        <f t="array" ref="C11">_FV(B67,"Ticker symbol",TRUE)</f>
        <v>BYND</v>
      </c>
      <c r="D11" s="1" cm="1">
        <f t="array" ref="D11">_FV(B67,"Open")</f>
        <v>128.87</v>
      </c>
      <c r="E11" s="1" cm="1">
        <f t="array" ref="E11">_FV(B67,"Previous close",TRUE)</f>
        <v>130.21</v>
      </c>
      <c r="F11" s="1" cm="1">
        <f t="array" ref="F11">_FV(B67,"High")</f>
        <v>131.7963</v>
      </c>
      <c r="G11" s="1" cm="1">
        <f t="array" ref="G11">_FV(B67,"Low")</f>
        <v>127.24</v>
      </c>
    </row>
    <row r="12" spans="1:7" x14ac:dyDescent="0.25">
      <c r="A12">
        <v>11</v>
      </c>
      <c r="B12" t="s">
        <v>16</v>
      </c>
      <c r="C12" t="str" cm="1">
        <f t="array" ref="C12">_FV(B68,"Ticker symbol",TRUE)</f>
        <v>CORE</v>
      </c>
      <c r="D12" s="1" cm="1">
        <f t="array" ref="D12">_FV(B68,"Open")</f>
        <v>36.909999999999997</v>
      </c>
      <c r="E12" s="1" cm="1">
        <f t="array" ref="E12">_FV(B68,"Previous close",TRUE)</f>
        <v>37.020000000000003</v>
      </c>
      <c r="F12" s="1" cm="1">
        <f t="array" ref="F12">_FV(B68,"High")</f>
        <v>38.22</v>
      </c>
      <c r="G12" s="1" cm="1">
        <f t="array" ref="G12">_FV(B68,"Low")</f>
        <v>36.909999999999997</v>
      </c>
    </row>
    <row r="13" spans="1:7" x14ac:dyDescent="0.25">
      <c r="A13">
        <v>12</v>
      </c>
      <c r="B13" t="s">
        <v>17</v>
      </c>
      <c r="C13" t="str" cm="1">
        <f t="array" ref="C13">_FV(B69,"Ticker symbol",TRUE)</f>
        <v>DAL</v>
      </c>
      <c r="D13" s="1" cm="1">
        <f t="array" ref="D13">_FV(B69,"Open")</f>
        <v>44.79</v>
      </c>
      <c r="E13" s="1" cm="1">
        <f t="array" ref="E13">_FV(B69,"Previous close",TRUE)</f>
        <v>45.61</v>
      </c>
      <c r="F13" s="1" cm="1">
        <f t="array" ref="F13">_FV(B69,"High")</f>
        <v>47.215000000000003</v>
      </c>
      <c r="G13" s="1" cm="1">
        <f t="array" ref="G13">_FV(B69,"Low")</f>
        <v>44.52</v>
      </c>
    </row>
    <row r="14" spans="1:7" x14ac:dyDescent="0.25">
      <c r="A14">
        <v>13</v>
      </c>
      <c r="B14" t="s">
        <v>18</v>
      </c>
      <c r="C14" t="str" cm="1">
        <f t="array" ref="C14">_FV(B70,"Ticker symbol",TRUE)</f>
        <v>DOCU</v>
      </c>
      <c r="D14" s="1" cm="1">
        <f t="array" ref="D14">_FV(B70,"Open")</f>
        <v>193.89</v>
      </c>
      <c r="E14" s="1" cm="1">
        <f t="array" ref="E14">_FV(B70,"Previous close",TRUE)</f>
        <v>198.46</v>
      </c>
      <c r="F14" s="1" cm="1">
        <f t="array" ref="F14">_FV(B70,"High")</f>
        <v>202.8</v>
      </c>
      <c r="G14" s="1" cm="1">
        <f t="array" ref="G14">_FV(B70,"Low")</f>
        <v>192.5</v>
      </c>
    </row>
    <row r="15" spans="1:7" x14ac:dyDescent="0.25">
      <c r="A15">
        <v>14</v>
      </c>
      <c r="B15" t="s">
        <v>19</v>
      </c>
      <c r="C15" t="str" cm="1">
        <f t="array" ref="C15">_FV(B71,"Ticker symbol",TRUE)</f>
        <v>ETSY</v>
      </c>
      <c r="D15" s="1" cm="1">
        <f t="array" ref="D15">_FV(B71,"Open")</f>
        <v>193.33</v>
      </c>
      <c r="E15" s="1" cm="1">
        <f t="array" ref="E15">_FV(B71,"Previous close",TRUE)</f>
        <v>199.18</v>
      </c>
      <c r="F15" s="1" cm="1">
        <f t="array" ref="F15">_FV(B71,"High")</f>
        <v>201.095</v>
      </c>
      <c r="G15" s="1" cm="1">
        <f t="array" ref="G15">_FV(B71,"Low")</f>
        <v>190.5</v>
      </c>
    </row>
    <row r="16" spans="1:7" x14ac:dyDescent="0.25">
      <c r="A16">
        <v>15</v>
      </c>
      <c r="B16" t="s">
        <v>20</v>
      </c>
      <c r="C16" t="str" cm="1">
        <f t="array" ref="C16">_FV(B72,"Ticker symbol",TRUE)</f>
        <v>FB</v>
      </c>
      <c r="D16" s="1" cm="1">
        <f t="array" ref="D16">_FV(B72,"Open")</f>
        <v>280.98</v>
      </c>
      <c r="E16" s="1" cm="1">
        <f t="array" ref="E16">_FV(B72,"Previous close",TRUE)</f>
        <v>282.14</v>
      </c>
      <c r="F16" s="1" cm="1">
        <f t="array" ref="F16">_FV(B72,"High")</f>
        <v>288.06</v>
      </c>
      <c r="G16" s="1" cm="1">
        <f t="array" ref="G16">_FV(B72,"Low")</f>
        <v>277.75</v>
      </c>
    </row>
    <row r="17" spans="1:7" x14ac:dyDescent="0.25">
      <c r="A17">
        <v>16</v>
      </c>
      <c r="B17" t="s">
        <v>21</v>
      </c>
      <c r="C17" t="str" cm="1">
        <f t="array" ref="C17">_FV(B73,"Ticker symbol",TRUE)</f>
        <v>FDX</v>
      </c>
      <c r="D17" s="1" cm="1">
        <f t="array" ref="D17">_FV(B73,"Open")</f>
        <v>266.2</v>
      </c>
      <c r="E17" s="1" cm="1">
        <f t="array" ref="E17">_FV(B73,"Previous close",TRUE)</f>
        <v>268.29000000000002</v>
      </c>
      <c r="F17" s="1" cm="1">
        <f t="array" ref="F17">_FV(B73,"High")</f>
        <v>275.02</v>
      </c>
      <c r="G17" s="1" cm="1">
        <f t="array" ref="G17">_FV(B73,"Low")</f>
        <v>263.94</v>
      </c>
    </row>
    <row r="18" spans="1:7" x14ac:dyDescent="0.25">
      <c r="A18">
        <v>17</v>
      </c>
      <c r="B18" t="s">
        <v>22</v>
      </c>
      <c r="C18" t="str" cm="1">
        <f t="array" ref="C18">_FV(B74,"Ticker symbol",TRUE)</f>
        <v>FVRR</v>
      </c>
      <c r="D18" s="1" cm="1">
        <f t="array" ref="D18">_FV(B74,"Open")</f>
        <v>194.75</v>
      </c>
      <c r="E18" s="1" cm="1">
        <f t="array" ref="E18">_FV(B74,"Previous close",TRUE)</f>
        <v>202.88</v>
      </c>
      <c r="F18" s="1" cm="1">
        <f t="array" ref="F18">_FV(B74,"High")</f>
        <v>205.815</v>
      </c>
      <c r="G18" s="1" cm="1">
        <f t="array" ref="G18">_FV(B74,"Low")</f>
        <v>190.54</v>
      </c>
    </row>
    <row r="19" spans="1:7" x14ac:dyDescent="0.25">
      <c r="A19">
        <v>18</v>
      </c>
      <c r="B19" t="s">
        <v>23</v>
      </c>
      <c r="C19" t="str" cm="1">
        <f t="array" ref="C19">_FV(B75,"Ticker symbol",TRUE)</f>
        <v>GIS</v>
      </c>
      <c r="D19" s="1" cm="1">
        <f t="array" ref="D19">_FV(B75,"Open")</f>
        <v>58.48</v>
      </c>
      <c r="E19" s="1" cm="1">
        <f t="array" ref="E19">_FV(B75,"Previous close",TRUE)</f>
        <v>58.62</v>
      </c>
      <c r="F19" s="1" cm="1">
        <f t="array" ref="F19">_FV(B75,"High")</f>
        <v>60.27</v>
      </c>
      <c r="G19" s="1" cm="1">
        <f t="array" ref="G19">_FV(B75,"Low")</f>
        <v>58.15</v>
      </c>
    </row>
    <row r="20" spans="1:7" x14ac:dyDescent="0.25">
      <c r="A20">
        <v>19</v>
      </c>
      <c r="B20" t="s">
        <v>24</v>
      </c>
      <c r="C20" t="str" cm="1">
        <f t="array" ref="C20">_FV(B76,"Ticker symbol",TRUE)</f>
        <v>GME</v>
      </c>
      <c r="D20" s="1" cm="1">
        <f t="array" ref="D20">_FV(B76,"Open")</f>
        <v>123.49</v>
      </c>
      <c r="E20" s="1" cm="1">
        <f t="array" ref="E20">_FV(B76,"Previous close",TRUE)</f>
        <v>120.34</v>
      </c>
      <c r="F20" s="1" cm="1">
        <f t="array" ref="F20">_FV(B76,"High")</f>
        <v>187.5</v>
      </c>
      <c r="G20" s="1" cm="1">
        <f t="array" ref="G20">_FV(B76,"Low")</f>
        <v>116.9</v>
      </c>
    </row>
    <row r="21" spans="1:7" x14ac:dyDescent="0.25">
      <c r="A21">
        <v>20</v>
      </c>
      <c r="B21" t="s">
        <v>25</v>
      </c>
      <c r="C21" t="str" cm="1">
        <f t="array" ref="C21">_FV(B77,"Ticker symbol",TRUE)</f>
        <v>GOOGL</v>
      </c>
      <c r="D21" s="1" cm="1">
        <f t="array" ref="D21">_FV(B77,"Open")</f>
        <v>2029.05</v>
      </c>
      <c r="E21" s="1" cm="1">
        <f t="array" ref="E21">_FV(B77,"Previous close",TRUE)</f>
        <v>2032.53</v>
      </c>
      <c r="F21" s="1" cm="1">
        <f t="array" ref="F21">_FV(B77,"High")</f>
        <v>2045.64</v>
      </c>
      <c r="G21" s="1" cm="1">
        <f t="array" ref="G21">_FV(B77,"Low")</f>
        <v>1996.09</v>
      </c>
    </row>
    <row r="22" spans="1:7" x14ac:dyDescent="0.25">
      <c r="A22">
        <v>21</v>
      </c>
      <c r="B22" t="s">
        <v>26</v>
      </c>
      <c r="C22" t="str" cm="1">
        <f t="array" ref="C22">_FV(B78,"Ticker symbol",TRUE)</f>
        <v>H</v>
      </c>
      <c r="D22" s="1" cm="1">
        <f t="array" ref="D22">_FV(B78,"Open")</f>
        <v>80.11</v>
      </c>
      <c r="E22" s="1" cm="1">
        <f t="array" ref="E22">_FV(B78,"Previous close",TRUE)</f>
        <v>80.459999999999994</v>
      </c>
      <c r="F22" s="1" cm="1">
        <f t="array" ref="F22">_FV(B78,"High")</f>
        <v>82.694999999999993</v>
      </c>
      <c r="G22" s="1" cm="1">
        <f t="array" ref="G22">_FV(B78,"Low")</f>
        <v>78.180000000000007</v>
      </c>
    </row>
    <row r="23" spans="1:7" x14ac:dyDescent="0.25">
      <c r="A23">
        <v>22</v>
      </c>
      <c r="B23" t="s">
        <v>27</v>
      </c>
      <c r="C23" t="str" cm="1">
        <f t="array" ref="C23">_FV(B79,"Ticker symbol",TRUE)</f>
        <v>HD</v>
      </c>
      <c r="D23" s="1" cm="1">
        <f t="array" ref="D23">_FV(B79,"Open")</f>
        <v>293.02999999999997</v>
      </c>
      <c r="E23" s="1" cm="1">
        <f t="array" ref="E23">_FV(B79,"Previous close",TRUE)</f>
        <v>292.75</v>
      </c>
      <c r="F23" s="1" cm="1">
        <f t="array" ref="F23">_FV(B79,"High")</f>
        <v>297.87869999999998</v>
      </c>
      <c r="G23" s="1" cm="1">
        <f t="array" ref="G23">_FV(B79,"Low")</f>
        <v>292.45499999999998</v>
      </c>
    </row>
    <row r="24" spans="1:7" x14ac:dyDescent="0.25">
      <c r="A24">
        <v>23</v>
      </c>
      <c r="B24" t="s">
        <v>28</v>
      </c>
      <c r="C24" t="str" cm="1">
        <f t="array" ref="C24">_FV(B80,"Ticker symbol",TRUE)</f>
        <v>KO</v>
      </c>
      <c r="D24" s="1" cm="1">
        <f t="array" ref="D24">_FV(B80,"Open")</f>
        <v>51.7</v>
      </c>
      <c r="E24" s="1" cm="1">
        <f t="array" ref="E24">_FV(B80,"Previous close",TRUE)</f>
        <v>51.52</v>
      </c>
      <c r="F24" s="1" cm="1">
        <f t="array" ref="F24">_FV(B80,"High")</f>
        <v>52.06</v>
      </c>
      <c r="G24" s="1" cm="1">
        <f t="array" ref="G24">_FV(B80,"Low")</f>
        <v>51.17</v>
      </c>
    </row>
    <row r="25" spans="1:7" x14ac:dyDescent="0.25">
      <c r="A25">
        <v>24</v>
      </c>
      <c r="B25" t="s">
        <v>29</v>
      </c>
      <c r="C25" t="str" cm="1">
        <f t="array" ref="C25">_FV(B81,"Ticker symbol",TRUE)</f>
        <v>LMND</v>
      </c>
      <c r="D25" s="1" cm="1">
        <f t="array" ref="D25">_FV(B81,"Open")</f>
        <v>86.49</v>
      </c>
      <c r="E25" s="1" cm="1">
        <f t="array" ref="E25">_FV(B81,"Previous close",TRUE)</f>
        <v>89.28</v>
      </c>
      <c r="F25" s="1" cm="1">
        <f t="array" ref="F25">_FV(B81,"High")</f>
        <v>92.299000000000007</v>
      </c>
      <c r="G25" s="1" cm="1">
        <f t="array" ref="G25">_FV(B81,"Low")</f>
        <v>84.7</v>
      </c>
    </row>
    <row r="26" spans="1:7" x14ac:dyDescent="0.25">
      <c r="A26">
        <v>25</v>
      </c>
      <c r="B26" t="s">
        <v>30</v>
      </c>
      <c r="C26" t="str" cm="1">
        <f t="array" ref="C26">_FV(B82,"Ticker symbol",TRUE)</f>
        <v>LUV</v>
      </c>
      <c r="D26" s="1" cm="1">
        <f t="array" ref="D26">_FV(B82,"Open")</f>
        <v>56.61</v>
      </c>
      <c r="E26" s="1" cm="1">
        <f t="array" ref="E26">_FV(B82,"Previous close",TRUE)</f>
        <v>57.7</v>
      </c>
      <c r="F26" s="1" cm="1">
        <f t="array" ref="F26">_FV(B82,"High")</f>
        <v>59.96</v>
      </c>
      <c r="G26" s="1" cm="1">
        <f t="array" ref="G26">_FV(B82,"Low")</f>
        <v>56.42</v>
      </c>
    </row>
    <row r="27" spans="1:7" x14ac:dyDescent="0.25">
      <c r="A27">
        <v>26</v>
      </c>
      <c r="B27" t="s">
        <v>31</v>
      </c>
      <c r="C27" t="str" cm="1">
        <f t="array" ref="C27">_FV(B83,"Ticker symbol",TRUE)</f>
        <v>MCD</v>
      </c>
      <c r="D27" s="1" cm="1">
        <f t="array" ref="D27">_FV(B83,"Open")</f>
        <v>225.15</v>
      </c>
      <c r="E27" s="1" cm="1">
        <f t="array" ref="E27">_FV(B83,"Previous close",TRUE)</f>
        <v>224.05</v>
      </c>
      <c r="F27" s="1" cm="1">
        <f t="array" ref="F27">_FV(B83,"High")</f>
        <v>225.32</v>
      </c>
      <c r="G27" s="1" cm="1">
        <f t="array" ref="G27">_FV(B83,"Low")</f>
        <v>222.44</v>
      </c>
    </row>
    <row r="28" spans="1:7" x14ac:dyDescent="0.25">
      <c r="A28">
        <v>27</v>
      </c>
      <c r="B28" t="s">
        <v>32</v>
      </c>
      <c r="C28" t="str" cm="1">
        <f t="array" ref="C28">_FV(B84,"Ticker symbol",TRUE)</f>
        <v>MRNA</v>
      </c>
      <c r="D28" s="1" cm="1">
        <f t="array" ref="D28">_FV(B84,"Open")</f>
        <v>127.33</v>
      </c>
      <c r="E28" s="1" cm="1">
        <f t="array" ref="E28">_FV(B84,"Previous close",TRUE)</f>
        <v>131.61000000000001</v>
      </c>
      <c r="F28" s="1" cm="1">
        <f t="array" ref="F28">_FV(B84,"High")</f>
        <v>134.31</v>
      </c>
      <c r="G28" s="1" cm="1">
        <f t="array" ref="G28">_FV(B84,"Low")</f>
        <v>126.42</v>
      </c>
    </row>
    <row r="29" spans="1:7" x14ac:dyDescent="0.25">
      <c r="A29">
        <v>28</v>
      </c>
      <c r="B29" t="s">
        <v>33</v>
      </c>
      <c r="C29" t="str" cm="1">
        <f t="array" ref="C29">_FV(B85,"Ticker symbol",TRUE)</f>
        <v>MSFT</v>
      </c>
      <c r="D29" s="1" cm="1">
        <f t="array" ref="D29">_FV(B85,"Open")</f>
        <v>235.3</v>
      </c>
      <c r="E29" s="1" cm="1">
        <f t="array" ref="E29">_FV(B85,"Previous close",TRUE)</f>
        <v>235.46</v>
      </c>
      <c r="F29" s="1" cm="1">
        <f t="array" ref="F29">_FV(B85,"High")</f>
        <v>236.94</v>
      </c>
      <c r="G29" s="1" cm="1">
        <f t="array" ref="G29">_FV(B85,"Low")</f>
        <v>231.57</v>
      </c>
    </row>
    <row r="30" spans="1:7" x14ac:dyDescent="0.25">
      <c r="A30">
        <v>29</v>
      </c>
      <c r="B30" t="s">
        <v>34</v>
      </c>
      <c r="C30" t="str" cm="1">
        <f t="array" ref="C30">_FV(B86,"Ticker symbol",TRUE)</f>
        <v>NVAX</v>
      </c>
      <c r="D30" s="1" cm="1">
        <f t="array" ref="D30">_FV(B86,"Open")</f>
        <v>188.25</v>
      </c>
      <c r="E30" s="1" cm="1">
        <f t="array" ref="E30">_FV(B86,"Previous close",TRUE)</f>
        <v>200.24</v>
      </c>
      <c r="F30" s="1" cm="1">
        <f t="array" ref="F30">_FV(B86,"High")</f>
        <v>202.4999</v>
      </c>
      <c r="G30" s="1" cm="1">
        <f t="array" ref="G30">_FV(B86,"Low")</f>
        <v>159.09</v>
      </c>
    </row>
    <row r="31" spans="1:7" x14ac:dyDescent="0.25">
      <c r="A31">
        <v>30</v>
      </c>
      <c r="B31" t="s">
        <v>35</v>
      </c>
      <c r="C31" t="str" cm="1">
        <f t="array" ref="C31">_FV(B87,"Ticker symbol",TRUE)</f>
        <v>NVDA</v>
      </c>
      <c r="D31" s="1" cm="1">
        <f t="array" ref="D31">_FV(B87,"Open")</f>
        <v>499.98</v>
      </c>
      <c r="E31" s="1" cm="1">
        <f t="array" ref="E31">_FV(B87,"Previous close",TRUE)</f>
        <v>505.72</v>
      </c>
      <c r="F31" s="1" cm="1">
        <f t="array" ref="F31">_FV(B87,"High")</f>
        <v>508.59</v>
      </c>
      <c r="G31" s="1" cm="1">
        <f t="array" ref="G31">_FV(B87,"Low")</f>
        <v>490.88</v>
      </c>
    </row>
    <row r="32" spans="1:7" x14ac:dyDescent="0.25">
      <c r="A32">
        <v>31</v>
      </c>
      <c r="B32" t="s">
        <v>36</v>
      </c>
      <c r="C32" t="str" cm="1">
        <f t="array" ref="C32">_FV(B88,"Ticker symbol",TRUE)</f>
        <v>OPEN</v>
      </c>
      <c r="D32" s="1" cm="1">
        <f t="array" ref="D32">_FV(B88,"Open")</f>
        <v>21.37</v>
      </c>
      <c r="E32" s="1" cm="1">
        <f t="array" ref="E32">_FV(B88,"Previous close",TRUE)</f>
        <v>22.51</v>
      </c>
      <c r="F32" s="1" cm="1">
        <f t="array" ref="F32">_FV(B88,"High")</f>
        <v>23.22</v>
      </c>
      <c r="G32" s="1" cm="1">
        <f t="array" ref="G32">_FV(B88,"Low")</f>
        <v>20.6</v>
      </c>
    </row>
    <row r="33" spans="1:7" x14ac:dyDescent="0.25">
      <c r="A33">
        <v>32</v>
      </c>
      <c r="B33" t="s">
        <v>37</v>
      </c>
      <c r="C33" t="str" cm="1">
        <f t="array" ref="C33">_FV(B89,"Ticker symbol",TRUE)</f>
        <v>PFE</v>
      </c>
      <c r="D33" s="1" cm="1">
        <f t="array" ref="D33">_FV(B89,"Open")</f>
        <v>35.65</v>
      </c>
      <c r="E33" s="1" cm="1">
        <f t="array" ref="E33">_FV(B89,"Previous close",TRUE)</f>
        <v>35.61</v>
      </c>
      <c r="F33" s="1" cm="1">
        <f t="array" ref="F33">_FV(B89,"High")</f>
        <v>35.79</v>
      </c>
      <c r="G33" s="1" cm="1">
        <f t="array" ref="G33">_FV(B89,"Low")</f>
        <v>35.25</v>
      </c>
    </row>
    <row r="34" spans="1:7" x14ac:dyDescent="0.25">
      <c r="A34">
        <v>33</v>
      </c>
      <c r="B34" t="s">
        <v>38</v>
      </c>
      <c r="C34" t="str" cm="1">
        <f t="array" ref="C34">_FV(B90,"Ticker symbol",TRUE)</f>
        <v>PINS</v>
      </c>
      <c r="D34" s="1" cm="1">
        <f t="array" ref="D34">_FV(B90,"Open")</f>
        <v>66.375</v>
      </c>
      <c r="E34" s="1" cm="1">
        <f t="array" ref="E34">_FV(B90,"Previous close",TRUE)</f>
        <v>69.599999999999994</v>
      </c>
      <c r="F34" s="1" cm="1">
        <f t="array" ref="F34">_FV(B90,"High")</f>
        <v>68.91</v>
      </c>
      <c r="G34" s="1" cm="1">
        <f t="array" ref="G34">_FV(B90,"Low")</f>
        <v>65.5</v>
      </c>
    </row>
    <row r="35" spans="1:7" x14ac:dyDescent="0.25">
      <c r="A35">
        <v>34</v>
      </c>
      <c r="B35" t="s">
        <v>39</v>
      </c>
      <c r="C35" t="str" cm="1">
        <f t="array" ref="C35">_FV(B91,"Ticker symbol",TRUE)</f>
        <v>POTX</v>
      </c>
      <c r="D35" s="1" cm="1">
        <f t="array" ref="D35">_FV(B91,"Open")</f>
        <v>15.26</v>
      </c>
      <c r="E35" s="1" cm="1">
        <f t="array" ref="E35">_FV(B91,"Previous close",TRUE)</f>
        <v>15.7</v>
      </c>
      <c r="F35" s="1" cm="1">
        <f t="array" ref="F35">_FV(B91,"High")</f>
        <v>16.100000000000001</v>
      </c>
      <c r="G35" s="1" cm="1">
        <f t="array" ref="G35">_FV(B91,"Low")</f>
        <v>15.221</v>
      </c>
    </row>
    <row r="36" spans="1:7" x14ac:dyDescent="0.25">
      <c r="A36">
        <v>35</v>
      </c>
      <c r="B36" t="s">
        <v>40</v>
      </c>
      <c r="C36" t="str" cm="1">
        <f t="array" ref="C36">_FV(B92,"Ticker symbol",TRUE)</f>
        <v>QQQ</v>
      </c>
      <c r="D36" s="1" cm="1">
        <f t="array" ref="D36">_FV(B92,"Open")</f>
        <v>309.96800000000002</v>
      </c>
      <c r="E36" s="1" cm="1">
        <f t="array" ref="E36">_FV(B92,"Previous close",TRUE)</f>
        <v>311.87</v>
      </c>
      <c r="F36" s="1" cm="1">
        <f t="array" ref="F36">_FV(B92,"High")</f>
        <v>312.88499999999999</v>
      </c>
      <c r="G36" s="1" cm="1">
        <f t="array" ref="G36">_FV(B92,"Low")</f>
        <v>307.38990000000001</v>
      </c>
    </row>
    <row r="37" spans="1:7" x14ac:dyDescent="0.25">
      <c r="A37">
        <v>36</v>
      </c>
      <c r="B37" t="s">
        <v>41</v>
      </c>
      <c r="C37" t="str" cm="1">
        <f t="array" ref="C37">_FV(B93,"Ticker symbol",TRUE)</f>
        <v>RDFN</v>
      </c>
      <c r="D37" s="1" cm="1">
        <f t="array" ref="D37">_FV(B93,"Open")</f>
        <v>61.02</v>
      </c>
      <c r="E37" s="1" cm="1">
        <f t="array" ref="E37">_FV(B93,"Previous close",TRUE)</f>
        <v>63.16</v>
      </c>
      <c r="F37" s="1" cm="1">
        <f t="array" ref="F37">_FV(B93,"High")</f>
        <v>64.930899999999994</v>
      </c>
      <c r="G37" s="1" cm="1">
        <f t="array" ref="G37">_FV(B93,"Low")</f>
        <v>59.47</v>
      </c>
    </row>
    <row r="38" spans="1:7" x14ac:dyDescent="0.25">
      <c r="A38">
        <v>37</v>
      </c>
      <c r="B38" t="s">
        <v>42</v>
      </c>
      <c r="C38" t="str" cm="1">
        <f t="array" ref="C38">_FV(B94,"Ticker symbol",TRUE)</f>
        <v>SBUX</v>
      </c>
      <c r="D38" s="1" cm="1">
        <f t="array" ref="D38">_FV(B94,"Open")</f>
        <v>105.00700000000001</v>
      </c>
      <c r="E38" s="1" cm="1">
        <f t="array" ref="E38">_FV(B94,"Previous close",TRUE)</f>
        <v>104.97</v>
      </c>
      <c r="F38" s="1" cm="1">
        <f t="array" ref="F38">_FV(B94,"High")</f>
        <v>107.7</v>
      </c>
      <c r="G38" s="1" cm="1">
        <f t="array" ref="G38">_FV(B94,"Low")</f>
        <v>104.06</v>
      </c>
    </row>
    <row r="39" spans="1:7" x14ac:dyDescent="0.25">
      <c r="A39">
        <v>38</v>
      </c>
      <c r="B39" t="s">
        <v>43</v>
      </c>
      <c r="C39" t="str" cm="1">
        <f t="array" ref="C39">_FV(B95,"Ticker symbol",TRUE)</f>
        <v>SHOP</v>
      </c>
      <c r="D39" s="1" cm="1">
        <f t="array" ref="D39">_FV(B95,"Open")</f>
        <v>1090.08</v>
      </c>
      <c r="E39" s="1" cm="1">
        <f t="array" ref="E39">_FV(B95,"Previous close",TRUE)</f>
        <v>1106.01</v>
      </c>
      <c r="F39" s="1" cm="1">
        <f t="array" ref="F39">_FV(B95,"High")</f>
        <v>1103.99</v>
      </c>
      <c r="G39" s="1" cm="1">
        <f t="array" ref="G39">_FV(B95,"Low")</f>
        <v>1051.2501</v>
      </c>
    </row>
    <row r="40" spans="1:7" x14ac:dyDescent="0.25">
      <c r="A40">
        <v>39</v>
      </c>
      <c r="B40" t="s">
        <v>44</v>
      </c>
      <c r="C40" t="str" cm="1">
        <f t="array" ref="C40">_FV(B96,"Ticker symbol",TRUE)</f>
        <v>SNBR</v>
      </c>
      <c r="D40" s="1" cm="1">
        <f t="array" ref="D40">_FV(B96,"Open")</f>
        <v>127.42</v>
      </c>
      <c r="E40" s="1" cm="1">
        <f t="array" ref="E40">_FV(B96,"Previous close",TRUE)</f>
        <v>131.31</v>
      </c>
      <c r="F40" s="1" cm="1">
        <f t="array" ref="F40">_FV(B96,"High")</f>
        <v>138.65</v>
      </c>
      <c r="G40" s="1" cm="1">
        <f t="array" ref="G40">_FV(B96,"Low")</f>
        <v>125.13</v>
      </c>
    </row>
    <row r="41" spans="1:7" x14ac:dyDescent="0.25">
      <c r="A41">
        <v>40</v>
      </c>
      <c r="B41" t="s">
        <v>45</v>
      </c>
      <c r="C41" t="str" cm="1">
        <f t="array" ref="C41">_FV(B97,"Ticker symbol",TRUE)</f>
        <v>SNDL</v>
      </c>
      <c r="D41" s="1" cm="1">
        <f t="array" ref="D41">_FV(B97,"Open")</f>
        <v>1.07</v>
      </c>
      <c r="E41" s="1" cm="1">
        <f t="array" ref="E41">_FV(B97,"Previous close",TRUE)</f>
        <v>1.125</v>
      </c>
      <c r="F41" s="1" cm="1">
        <f t="array" ref="F41">_FV(B97,"High")</f>
        <v>1.22</v>
      </c>
      <c r="G41" s="1" cm="1">
        <f t="array" ref="G41">_FV(B97,"Low")</f>
        <v>1.06</v>
      </c>
    </row>
    <row r="42" spans="1:7" x14ac:dyDescent="0.25">
      <c r="A42">
        <v>41</v>
      </c>
      <c r="B42" t="s">
        <v>46</v>
      </c>
      <c r="C42" t="str" cm="1">
        <f t="array" ref="C42">_FV(B98,"Ticker symbol",TRUE)</f>
        <v>SQ</v>
      </c>
      <c r="D42" s="1" cm="1">
        <f t="array" ref="D42">_FV(B98,"Open")</f>
        <v>204.6</v>
      </c>
      <c r="E42" s="1" cm="1">
        <f t="array" ref="E42">_FV(B98,"Previous close",TRUE)</f>
        <v>213.51</v>
      </c>
      <c r="F42" s="1" cm="1">
        <f t="array" ref="F42">_FV(B98,"High")</f>
        <v>211.96</v>
      </c>
      <c r="G42" s="1" cm="1">
        <f t="array" ref="G42">_FV(B98,"Low")</f>
        <v>202.1</v>
      </c>
    </row>
    <row r="43" spans="1:7" x14ac:dyDescent="0.25">
      <c r="A43">
        <v>42</v>
      </c>
      <c r="B43" t="s">
        <v>47</v>
      </c>
      <c r="C43" t="str" cm="1">
        <f t="array" ref="C43">_FV(B99,"Ticker symbol",TRUE)</f>
        <v>STLD</v>
      </c>
      <c r="D43" s="1" cm="1">
        <f t="array" ref="D43">_FV(B99,"Open")</f>
        <v>45.81</v>
      </c>
      <c r="E43" s="1" cm="1">
        <f t="array" ref="E43">_FV(B99,"Previous close",TRUE)</f>
        <v>46.07</v>
      </c>
      <c r="F43" s="1" cm="1">
        <f t="array" ref="F43">_FV(B99,"High")</f>
        <v>47.9</v>
      </c>
      <c r="G43" s="1" cm="1">
        <f t="array" ref="G43">_FV(B99,"Low")</f>
        <v>45.25</v>
      </c>
    </row>
    <row r="44" spans="1:7" x14ac:dyDescent="0.25">
      <c r="A44">
        <v>43</v>
      </c>
      <c r="B44" t="s">
        <v>48</v>
      </c>
      <c r="C44" t="str" cm="1">
        <f t="array" ref="C44">_FV(B100,"Ticker symbol",TRUE)</f>
        <v>SYY</v>
      </c>
      <c r="D44" s="1" cm="1">
        <f t="array" ref="D44">_FV(B100,"Open")</f>
        <v>76.91</v>
      </c>
      <c r="E44" s="1" cm="1">
        <f t="array" ref="E44">_FV(B100,"Previous close",TRUE)</f>
        <v>77.650000000000006</v>
      </c>
      <c r="F44" s="1" cm="1">
        <f t="array" ref="F44">_FV(B100,"High")</f>
        <v>79.86</v>
      </c>
      <c r="G44" s="1" cm="1">
        <f t="array" ref="G44">_FV(B100,"Low")</f>
        <v>76.69</v>
      </c>
    </row>
    <row r="45" spans="1:7" x14ac:dyDescent="0.25">
      <c r="A45">
        <v>44</v>
      </c>
      <c r="B45" t="s">
        <v>49</v>
      </c>
      <c r="C45" t="str" cm="1">
        <f t="array" ref="C45">_FV(B101,"Ticker symbol",TRUE)</f>
        <v>U</v>
      </c>
      <c r="D45" s="1" cm="1">
        <f t="array" ref="D45">_FV(B101,"Open")</f>
        <v>90</v>
      </c>
      <c r="E45" s="1" cm="1">
        <f t="array" ref="E45">_FV(B101,"Previous close",TRUE)</f>
        <v>92.71</v>
      </c>
      <c r="F45" s="1" cm="1">
        <f t="array" ref="F45">_FV(B101,"High")</f>
        <v>92.06</v>
      </c>
      <c r="G45" s="1" cm="1">
        <f t="array" ref="G45">_FV(B101,"Low")</f>
        <v>88.286799999999999</v>
      </c>
    </row>
    <row r="46" spans="1:7" x14ac:dyDescent="0.25">
      <c r="A46">
        <v>45</v>
      </c>
      <c r="B46" t="s">
        <v>50</v>
      </c>
      <c r="C46" t="str" cm="1">
        <f t="array" ref="C46">_FV(B102,"Ticker symbol",TRUE)</f>
        <v>UNFI</v>
      </c>
      <c r="D46" s="1" cm="1">
        <f t="array" ref="D46">_FV(B102,"Open")</f>
        <v>32.630000000000003</v>
      </c>
      <c r="E46" s="1" cm="1">
        <f t="array" ref="E46">_FV(B102,"Previous close",TRUE)</f>
        <v>33</v>
      </c>
      <c r="F46" s="1" cm="1">
        <f t="array" ref="F46">_FV(B102,"High")</f>
        <v>34.200000000000003</v>
      </c>
      <c r="G46" s="1" cm="1">
        <f t="array" ref="G46">_FV(B102,"Low")</f>
        <v>32.020000000000003</v>
      </c>
    </row>
    <row r="47" spans="1:7" x14ac:dyDescent="0.25">
      <c r="A47">
        <v>46</v>
      </c>
      <c r="B47" t="s">
        <v>51</v>
      </c>
      <c r="C47" t="str" cm="1">
        <f t="array" ref="C47">_FV(B103,"Ticker symbol",TRUE)</f>
        <v>UPS</v>
      </c>
      <c r="D47" s="1" cm="1">
        <f t="array" ref="D47">_FV(B103,"Open")</f>
        <v>159.5</v>
      </c>
      <c r="E47" s="1" cm="1">
        <f t="array" ref="E47">_FV(B103,"Previous close",TRUE)</f>
        <v>159.91</v>
      </c>
      <c r="F47" s="1" cm="1">
        <f t="array" ref="F47">_FV(B103,"High")</f>
        <v>163.65</v>
      </c>
      <c r="G47" s="1" cm="1">
        <f t="array" ref="G47">_FV(B103,"Low")</f>
        <v>158.69999999999999</v>
      </c>
    </row>
    <row r="48" spans="1:7" x14ac:dyDescent="0.25">
      <c r="A48">
        <v>47</v>
      </c>
      <c r="B48" t="s">
        <v>52</v>
      </c>
      <c r="C48" t="str" cm="1">
        <f t="array" ref="C48">_FV(B104,"Ticker symbol",TRUE)</f>
        <v>VLNCF</v>
      </c>
      <c r="D48" s="1" cm="1">
        <f t="array" ref="D48">_FV(B104,"Open")</f>
        <v>2</v>
      </c>
      <c r="E48" s="1" cm="1">
        <f t="array" ref="E48">_FV(B104,"Previous close",TRUE)</f>
        <v>1.9871000000000001</v>
      </c>
      <c r="F48" s="1" cm="1">
        <f t="array" ref="F48">_FV(B104,"High")</f>
        <v>2.02</v>
      </c>
      <c r="G48" s="1" cm="1">
        <f t="array" ref="G48">_FV(B104,"Low")</f>
        <v>1.91</v>
      </c>
    </row>
    <row r="49" spans="1:7" x14ac:dyDescent="0.25">
      <c r="A49">
        <v>48</v>
      </c>
      <c r="B49" t="s">
        <v>53</v>
      </c>
      <c r="C49" t="str" cm="1">
        <f t="array" ref="C49">_FV(B105,"Ticker symbol",TRUE)</f>
        <v>VSAT</v>
      </c>
      <c r="D49" s="1" cm="1">
        <f t="array" ref="D49">_FV(B105,"Open")</f>
        <v>47.4</v>
      </c>
      <c r="E49" s="1" cm="1">
        <f t="array" ref="E49">_FV(B105,"Previous close",TRUE)</f>
        <v>48.09</v>
      </c>
      <c r="F49" s="1" cm="1">
        <f t="array" ref="F49">_FV(B105,"High")</f>
        <v>49.91</v>
      </c>
      <c r="G49" s="1" cm="1">
        <f t="array" ref="G49">_FV(B105,"Low")</f>
        <v>47.3</v>
      </c>
    </row>
    <row r="50" spans="1:7" x14ac:dyDescent="0.25">
      <c r="A50">
        <v>49</v>
      </c>
      <c r="B50" t="s">
        <v>54</v>
      </c>
      <c r="C50" t="str" cm="1">
        <f t="array" ref="C50">_FV(B106,"Ticker symbol",TRUE)</f>
        <v>WFC</v>
      </c>
      <c r="D50" s="1" cm="1">
        <f t="array" ref="D50">_FV(B106,"Open")</f>
        <v>37.97</v>
      </c>
      <c r="E50" s="1" cm="1">
        <f t="array" ref="E50">_FV(B106,"Previous close",TRUE)</f>
        <v>38.119999999999997</v>
      </c>
      <c r="F50" s="1" cm="1">
        <f t="array" ref="F50">_FV(B106,"High")</f>
        <v>39.36</v>
      </c>
      <c r="G50" s="1" cm="1">
        <f t="array" ref="G50">_FV(B106,"Low")</f>
        <v>37.78</v>
      </c>
    </row>
    <row r="51" spans="1:7" x14ac:dyDescent="0.25">
      <c r="A51">
        <v>50</v>
      </c>
      <c r="B51" t="s">
        <v>55</v>
      </c>
      <c r="C51" t="str" cm="1">
        <f t="array" ref="C51">_FV(B107,"Ticker symbol",TRUE)</f>
        <v>WING</v>
      </c>
      <c r="D51" s="1" cm="1">
        <f t="array" ref="D51">_FV(B107,"Open")</f>
        <v>124.41</v>
      </c>
      <c r="E51" s="1" cm="1">
        <f t="array" ref="E51">_FV(B107,"Previous close",TRUE)</f>
        <v>125.85</v>
      </c>
      <c r="F51" s="1" cm="1">
        <f t="array" ref="F51">_FV(B107,"High")</f>
        <v>124.41</v>
      </c>
      <c r="G51" s="1" cm="1">
        <f t="array" ref="G51">_FV(B107,"Low")</f>
        <v>120.4815</v>
      </c>
    </row>
    <row r="52" spans="1:7" x14ac:dyDescent="0.25">
      <c r="A52">
        <v>51</v>
      </c>
      <c r="B52" t="s">
        <v>56</v>
      </c>
      <c r="C52" t="str" cm="1">
        <f t="array" ref="C52">_FV(B108,"Ticker symbol",TRUE)</f>
        <v>WM</v>
      </c>
      <c r="D52" s="1" cm="1">
        <f t="array" ref="D52">_FV(B108,"Open")</f>
        <v>125.43</v>
      </c>
      <c r="E52" s="1" cm="1">
        <f t="array" ref="E52">_FV(B108,"Previous close",TRUE)</f>
        <v>124.82</v>
      </c>
      <c r="F52" s="1" cm="1">
        <f t="array" ref="F52">_FV(B108,"High")</f>
        <v>127.56</v>
      </c>
      <c r="G52" s="1" cm="1">
        <f t="array" ref="G52">_FV(B108,"Low")</f>
        <v>124.425</v>
      </c>
    </row>
    <row r="53" spans="1:7" x14ac:dyDescent="0.25">
      <c r="A53">
        <v>52</v>
      </c>
      <c r="B53" t="s">
        <v>57</v>
      </c>
      <c r="C53" t="str" cm="1">
        <f t="array" ref="C53">_FV(B109,"Ticker symbol",TRUE)</f>
        <v>WMT</v>
      </c>
      <c r="D53" s="1" cm="1">
        <f t="array" ref="D53">_FV(B109,"Open")</f>
        <v>133.26</v>
      </c>
      <c r="E53" s="1" cm="1">
        <f t="array" ref="E53">_FV(B109,"Previous close",TRUE)</f>
        <v>133.11000000000001</v>
      </c>
      <c r="F53" s="1" cm="1">
        <f t="array" ref="F53">_FV(B109,"High")</f>
        <v>134.5301</v>
      </c>
      <c r="G53" s="1" cm="1">
        <f t="array" ref="G53">_FV(B109,"Low")</f>
        <v>132.87</v>
      </c>
    </row>
    <row r="54" spans="1:7" x14ac:dyDescent="0.25">
      <c r="A54">
        <v>53</v>
      </c>
      <c r="B54" t="s">
        <v>58</v>
      </c>
      <c r="C54" t="str" cm="1">
        <f t="array" ref="C54">_FV(B110,"Ticker symbol",TRUE)</f>
        <v>X</v>
      </c>
      <c r="D54" s="1" cm="1">
        <f t="array" ref="D54">_FV(B110,"Open")</f>
        <v>19.18</v>
      </c>
      <c r="E54" s="1" cm="1">
        <f t="array" ref="E54">_FV(B110,"Previous close",TRUE)</f>
        <v>19.57</v>
      </c>
      <c r="F54" s="1" cm="1">
        <f t="array" ref="F54">_FV(B110,"High")</f>
        <v>20.669899999999998</v>
      </c>
      <c r="G54" s="1" cm="1">
        <f t="array" ref="G54">_FV(B110,"Low")</f>
        <v>18.61</v>
      </c>
    </row>
    <row r="55" spans="1:7" x14ac:dyDescent="0.25">
      <c r="A55">
        <v>54</v>
      </c>
      <c r="B55" t="s">
        <v>59</v>
      </c>
      <c r="C55" t="str" cm="1">
        <f t="array" ref="C55">_FV(B111,"Ticker symbol",TRUE)</f>
        <v>XBI</v>
      </c>
      <c r="D55" s="1" cm="1">
        <f t="array" ref="D55">_FV(B111,"Open")</f>
        <v>129.57</v>
      </c>
      <c r="E55" s="1" cm="1">
        <f t="array" ref="E55">_FV(B111,"Previous close",TRUE)</f>
        <v>131.41999999999999</v>
      </c>
      <c r="F55" s="1" cm="1">
        <f t="array" ref="F55">_FV(B111,"High")</f>
        <v>135.4</v>
      </c>
      <c r="G55" s="1" cm="1">
        <f t="array" ref="G55">_FV(B111,"Low")</f>
        <v>128.67500000000001</v>
      </c>
    </row>
    <row r="56" spans="1:7" x14ac:dyDescent="0.25">
      <c r="A56">
        <v>55</v>
      </c>
      <c r="B56" t="s">
        <v>60</v>
      </c>
      <c r="C56" t="str" cm="1">
        <f t="array" ref="C56">_FV(B112,"Ticker symbol",TRUE)</f>
        <v>Z</v>
      </c>
      <c r="D56" s="1" cm="1">
        <f t="array" ref="D56">_FV(B112,"Open")</f>
        <v>122.73</v>
      </c>
      <c r="E56" s="1" cm="1">
        <f t="array" ref="E56">_FV(B112,"Previous close",TRUE)</f>
        <v>127.36</v>
      </c>
      <c r="F56" s="1" cm="1">
        <f t="array" ref="F56">_FV(B112,"High")</f>
        <v>127.57989999999999</v>
      </c>
      <c r="G56" s="1" cm="1">
        <f t="array" ref="G56">_FV(B112,"Low")</f>
        <v>120.22</v>
      </c>
    </row>
    <row r="57" spans="1:7" x14ac:dyDescent="0.25">
      <c r="A57">
        <v>56</v>
      </c>
      <c r="B57" t="s">
        <v>61</v>
      </c>
      <c r="C57" t="str" cm="1">
        <f t="array" ref="C57">_FV(B113,"Ticker symbol",TRUE)</f>
        <v>ZG</v>
      </c>
      <c r="D57" s="1" cm="1">
        <f t="array" ref="D57">_FV(B113,"Open")</f>
        <v>129.37</v>
      </c>
      <c r="E57" s="1" cm="1">
        <f t="array" ref="E57">_FV(B113,"Previous close",TRUE)</f>
        <v>133.22</v>
      </c>
      <c r="F57" s="1" cm="1">
        <f t="array" ref="F57">_FV(B113,"High")</f>
        <v>134.22</v>
      </c>
      <c r="G57" s="1" cm="1">
        <f t="array" ref="G57">_FV(B113,"Low")</f>
        <v>126.61</v>
      </c>
    </row>
    <row r="58" spans="1:7" x14ac:dyDescent="0.25">
      <c r="B58" t="e" vm="1">
        <v>#VALUE!</v>
      </c>
    </row>
    <row r="59" spans="1:7" x14ac:dyDescent="0.25">
      <c r="B59" t="e" vm="2">
        <v>#VALUE!</v>
      </c>
    </row>
    <row r="60" spans="1:7" x14ac:dyDescent="0.25">
      <c r="B60" t="e" vm="3">
        <v>#VALUE!</v>
      </c>
    </row>
    <row r="61" spans="1:7" x14ac:dyDescent="0.25">
      <c r="B61" t="e" vm="4">
        <v>#VALUE!</v>
      </c>
    </row>
    <row r="62" spans="1:7" x14ac:dyDescent="0.25">
      <c r="B62" t="e" vm="5">
        <v>#VALUE!</v>
      </c>
    </row>
    <row r="63" spans="1:7" x14ac:dyDescent="0.25">
      <c r="B63" t="e" vm="6">
        <v>#VALUE!</v>
      </c>
    </row>
    <row r="64" spans="1:7" x14ac:dyDescent="0.25">
      <c r="B64" t="e" vm="7">
        <v>#VALUE!</v>
      </c>
    </row>
    <row r="65" spans="2:2" x14ac:dyDescent="0.25">
      <c r="B65" t="e" vm="8">
        <v>#VALUE!</v>
      </c>
    </row>
    <row r="66" spans="2:2" x14ac:dyDescent="0.25">
      <c r="B66" t="e" vm="9">
        <v>#VALUE!</v>
      </c>
    </row>
    <row r="67" spans="2:2" x14ac:dyDescent="0.25">
      <c r="B67" t="e" vm="10">
        <v>#VALUE!</v>
      </c>
    </row>
    <row r="68" spans="2:2" x14ac:dyDescent="0.25">
      <c r="B68" t="e" vm="11">
        <v>#VALUE!</v>
      </c>
    </row>
    <row r="69" spans="2:2" x14ac:dyDescent="0.25">
      <c r="B69" t="e" vm="12">
        <v>#VALUE!</v>
      </c>
    </row>
    <row r="70" spans="2:2" x14ac:dyDescent="0.25">
      <c r="B70" t="e" vm="13">
        <v>#VALUE!</v>
      </c>
    </row>
    <row r="71" spans="2:2" x14ac:dyDescent="0.25">
      <c r="B71" t="e" vm="14">
        <v>#VALUE!</v>
      </c>
    </row>
    <row r="72" spans="2:2" x14ac:dyDescent="0.25">
      <c r="B72" t="e" vm="15">
        <v>#VALUE!</v>
      </c>
    </row>
    <row r="73" spans="2:2" x14ac:dyDescent="0.25">
      <c r="B73" t="e" vm="16">
        <v>#VALUE!</v>
      </c>
    </row>
    <row r="74" spans="2:2" x14ac:dyDescent="0.25">
      <c r="B74" t="e" vm="17">
        <v>#VALUE!</v>
      </c>
    </row>
    <row r="75" spans="2:2" x14ac:dyDescent="0.25">
      <c r="B75" t="e" vm="18">
        <v>#VALUE!</v>
      </c>
    </row>
    <row r="76" spans="2:2" x14ac:dyDescent="0.25">
      <c r="B76" t="e" vm="19">
        <v>#VALUE!</v>
      </c>
    </row>
    <row r="77" spans="2:2" x14ac:dyDescent="0.25">
      <c r="B77" t="e" vm="20">
        <v>#VALUE!</v>
      </c>
    </row>
    <row r="78" spans="2:2" x14ac:dyDescent="0.25">
      <c r="B78" t="e" vm="21">
        <v>#VALUE!</v>
      </c>
    </row>
    <row r="79" spans="2:2" x14ac:dyDescent="0.25">
      <c r="B79" t="e" vm="22">
        <v>#VALUE!</v>
      </c>
    </row>
    <row r="80" spans="2:2" x14ac:dyDescent="0.25">
      <c r="B80" t="e" vm="23">
        <v>#VALUE!</v>
      </c>
    </row>
    <row r="81" spans="2:2" x14ac:dyDescent="0.25">
      <c r="B81" t="e" vm="24">
        <v>#VALUE!</v>
      </c>
    </row>
    <row r="82" spans="2:2" x14ac:dyDescent="0.25">
      <c r="B82" t="e" vm="25">
        <v>#VALUE!</v>
      </c>
    </row>
    <row r="83" spans="2:2" x14ac:dyDescent="0.25">
      <c r="B83" t="e" vm="26">
        <v>#VALUE!</v>
      </c>
    </row>
    <row r="84" spans="2:2" x14ac:dyDescent="0.25">
      <c r="B84" t="e" vm="27">
        <v>#VALUE!</v>
      </c>
    </row>
    <row r="85" spans="2:2" x14ac:dyDescent="0.25">
      <c r="B85" t="e" vm="28">
        <v>#VALUE!</v>
      </c>
    </row>
    <row r="86" spans="2:2" x14ac:dyDescent="0.25">
      <c r="B86" t="e" vm="29">
        <v>#VALUE!</v>
      </c>
    </row>
    <row r="87" spans="2:2" x14ac:dyDescent="0.25">
      <c r="B87" t="e" vm="30">
        <v>#VALUE!</v>
      </c>
    </row>
    <row r="88" spans="2:2" x14ac:dyDescent="0.25">
      <c r="B88" t="e" vm="31">
        <v>#VALUE!</v>
      </c>
    </row>
    <row r="89" spans="2:2" x14ac:dyDescent="0.25">
      <c r="B89" t="e" vm="32">
        <v>#VALUE!</v>
      </c>
    </row>
    <row r="90" spans="2:2" x14ac:dyDescent="0.25">
      <c r="B90" t="e" vm="33">
        <v>#VALUE!</v>
      </c>
    </row>
    <row r="91" spans="2:2" x14ac:dyDescent="0.25">
      <c r="B91" t="e" vm="34">
        <v>#VALUE!</v>
      </c>
    </row>
    <row r="92" spans="2:2" x14ac:dyDescent="0.25">
      <c r="B92" t="e" vm="35">
        <v>#VALUE!</v>
      </c>
    </row>
    <row r="93" spans="2:2" x14ac:dyDescent="0.25">
      <c r="B93" t="e" vm="36">
        <v>#VALUE!</v>
      </c>
    </row>
    <row r="94" spans="2:2" x14ac:dyDescent="0.25">
      <c r="B94" t="e" vm="37">
        <v>#VALUE!</v>
      </c>
    </row>
    <row r="95" spans="2:2" x14ac:dyDescent="0.25">
      <c r="B95" t="e" vm="38">
        <v>#VALUE!</v>
      </c>
    </row>
    <row r="96" spans="2:2" x14ac:dyDescent="0.25">
      <c r="B96" t="e" vm="39">
        <v>#VALUE!</v>
      </c>
    </row>
    <row r="97" spans="2:2" x14ac:dyDescent="0.25">
      <c r="B97" t="e" vm="40">
        <v>#VALUE!</v>
      </c>
    </row>
    <row r="98" spans="2:2" x14ac:dyDescent="0.25">
      <c r="B98" t="e" vm="41">
        <v>#VALUE!</v>
      </c>
    </row>
    <row r="99" spans="2:2" x14ac:dyDescent="0.25">
      <c r="B99" t="e" vm="42">
        <v>#VALUE!</v>
      </c>
    </row>
    <row r="100" spans="2:2" x14ac:dyDescent="0.25">
      <c r="B100" t="e" vm="43">
        <v>#VALUE!</v>
      </c>
    </row>
    <row r="101" spans="2:2" x14ac:dyDescent="0.25">
      <c r="B101" t="e" vm="44">
        <v>#VALUE!</v>
      </c>
    </row>
    <row r="102" spans="2:2" x14ac:dyDescent="0.25">
      <c r="B102" t="e" vm="45">
        <v>#VALUE!</v>
      </c>
    </row>
    <row r="103" spans="2:2" x14ac:dyDescent="0.25">
      <c r="B103" t="e" vm="46">
        <v>#VALUE!</v>
      </c>
    </row>
    <row r="104" spans="2:2" x14ac:dyDescent="0.25">
      <c r="B104" t="e" vm="47">
        <v>#VALUE!</v>
      </c>
    </row>
    <row r="105" spans="2:2" x14ac:dyDescent="0.25">
      <c r="B105" t="e" vm="48">
        <v>#VALUE!</v>
      </c>
    </row>
    <row r="106" spans="2:2" x14ac:dyDescent="0.25">
      <c r="B106" t="e" vm="49">
        <v>#VALUE!</v>
      </c>
    </row>
    <row r="107" spans="2:2" x14ac:dyDescent="0.25">
      <c r="B107" t="e" vm="50">
        <v>#VALUE!</v>
      </c>
    </row>
    <row r="108" spans="2:2" x14ac:dyDescent="0.25">
      <c r="B108" t="e" vm="51">
        <v>#VALUE!</v>
      </c>
    </row>
    <row r="109" spans="2:2" x14ac:dyDescent="0.25">
      <c r="B109" t="e" vm="52">
        <v>#VALUE!</v>
      </c>
    </row>
    <row r="110" spans="2:2" x14ac:dyDescent="0.25">
      <c r="B110" t="e" vm="53">
        <v>#VALUE!</v>
      </c>
    </row>
    <row r="111" spans="2:2" x14ac:dyDescent="0.25">
      <c r="B111" t="e" vm="54">
        <v>#VALUE!</v>
      </c>
    </row>
    <row r="112" spans="2:2" x14ac:dyDescent="0.25">
      <c r="B112" t="e" vm="55">
        <v>#VALUE!</v>
      </c>
    </row>
    <row r="113" spans="2:2" x14ac:dyDescent="0.25">
      <c r="B113" t="e" vm="56">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Heckman</dc:creator>
  <cp:lastModifiedBy>Robby Heckman</cp:lastModifiedBy>
  <dcterms:created xsi:type="dcterms:W3CDTF">2021-03-15T05:03:47Z</dcterms:created>
  <dcterms:modified xsi:type="dcterms:W3CDTF">2021-03-26T01:32:06Z</dcterms:modified>
</cp:coreProperties>
</file>