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duurconsult/Desktop/isds 474 final project/"/>
    </mc:Choice>
  </mc:AlternateContent>
  <xr:revisionPtr revIDLastSave="0" documentId="8_{9C3557E0-E3DC-F545-847C-86129F195D97}" xr6:coauthVersionLast="47" xr6:coauthVersionMax="47" xr10:uidLastSave="{00000000-0000-0000-0000-000000000000}"/>
  <bookViews>
    <workbookView xWindow="0" yWindow="500" windowWidth="28800" windowHeight="16300" firstSheet="1" activeTab="2" xr2:uid="{CA50FB24-CD56-429A-BE12-385D5FF23BF9}"/>
  </bookViews>
  <sheets>
    <sheet name="diabetes_data_upload" sheetId="1" r:id="rId1"/>
    <sheet name="STDPartition" sheetId="2" r:id="rId2"/>
    <sheet name="0.1 stepwise cutoff" sheetId="56" r:id="rId3"/>
    <sheet name="0.2 stepwise cutoff" sheetId="44" r:id="rId4"/>
    <sheet name="0.3 stepwise cutoff" sheetId="40" r:id="rId5"/>
    <sheet name="0.4 stepwise cutoff" sheetId="36" r:id="rId6"/>
    <sheet name="0.5 stepwise cutoff" sheetId="32" r:id="rId7"/>
    <sheet name="LogReg_FS" sheetId="29" r:id="rId8"/>
  </sheets>
  <definedNames>
    <definedName name="xlm_603_1" localSheetId="1" hidden="1">"'{""wkbk"":""stepwise MLS cutoff rates (1).xlsx"",""wksheet"":""STDPartition"",""data_range"":"""",""header"":[""Record ID"",""Age"",""Gender"",""Polyuria"",""Polydipsia"",""sudden weight loss"",""weakness"",""Polyphagia"",""Genital"</definedName>
    <definedName name="xlm_603_2" localSheetId="1" hidden="1">"' thrush"",""visual blurring"",""Itching"",""Irritability"",""delayed healing"",""partial paresis"",""muscle stiffness"",""Alopecia"",""Obesity"",""class""],""has_header"":true,""firstRow"":1,""rows"":520,""train_rows"":416,""val"</definedName>
    <definedName name="xlm_603_3" localSheetId="1" hidden="1">"'idation_rows"":104,""test_rows"":0,""trainingDataRange"":""$C$37:$T$452"",""validationDataRange"":""$C$453:$T$556"",""allDataRange"":""$C$36:$T$556"",""isPartitionSheet"":true,""partitionData"":false,""trainDetailRpt"":tr"</definedName>
    <definedName name="xlm_603_4" localSheetId="1" hidden="1">"'ue,""trainSummaryRpt"":true,""trainLiftChart"":false,""trainROCCurve"":false,""trainFreqChart"":false,""validationDetailRpt"":true,""validationSummaryRpt"":true,""validationLiftChart"":false,""validROCCurve"":false,"""</definedName>
    <definedName name="xlm_603_5" localSheetId="1" hidden="1">"'validFreqChart"":false,""newDataWorksheet"":false,""newDataDatabase"":false,""priorClassProbabilityCode"":1,""numOutputClasses"":2,""successClass"":""Positive"",""successCutoffProb"":0.1,""rescalerParams"":{""technique"</definedName>
    <definedName name="xlm_603_6" localSheetId="1" hidden="1">"'"":null,""correction"":null,""normType"":null,""rescale"":false},""estimatorParams"":{""fitIntercept"":true,""maxNumIterations"":50},""modelParams"":null,""displayParams"":{""showVarCovar"":false,""showMulticollinearity"""</definedName>
    <definedName name="xlm_603_7" localSheetId="1" hidden="1">"':false,""showDetailedCoefficients"":true},""fsParams"":{""selectVariables"":false,""fsMethod"":null,""fIn"":null,""fOut"":null,""numSubsets"":null,""maxSubsetSize"":null},""varSelectionOnly"":false,""simulation"":false}"</definedName>
    <definedName name="xlm_90_1" localSheetId="0" hidden="1">"'{""wkbk"":""diabetes_data_upload.xlsx"",""wksheet"":""diabetes_data_upload"",""data_range"":""$A$1:$Q$521"",""header"":[""Age"",""Gender"",""Polyuria"",""Polydipsia"",""sudden weight loss"",""weakness"",""Polyphagia"",""Genital thrush"",""visual blurring"",""Itching"",""Irritability"",""del"</definedName>
    <definedName name="xlm_90_2" localSheetId="0" hidden="1">"'ayed healing"",""partial paresis"",""muscle stiffness"",""Alopecia"",""Obesity"",""class""],""has_header"":true,""input_cols"":[{""varName"":""Age""},{""varName"":""Gender""},{""varName"":""Polyuria""},{""varName"":""Polydipsia""},{""varName"":""sudden weight loss""},{""varName"":""weakness"""</definedName>
    <definedName name="xlm_90_3" localSheetId="0" hidden="1">"'},{""varName"":""Polyphagia""},{""varName"":""Genital thrush""},{""varName"":""visual blurring""},{""varName"":""Itching""},{""varName"":""Irritability""},{""varName"":""delayed healing""},{""varName"":""partial paresis""},{""varName"":""muscle stiffness""},{""varName"":""Alopecia""},{""var"</definedName>
    <definedName name="xlm_90_4" localSheetId="0" hidden="1">"'Name"":""Obesity""},{""varName"":""class""}],""cat_cols"":[],""firstRow"":1,""rows"":520,""isPartitionSheet"":false,""type"":1,""usePartitionVar"":false,""partitionVar"":null,""useRandomRows"":true,""partitionCode"":1,""setSeed"":true,""seedValue"":12345,""trainPct"":80,""validationPct"</definedName>
    <definedName name="xlm_90_5" localSheetId="0" hidden="1">"'"":20,""testPct"":0}"</definedName>
    <definedName name="xlm_clnc_1" localSheetId="1" hidden="1">"'{""input_cols"":[{""varName"":""Age""},{""varName"":""Gender""},{""varName"":""Polyuria""},{""varName"":""Polydipsia""},{""varName"":""weakness""},{""varName"":""Polyphagia""},{""varName"":""Genital thrush""},{""varName"":""Itching""}"</definedName>
    <definedName name="xlm_clnc_2" localSheetId="1" hidden="1">"',{""varName"":""Irritability""},{""varName"":""partial paresis""}],""cat_cols"":[],""output_var"":{""varName"":""class""}}"</definedName>
    <definedName name="XLMPartitionAllData" localSheetId="1" hidden="1">"$C$36:$T$556"</definedName>
    <definedName name="XLMPartitionTrainingData" localSheetId="1" hidden="1">"$C$37:$T$452"</definedName>
    <definedName name="XLMPartitionType" localSheetId="1" hidden="1">0</definedName>
    <definedName name="XLMPartitionValidationData" localSheetId="1" hidden="1">"$C$453:$T$556"</definedName>
    <definedName name="XLMPartitionVariableNames" localSheetId="1" hidden="1">"$C$36:$T$36"</definedName>
    <definedName name="XLMRasonModelRange" localSheetId="1" hidden="1">"CV1:CV1"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56" l="1"/>
  <c r="D20" i="56"/>
  <c r="F20" i="56" s="1"/>
  <c r="E19" i="56"/>
  <c r="E21" i="56" s="1"/>
  <c r="D19" i="56"/>
  <c r="F19" i="56" s="1"/>
  <c r="D21" i="56" l="1"/>
  <c r="F21" i="56" s="1"/>
  <c r="E20" i="44"/>
  <c r="D20" i="44"/>
  <c r="E19" i="44"/>
  <c r="E21" i="44" s="1"/>
  <c r="D19" i="44"/>
  <c r="F19" i="44" s="1"/>
  <c r="E20" i="40"/>
  <c r="D20" i="40"/>
  <c r="F20" i="40" s="1"/>
  <c r="E19" i="40"/>
  <c r="E21" i="40" s="1"/>
  <c r="D19" i="40"/>
  <c r="E20" i="36"/>
  <c r="D20" i="36"/>
  <c r="F20" i="36" s="1"/>
  <c r="E19" i="36"/>
  <c r="E21" i="36" s="1"/>
  <c r="D19" i="36"/>
  <c r="F19" i="36" s="1"/>
  <c r="E20" i="32"/>
  <c r="D20" i="32"/>
  <c r="F20" i="32" s="1"/>
  <c r="E19" i="32"/>
  <c r="E21" i="32" s="1"/>
  <c r="D19" i="32"/>
  <c r="F19" i="32" s="1"/>
  <c r="D21" i="36" l="1"/>
  <c r="F21" i="36" s="1"/>
  <c r="D21" i="44"/>
  <c r="F21" i="44" s="1"/>
  <c r="D21" i="32"/>
  <c r="F21" i="32" s="1"/>
  <c r="F19" i="40"/>
  <c r="D21" i="40"/>
  <c r="F21" i="40" s="1"/>
  <c r="F20" i="44"/>
</calcChain>
</file>

<file path=xl/sharedStrings.xml><?xml version="1.0" encoding="utf-8"?>
<sst xmlns="http://schemas.openxmlformats.org/spreadsheetml/2006/main" count="3539" uniqueCount="646">
  <si>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</si>
  <si>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</si>
  <si>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</si>
  <si>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</si>
  <si>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</si>
  <si>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</si>
  <si>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</si>
  <si>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</si>
  <si>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</si>
  <si>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</si>
  <si>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</si>
  <si>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</si>
  <si>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</si>
  <si>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</si>
  <si>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</si>
  <si>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</si>
  <si>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</si>
  <si>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Positive</t>
  </si>
  <si>
    <t>Negative</t>
  </si>
  <si>
    <t>Data Science: Standard Partitioner</t>
  </si>
  <si>
    <t>Date: 24-Jul-2024 15:21:02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</si>
  <si>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</si>
  <si>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</si>
  <si>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</si>
  <si>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</si>
  <si>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</si>
  <si>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</si>
  <si>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</si>
  <si>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</si>
  <si>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</si>
  <si>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diabetes_data_upload.xlsx</t>
  </si>
  <si>
    <t>Worksheet</t>
  </si>
  <si>
    <t>diabetes_data_upload</t>
  </si>
  <si>
    <t>Range</t>
  </si>
  <si>
    <t>$A$1:$Q$521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</si>
  <si>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</si>
  <si>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</si>
  <si>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</si>
  <si>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</si>
  <si>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</si>
  <si>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</si>
  <si>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</si>
  <si>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</si>
  <si>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</si>
  <si>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</si>
  <si>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</si>
  <si>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</si>
  <si>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</si>
  <si>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</si>
  <si>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</si>
  <si>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</si>
  <si>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Partitioned Data</t>
  </si>
  <si>
    <t>Record ID</t>
  </si>
  <si>
    <t>Record 1</t>
  </si>
  <si>
    <t>Record 2</t>
  </si>
  <si>
    <t>Record 5</t>
  </si>
  <si>
    <t>Record 8</t>
  </si>
  <si>
    <t>Record 11</t>
  </si>
  <si>
    <t>Record 12</t>
  </si>
  <si>
    <t>Record 13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</si>
  <si>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</si>
  <si>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</si>
  <si>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</si>
  <si>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</si>
  <si>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</si>
  <si>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</si>
  <si>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</si>
  <si>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</si>
  <si>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</si>
  <si>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</si>
  <si>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</si>
  <si>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</si>
  <si>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</si>
  <si>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</si>
  <si>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</si>
  <si>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</si>
  <si>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38</t>
  </si>
  <si>
    <t>Record 39</t>
  </si>
  <si>
    <t>Record 41</t>
  </si>
  <si>
    <t>Record 42</t>
  </si>
  <si>
    <t>Record 45</t>
  </si>
  <si>
    <t>Record 47</t>
  </si>
  <si>
    <t>Record 48</t>
  </si>
  <si>
    <t>Record 49</t>
  </si>
  <si>
    <t>Record 50</t>
  </si>
  <si>
    <t>Record 53</t>
  </si>
  <si>
    <t>Record 54</t>
  </si>
  <si>
    <t>Record 55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</si>
  <si>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</si>
  <si>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</si>
  <si>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</si>
  <si>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</si>
  <si>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</si>
  <si>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</si>
  <si>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</si>
  <si>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</si>
  <si>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</si>
  <si>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70</t>
  </si>
  <si>
    <t>Record 71</t>
  </si>
  <si>
    <t>Record 73</t>
  </si>
  <si>
    <t>Record 76</t>
  </si>
  <si>
    <t>Record 77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</si>
  <si>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</si>
  <si>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</si>
  <si>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</si>
  <si>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</si>
  <si>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</si>
  <si>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</si>
  <si>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</si>
  <si>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</si>
  <si>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</si>
  <si>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</si>
  <si>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</si>
  <si>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</si>
  <si>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</si>
  <si>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99</t>
  </si>
  <si>
    <t>Record 100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</si>
  <si>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</si>
  <si>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</si>
  <si>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</si>
  <si>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</si>
  <si>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</si>
  <si>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</si>
  <si>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</si>
  <si>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</si>
  <si>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</si>
  <si>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</si>
  <si>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</si>
  <si>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117</t>
  </si>
  <si>
    <t>Record 118</t>
  </si>
  <si>
    <t>Record 119</t>
  </si>
  <si>
    <t>Record 120</t>
  </si>
  <si>
    <t>Record 122</t>
  </si>
  <si>
    <t>Record 123</t>
  </si>
  <si>
    <t>Record 125</t>
  </si>
  <si>
    <t>Record 126</t>
  </si>
  <si>
    <t>Record 128</t>
  </si>
  <si>
    <t>Record 129</t>
  </si>
  <si>
    <t>Record 130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</si>
  <si>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</si>
  <si>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</si>
  <si>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</si>
  <si>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</si>
  <si>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</si>
  <si>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</si>
  <si>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</si>
  <si>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</si>
  <si>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</si>
  <si>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</si>
  <si>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</si>
  <si>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</si>
  <si>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154</t>
  </si>
  <si>
    <t>Record 156</t>
  </si>
  <si>
    <t>Record 157</t>
  </si>
  <si>
    <t>Record 158</t>
  </si>
  <si>
    <t>Record 159</t>
  </si>
  <si>
    <t>Record 161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</si>
  <si>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</si>
  <si>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</si>
  <si>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</si>
  <si>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</si>
  <si>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</si>
  <si>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</si>
  <si>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</si>
  <si>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171</t>
  </si>
  <si>
    <t>Record 174</t>
  </si>
  <si>
    <t>Record 179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</si>
  <si>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</si>
  <si>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</si>
  <si>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</si>
  <si>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</si>
  <si>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</si>
  <si>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</si>
  <si>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</si>
  <si>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</si>
  <si>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</si>
  <si>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</si>
  <si>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</si>
  <si>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195</t>
  </si>
  <si>
    <t>Record 196</t>
  </si>
  <si>
    <t>Record 200</t>
  </si>
  <si>
    <t>Record 201</t>
  </si>
  <si>
    <t>Record 202</t>
  </si>
  <si>
    <t>Record 204</t>
  </si>
  <si>
    <t>Record 205</t>
  </si>
  <si>
    <t>Record 207</t>
  </si>
  <si>
    <t>Record 208</t>
  </si>
  <si>
    <t>Record 209</t>
  </si>
  <si>
    <t>Record 210</t>
  </si>
  <si>
    <t>Record 211</t>
  </si>
  <si>
    <t>Record 212</t>
  </si>
  <si>
    <t>Record 214</t>
  </si>
  <si>
    <t>Record 215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</si>
  <si>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</si>
  <si>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</si>
  <si>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</si>
  <si>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</si>
  <si>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</si>
  <si>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</si>
  <si>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</si>
  <si>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</si>
  <si>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228</t>
  </si>
  <si>
    <t>Record 229</t>
  </si>
  <si>
    <t>Record 230</t>
  </si>
  <si>
    <t>Record 232</t>
  </si>
  <si>
    <t>Record 234</t>
  </si>
  <si>
    <t>Record 235</t>
  </si>
  <si>
    <t>Record 236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</si>
  <si>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</si>
  <si>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</si>
  <si>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</si>
  <si>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</si>
  <si>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</si>
  <si>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</si>
  <si>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</si>
  <si>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</si>
  <si>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249</t>
  </si>
  <si>
    <t>Record 250</t>
  </si>
  <si>
    <t>Record 252</t>
  </si>
  <si>
    <t>Record 254</t>
  </si>
  <si>
    <t>Record 256</t>
  </si>
  <si>
    <t>Record 257</t>
  </si>
  <si>
    <t>Record 260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</si>
  <si>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</si>
  <si>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</si>
  <si>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</si>
  <si>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</si>
  <si>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</si>
  <si>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</si>
  <si>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</si>
  <si>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</si>
  <si>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</si>
  <si>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</si>
  <si>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</si>
  <si>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</si>
  <si>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</si>
  <si>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</si>
  <si>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285</t>
  </si>
  <si>
    <t>Record 286</t>
  </si>
  <si>
    <t>Record 287</t>
  </si>
  <si>
    <t>Record 289</t>
  </si>
  <si>
    <t>Record 290</t>
  </si>
  <si>
    <t>Record 292</t>
  </si>
  <si>
    <t>Record 294</t>
  </si>
  <si>
    <t>Record 295</t>
  </si>
  <si>
    <t>Record 297</t>
  </si>
  <si>
    <t>Record 298</t>
  </si>
  <si>
    <t>Record 300</t>
  </si>
  <si>
    <t>Record 302</t>
  </si>
  <si>
    <t>Record 303</t>
  </si>
  <si>
    <t>Record 304</t>
  </si>
  <si>
    <t>Record 308</t>
  </si>
  <si>
    <t>Record 311</t>
  </si>
  <si>
    <t>Record 314</t>
  </si>
  <si>
    <t>Record 315</t>
  </si>
  <si>
    <t>Record 316</t>
  </si>
  <si>
    <t>Record 317</t>
  </si>
  <si>
    <t>Record 318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</si>
  <si>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</si>
  <si>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</si>
  <si>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</si>
  <si>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</si>
  <si>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</si>
  <si>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</si>
  <si>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</si>
  <si>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328</t>
  </si>
  <si>
    <t>Record 329</t>
  </si>
  <si>
    <t>Record 330</t>
  </si>
  <si>
    <t>Record 332</t>
  </si>
  <si>
    <t>Record 334</t>
  </si>
  <si>
    <t>Record 335</t>
  </si>
  <si>
    <t>Record 336</t>
  </si>
  <si>
    <t>Record 337</t>
  </si>
  <si>
    <t>Record 338</t>
  </si>
  <si>
    <t>Record 340</t>
  </si>
  <si>
    <t>Record 342</t>
  </si>
  <si>
    <t>Record 343</t>
  </si>
  <si>
    <t>Record 346</t>
  </si>
  <si>
    <t>Record 347</t>
  </si>
  <si>
    <t>Record 348</t>
  </si>
  <si>
    <t>Record 349</t>
  </si>
  <si>
    <t>Record 350</t>
  </si>
  <si>
    <t>Record 351</t>
  </si>
  <si>
    <t>Record 355</t>
  </si>
  <si>
    <t>Record 356</t>
  </si>
  <si>
    <t>Record 357</t>
  </si>
  <si>
    <t>Record 360</t>
  </si>
  <si>
    <t>Record 363</t>
  </si>
  <si>
    <t>Record 366</t>
  </si>
  <si>
    <t>Record 369</t>
  </si>
  <si>
    <t>Record 370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</si>
  <si>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</si>
  <si>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</si>
  <si>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</si>
  <si>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</si>
  <si>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</si>
  <si>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</si>
  <si>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</si>
  <si>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</si>
  <si>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</si>
  <si>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385</t>
  </si>
  <si>
    <t>Record 386</t>
  </si>
  <si>
    <t>Record 387</t>
  </si>
  <si>
    <t>Record 388</t>
  </si>
  <si>
    <t>Record 390</t>
  </si>
  <si>
    <t>Record 391</t>
  </si>
  <si>
    <t>Record 392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</si>
  <si>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</si>
  <si>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</si>
  <si>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</si>
  <si>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</si>
  <si>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</si>
  <si>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</si>
  <si>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</si>
  <si>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403</t>
  </si>
  <si>
    <t>Record 404</t>
  </si>
  <si>
    <t>Record 408</t>
  </si>
  <si>
    <t>Record 409</t>
  </si>
  <si>
    <t>Record 411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</si>
  <si>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</si>
  <si>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</si>
  <si>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</si>
  <si>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</si>
  <si>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</si>
  <si>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</si>
  <si>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</si>
  <si>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421</t>
  </si>
  <si>
    <t>Record 422</t>
  </si>
  <si>
    <t>Record 425</t>
  </si>
  <si>
    <t>Record 426</t>
  </si>
  <si>
    <t>Record 427</t>
  </si>
  <si>
    <t>Record 429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</si>
  <si>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</si>
  <si>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</si>
  <si>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</si>
  <si>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</si>
  <si>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</si>
  <si>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</si>
  <si>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</si>
  <si>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</si>
  <si>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</si>
  <si>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</si>
  <si>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</si>
  <si>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</si>
  <si>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</si>
  <si>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</si>
  <si>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</si>
  <si>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</si>
  <si>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</si>
  <si>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</si>
  <si>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</si>
  <si>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</si>
  <si>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</si>
  <si>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</si>
  <si>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457</t>
  </si>
  <si>
    <t>Record 460</t>
  </si>
  <si>
    <t>Record 462</t>
  </si>
  <si>
    <t>Record 463</t>
  </si>
  <si>
    <t>Record 464</t>
  </si>
  <si>
    <t>Record 465</t>
  </si>
  <si>
    <t>Record 466</t>
  </si>
  <si>
    <t>Record 468</t>
  </si>
  <si>
    <t>Record 470</t>
  </si>
  <si>
    <t>Record 472</t>
  </si>
  <si>
    <t>Record 474</t>
  </si>
  <si>
    <t>Record 475</t>
  </si>
  <si>
    <t>Record 476</t>
  </si>
  <si>
    <t>Record 477</t>
  </si>
  <si>
    <t>Record 478</t>
  </si>
  <si>
    <t>Record 479</t>
  </si>
  <si>
    <t>Record 481</t>
  </si>
  <si>
    <t>Record 482</t>
  </si>
  <si>
    <t>Record 485</t>
  </si>
  <si>
    <t>Record 486</t>
  </si>
  <si>
    <t>Record 488</t>
  </si>
  <si>
    <t>Record 489</t>
  </si>
  <si>
    <t>Record 491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</si>
  <si>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</si>
  <si>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</si>
  <si>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</si>
  <si>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</si>
  <si>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</si>
  <si>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</si>
  <si>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</si>
  <si>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501</t>
  </si>
  <si>
    <t>Record 503</t>
  </si>
  <si>
    <t>Record 504</t>
  </si>
  <si>
    <t>Record 506</t>
  </si>
  <si>
    <t>Record 510</t>
  </si>
  <si>
    <t>Record 511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</si>
  <si>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</si>
  <si>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</si>
  <si>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</si>
  <si>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</si>
  <si>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</si>
  <si>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</si>
  <si>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</si>
  <si>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</si>
  <si>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</si>
  <si>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</si>
  <si>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</si>
  <si>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</si>
  <si>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</si>
  <si>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</si>
  <si>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</si>
  <si>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492</t>
  </si>
  <si>
    <t>Record 27</t>
  </si>
  <si>
    <t>Record 354</t>
  </si>
  <si>
    <t>Record 94</t>
  </si>
  <si>
    <t>Record 194</t>
  </si>
  <si>
    <t>Record 14</t>
  </si>
  <si>
    <t>Record 394</t>
  </si>
  <si>
    <t>Record 502</t>
  </si>
  <si>
    <t>Record 361</t>
  </si>
  <si>
    <t>Record 17</t>
  </si>
  <si>
    <t>Record 72</t>
  </si>
  <si>
    <t>Record 4</t>
  </si>
  <si>
    <t>Record 165</t>
  </si>
  <si>
    <t>Record 500</t>
  </si>
  <si>
    <t>Record 309</t>
  </si>
  <si>
    <t>Record 467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</si>
  <si>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</si>
  <si>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</si>
  <si>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</si>
  <si>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</si>
  <si>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</si>
  <si>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</si>
  <si>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</si>
  <si>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</si>
  <si>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</si>
  <si>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</si>
  <si>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</si>
  <si>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</si>
  <si>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</si>
  <si>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</si>
  <si>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</si>
  <si>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</si>
  <si>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</si>
  <si>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</si>
  <si>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</si>
  <si>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</si>
  <si>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</si>
  <si>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509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</si>
  <si>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</si>
  <si>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</si>
  <si>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</si>
  <si>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</si>
  <si>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</si>
  <si>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</si>
  <si>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</si>
  <si>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</si>
  <si>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</si>
  <si>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</si>
  <si>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</si>
  <si>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487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</si>
  <si>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</si>
  <si>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</si>
  <si>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</si>
  <si>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</si>
  <si>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</si>
  <si>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</si>
  <si>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</si>
  <si>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</si>
  <si>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512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</si>
  <si>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</si>
  <si>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</si>
  <si>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</si>
  <si>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</si>
  <si>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</si>
  <si>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</si>
  <si>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</si>
  <si>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</si>
  <si>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</si>
  <si>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</si>
  <si>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</si>
  <si>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</si>
  <si>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</si>
  <si>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</si>
  <si>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</si>
  <si>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</si>
  <si>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</si>
  <si>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</si>
  <si>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</si>
  <si>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</si>
  <si>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</si>
  <si>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</si>
  <si>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</si>
  <si>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</si>
  <si>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</si>
  <si>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</si>
  <si>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</si>
  <si>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</si>
  <si>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</si>
  <si>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</si>
  <si>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469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</si>
  <si>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</si>
  <si>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</si>
  <si>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</si>
  <si>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</si>
  <si>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</si>
  <si>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</si>
  <si>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</si>
  <si>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</si>
  <si>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</si>
  <si>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</si>
  <si>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</si>
  <si>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</si>
  <si>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</si>
  <si>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</si>
  <si>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</si>
  <si>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</si>
  <si>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</si>
  <si>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</si>
  <si>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</si>
  <si>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</si>
  <si>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</si>
  <si>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</si>
  <si>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</si>
  <si>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</si>
  <si>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</si>
  <si>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</si>
  <si>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</si>
  <si>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</si>
  <si>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505</t>
  </si>
  <si>
    <t>Record 471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</si>
  <si>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</si>
  <si>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</si>
  <si>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</si>
  <si>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</si>
  <si>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</si>
  <si>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</si>
  <si>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</si>
  <si>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</si>
  <si>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</si>
  <si>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</si>
  <si>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</si>
  <si>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</si>
  <si>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</si>
  <si>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484</t>
  </si>
  <si>
    <t>Record 198</t>
  </si>
  <si>
    <t>Record 507</t>
  </si>
  <si>
    <t>Record 155</t>
  </si>
  <si>
    <t>Record 483</t>
  </si>
  <si>
    <t>Record 127</t>
  </si>
  <si>
    <t>Record 513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</si>
  <si>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</si>
  <si>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</si>
  <si>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</si>
  <si>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</si>
  <si>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</si>
  <si>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</si>
  <si>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</si>
  <si>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</si>
  <si>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</si>
  <si>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</si>
  <si>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</si>
  <si>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</si>
  <si>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</si>
  <si>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</si>
  <si>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508</t>
  </si>
  <si>
    <t>Record 96</t>
  </si>
  <si>
    <t>Record 480</t>
  </si>
  <si>
    <t>Record 288</t>
  </si>
  <si>
    <t>Record 255</t>
  </si>
  <si>
    <t>Record 490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</si>
  <si>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</si>
  <si>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</si>
  <si>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</si>
  <si>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</si>
  <si>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</si>
  <si>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</si>
  <si>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</si>
  <si>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</si>
  <si>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PMML Model</t>
  </si>
  <si>
    <t>Feature Selection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</si>
  <si>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</si>
  <si>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</si>
  <si>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</si>
  <si>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</si>
  <si>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</si>
  <si>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Science: Logistic Regression - Prediction of Validation Data</t>
  </si>
  <si>
    <t>Confusion Matrix</t>
  </si>
  <si>
    <t>Actual\Predicted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</si>
  <si>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</si>
  <si>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</si>
  <si>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</si>
  <si>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</si>
  <si>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</si>
  <si>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</si>
  <si>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</si>
  <si>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</si>
  <si>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</si>
  <si>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</si>
  <si>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</si>
  <si>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</si>
  <si>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</si>
  <si>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</si>
  <si>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</si>
  <si>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</si>
  <si>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</si>
  <si>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Science: Logistic Regression - Feature Selection</t>
  </si>
  <si>
    <t>Best Subsets</t>
  </si>
  <si>
    <t>Subset ID</t>
  </si>
  <si>
    <t>Intercept</t>
  </si>
  <si>
    <t>Subset 1</t>
  </si>
  <si>
    <t>Subset 2</t>
  </si>
  <si>
    <t>Subset 3</t>
  </si>
  <si>
    <t>Subset 4</t>
  </si>
  <si>
    <t>Subset 5</t>
  </si>
  <si>
    <t>Subset 6</t>
  </si>
  <si>
    <t>Subset 7</t>
  </si>
  <si>
    <t>Best Subsets Details</t>
  </si>
  <si>
    <t>#Coefficients</t>
  </si>
  <si>
    <t>RSS</t>
  </si>
  <si>
    <t>Mallows's Cp</t>
  </si>
  <si>
    <t>Probability</t>
  </si>
  <si>
    <t>Training: Classification Details</t>
  </si>
  <si>
    <t>Validation: Classification Details</t>
  </si>
  <si>
    <t>Prediction: class</t>
  </si>
  <si>
    <t>PostProb: Positive</t>
  </si>
  <si>
    <t>PostProb: Negative</t>
  </si>
  <si>
    <t>Date: 27-Jul-2024 16:01:59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</si>
  <si>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</si>
  <si>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sudden weight loss"}],"cat_cols":[]}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</si>
  <si>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Gender"},{"varName":"sudden weight loss"}],"cat_cols":[]}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</si>
  <si>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Gender"},{"varName":"sudden weight loss"},{"varName":"Irritability"}],"cat_cols":[]}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</si>
  <si>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Gender"},{"varName":"Polyuria"},{"varName":"sudden weight loss"},{"varName":"Irritability"}],"cat_cols":[]}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</si>
  <si>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Gender"},{"varName":"Polyuria"},{"varName":"Polydipsia"},{"varName":"sudden weight loss"},{"varName":"Irritability"}],"cat_cols":[]}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</si>
  <si>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Gender"},{"varName":"Polyuria"},{"varName":"Polydipsia"},{"varName":"sudden weight loss"},{"varName":"Itching"},{"varName":"Irritability"}],"cat_cols":[]}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</si>
  <si>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Gender"},{"varName":"Polyuria"},{"varName":"Polydipsia"},{"varName":"sudden weight loss"},{"varName":"Polyphagia"},{"varName":"Itching"},{"varName":"Irritability"}],"cat_cols":[]}</t>
  </si>
  <si>
    <t>Subset 8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</si>
  <si>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Age"},{"varName":"Gender"},{"varName":"Polyuria"},{"varName":"Polydipsia"},{"varName":"sudden weight loss"},{"varName":"Polyphagia"},{"varName":"Itching"},{"varName":"Irritability"}],"cat_cols":[]}</t>
  </si>
  <si>
    <t>Subset 9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</si>
  <si>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Age"},{"varName":"Gender"},{"varName":"Polyuria"},{"varName":"Polydipsia"},{"varName":"sudden weight loss"},{"varName":"Polyphagia"},{"varName":"Genital thrush"},{"varName":"Itching"},{"varName":"Irritability"}],"cat_cols":[]}</t>
  </si>
  <si>
    <t>Subset 10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</si>
  <si>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Age"},{"varName":"Gender"},{"varName":"Polyuria"},{"varName":"Polydipsia"},{"varName":"sudden weight loss"},{"varName":"Polyphagia"},{"varName":"Genital thrush"},{"varName":"Itching"},{"varName":"Irritability"},{"varName":"partial paresis"}],"cat_cols":[]}</t>
  </si>
  <si>
    <t>Subset 11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</si>
  <si>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Age"},{"varName":"Gender"},{"varName":"Polyuria"},{"varName":"Polydipsia"},{"varName":"sudden weight loss"},{"varName":"weakness"},{"varName":"Polyphagia"},{"varName":"Genital thrush"},{"varName":"Itching"},{"varName":"Irritability"},{"varName":"partial paresis"}],"cat_cols":[]}</t>
  </si>
  <si>
    <t>Subset 12</t>
  </si>
  <si>
    <t>{"wkbk":"logistic regression cutoff rates (2).xlsx","wksheet":"STDPartition","data_range":"","header":["Record ID","Age","Gender","Polyuria","Polydipsia","sudden weight loss","weakness","Polyphagia","Genital thrush","visual blurring","Itching","Irritability","delayed healing","partial paresis","muscle stiffness","Alopecia","Obesity","class"],"has_header":true,"firstRow":-1,"rows":520,"train_rows":416,"validation_rows":104,"test_rows":0,"trainingDataRange":"$C$37:$T$452","validationDataRange":"$C$453:$T$556","allDataRange":"$C$36:$T$556","isPartitionSheet":true,"output_var":{"varId":17,"varName":"class"},"partitionData":false,"priorClassProbabilityCode":1,"numOutputClasses":2,"successClass":"Positive","successCutoffProb":0.5,"rescalerParams":{"technique":null,"correction":null,"normType":null,"rescale":false},"estimatorParams":{"fitIntercept":true,"maxNumIterations":50},"modelParams":null,"fsParams":{"selectVariables":true,"fsMethod":5,"fIn":3.8399999999999999,"fOut":2.71,"numSubsets":null,"maxSubsetSize":16},"simulation":false,"weight_var":null,"input_cols":[{"varName":"Intercept"},{"varName":"Age"},{"varName":"Gender"},{"varName":"Polyuria"},{"varName":"Polydipsia"},{"varName":"weakness"},{"varName":"Polyphagia"},{"varName":"Genital thrush"},{"varName":"Itching"},{"varName":"Irritability"},{"varName":"partial paresis"}],"cat_cols":[]}</t>
  </si>
  <si>
    <t>Subset 13</t>
  </si>
  <si>
    <t>Date: 27-Jul-2024 16:03:05</t>
  </si>
  <si>
    <t>Date: 27-Jul-2024 16:04:54</t>
  </si>
  <si>
    <t>Date: 27-Jul-2024 16:07:41</t>
  </si>
  <si>
    <t>Date: 27-Jul-2024 16:08:16</t>
  </si>
  <si>
    <t>Date: 30-Jul-2024 05:46:37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</si>
</sst>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10" xfId="0" applyFont="1" applyBorder="1"/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3" fillId="0" borderId="0" xfId="42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0" fillId="35" borderId="0" xfId="0" applyFill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23" fillId="0" borderId="11" xfId="42" applyFill="1" applyBorder="1"/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19" fillId="0" borderId="0" xfId="0" applyFont="1"/>
    <xf numFmtId="0" fontId="25" fillId="0" borderId="0" xfId="0" applyFont="1"/>
    <xf numFmtId="0" fontId="24" fillId="0" borderId="10" xfId="42" applyFont="1" applyBorder="1"/>
    <xf numFmtId="0" fontId="0" fillId="0" borderId="10" xfId="0" applyBorder="1"/>
    <xf numFmtId="0" fontId="26" fillId="33" borderId="18" xfId="0" applyFont="1" applyFill="1" applyBorder="1"/>
    <xf numFmtId="0" fontId="22" fillId="34" borderId="17" xfId="0" applyFont="1" applyFill="1" applyBorder="1" applyAlignment="1">
      <alignment horizontal="center"/>
    </xf>
    <xf numFmtId="0" fontId="26" fillId="33" borderId="10" xfId="0" applyFont="1" applyFill="1" applyBorder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D618F-30D1-4850-BD82-2A069440D893}" name="Partition Summary" displayName="Partition_Summary" ref="C30:D32" totalsRowShown="0">
  <autoFilter ref="C30:D32" xr:uid="{690D618F-30D1-4850-BD82-2A069440D893}"/>
  <tableColumns count="2">
    <tableColumn id="1" xr3:uid="{A24F38C8-475A-4AFF-BAC8-8221952ACCA3}" name="Partition" dataDxfId="110"/>
    <tableColumn id="2" xr3:uid="{FCE918C8-0101-4134-A13F-488142867400}" name="# Records" dataDxfId="10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EFDB8-859C-44E8-A1DC-2B298B705209}" name="Partitioned Data" displayName="Partitioned_Data" ref="C36:T556" totalsRowShown="0" dataDxfId="108">
  <autoFilter ref="C36:T556" xr:uid="{B3AEFDB8-859C-44E8-A1DC-2B298B705209}"/>
  <tableColumns count="18">
    <tableColumn id="1" xr3:uid="{141AA68E-FD2A-417C-A780-FF95D7C758C5}" name="Record ID" dataDxfId="107"/>
    <tableColumn id="2" xr3:uid="{CDD96731-7885-4498-A067-C71FE215D358}" name="Age" dataDxfId="106"/>
    <tableColumn id="3" xr3:uid="{2D1AB4D4-6612-43BF-A8D4-52F723D8F1AA}" name="Gender" dataDxfId="105"/>
    <tableColumn id="4" xr3:uid="{77BFF9E2-87DC-4F33-AA81-D8ECA28C1933}" name="Polyuria" dataDxfId="104"/>
    <tableColumn id="5" xr3:uid="{1E9444DD-30E3-4708-B876-F99F4CB245DA}" name="Polydipsia" dataDxfId="103"/>
    <tableColumn id="6" xr3:uid="{6CD63D64-6BA1-48F5-9296-40B236725E0D}" name="sudden weight loss" dataDxfId="102"/>
    <tableColumn id="7" xr3:uid="{723E0615-3AC8-4398-8EE3-D63622472BC0}" name="weakness" dataDxfId="101"/>
    <tableColumn id="8" xr3:uid="{78056C58-00F7-4FCE-8217-446DD18ABDF2}" name="Polyphagia" dataDxfId="100"/>
    <tableColumn id="9" xr3:uid="{751DD0B6-10C5-4819-A25E-7FB8285BCA2D}" name="Genital thrush" dataDxfId="99"/>
    <tableColumn id="10" xr3:uid="{CB9E744E-090E-4B5B-A49D-DA86A511D908}" name="visual blurring" dataDxfId="98"/>
    <tableColumn id="11" xr3:uid="{FBD6CE46-F7CA-4AAC-9E3C-C4AD3A6C51E9}" name="Itching" dataDxfId="97"/>
    <tableColumn id="12" xr3:uid="{9C3FE39D-282E-4D41-B5C1-51BB6BF760B1}" name="Irritability" dataDxfId="96"/>
    <tableColumn id="13" xr3:uid="{297E8882-1FE6-4ACF-AB5C-585CF13C36E9}" name="delayed healing" dataDxfId="95"/>
    <tableColumn id="14" xr3:uid="{F19102CE-D7B8-4A30-B2E9-0FD73AFD1676}" name="partial paresis" dataDxfId="94"/>
    <tableColumn id="15" xr3:uid="{ED4446DA-1911-41BC-A87F-1ED305DD8294}" name="muscle stiffness" dataDxfId="93"/>
    <tableColumn id="16" xr3:uid="{65E64405-071C-436F-A482-1D21F1BC54DE}" name="Alopecia" dataDxfId="92"/>
    <tableColumn id="17" xr3:uid="{0DD7E752-7C18-4B76-821A-D7BF809C8B74}" name="Obesity" dataDxfId="91"/>
    <tableColumn id="18" xr3:uid="{DF2E7844-0446-41B2-9898-517263306DE6}" name="class" dataDxfId="90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958782-85FD-5945-9113-4CA9F42D746B}" name="Table3" displayName="Table3" ref="C13:E15" totalsRowShown="0" tableBorderDxfId="10">
  <autoFilter ref="C13:E15" xr:uid="{89958782-85FD-5945-9113-4CA9F42D746B}"/>
  <tableColumns count="3">
    <tableColumn id="1" xr3:uid="{27671CBE-8D58-DB47-839D-C44D9D42E760}" name="Actual\Predicted" dataDxfId="9"/>
    <tableColumn id="2" xr3:uid="{DE9878C7-2121-814E-BD62-77D625285C0A}" name="Negative" dataDxfId="8"/>
    <tableColumn id="3" xr3:uid="{F6BABB31-23DC-5543-B731-10EC11F0D703}" name="Positive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C5111C-2F15-4D4E-8FFA-023D18E6C066}" name="Table4" displayName="Table4" ref="C18:F21" totalsRowShown="0" tableBorderDxfId="7">
  <autoFilter ref="C18:F21" xr:uid="{B2C5111C-2F15-4D4E-8FFA-023D18E6C066}"/>
  <tableColumns count="4">
    <tableColumn id="1" xr3:uid="{C2947297-8428-0E49-8D69-A82637BBB5DC}" name="Class" dataDxfId="6"/>
    <tableColumn id="2" xr3:uid="{514CDDE5-70AA-0948-AA39-0DDD5CA898BF}" name="# Cases"/>
    <tableColumn id="3" xr3:uid="{D91070D6-852B-4F46-A2FA-D84DA3262A3E}" name="# Errors"/>
    <tableColumn id="4" xr3:uid="{D23F9E58-3AB4-C74C-AF65-79F880A08293}" name="% Erro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CFA210-AAFE-7B49-BEEA-1BB7AE01D41C}" name="Table5" displayName="Table5" ref="C24:D32" totalsRowShown="0" tableBorderDxfId="5">
  <autoFilter ref="C24:D32" xr:uid="{8FCFA210-AAFE-7B49-BEEA-1BB7AE01D41C}"/>
  <tableColumns count="2">
    <tableColumn id="1" xr3:uid="{8649706D-7474-434D-881C-7C7E371651D4}" name="Metric"/>
    <tableColumn id="2" xr3:uid="{43B966E2-F6F2-1942-B6D4-8882302CDE46}" name="Value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AB9A7D-CCE3-904F-9826-D15E943227F4}" name="Table6" displayName="Table6" ref="C36:G140" totalsRowShown="0" dataDxfId="0">
  <autoFilter ref="C36:G140" xr:uid="{F9AB9A7D-CCE3-904F-9826-D15E943227F4}"/>
  <tableColumns count="5">
    <tableColumn id="1" xr3:uid="{A7D10E1A-3103-4C4D-94B2-45761A3CC67A}" name="Record ID" dataDxfId="4"/>
    <tableColumn id="2" xr3:uid="{4ECCA29B-04B3-3341-A159-86543981F576}" name="class" dataDxfId="3"/>
    <tableColumn id="3" xr3:uid="{59AD2684-4E55-E649-A03A-EA12F1A7310C}" name="Prediction: class" dataDxfId="2"/>
    <tableColumn id="4" xr3:uid="{E6F98ADA-51E3-2C42-B101-CCEEE4F472EE}" name="PostProb: Positive" dataDxfId="1"/>
    <tableColumn id="5" xr3:uid="{01FA97E6-EA31-9247-AA95-7D589DBE8F67}" name="PostProb: Negativ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CD5308BD-AB66-4B25-9F60-ED6281706114}" name="Confusion Matrix" displayName="_Confusion_Matrix_1" ref="C13:E15" totalsRowShown="0" tableBorderDxfId="89">
  <autoFilter ref="C13:E15" xr:uid="{CD5308BD-AB66-4B25-9F60-ED6281706114}"/>
  <tableColumns count="3">
    <tableColumn id="1" xr3:uid="{55FAAD9B-0D1E-4A61-8DD1-E31B6C6603B6}" name="Actual\Predicted" dataDxfId="88"/>
    <tableColumn id="2" xr3:uid="{A35B4A9A-253A-449D-9AC1-9AF6B1D03F8B}" name="Negative" dataDxfId="87"/>
    <tableColumn id="3" xr3:uid="{7EF56745-97AF-4B7D-826C-6FBFEA67BAD7}" name="Positive" dataDxfId="8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547E51A-8E96-483E-8D1E-CA06B4673858}" name="Error Report" displayName="Error_Report_3" ref="C18:F21" totalsRowShown="0" tableBorderDxfId="85">
  <autoFilter ref="C18:F21" xr:uid="{A547E51A-8E96-483E-8D1E-CA06B4673858}"/>
  <tableColumns count="4">
    <tableColumn id="1" xr3:uid="{54F206EC-E233-4ED9-8662-0B05C2621CBF}" name="Class" dataDxfId="84"/>
    <tableColumn id="2" xr3:uid="{9C4B5334-EDBF-4A02-B07C-10984F640694}" name="# Cases"/>
    <tableColumn id="3" xr3:uid="{DD4BD0AF-DF14-44D5-A91C-AC946708F659}" name="# Errors"/>
    <tableColumn id="4" xr3:uid="{B1DE0759-0795-4456-A54B-BD344527BFC9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4A0D6EB-CD81-40EF-86F9-1EF6FF81B847}" name="Validation: Classification Summary" displayName="Validation__Classification_Summary_3" ref="C24:D32" totalsRowShown="0" tableBorderDxfId="83">
  <autoFilter ref="C24:D32" xr:uid="{24A0D6EB-CD81-40EF-86F9-1EF6FF81B847}"/>
  <tableColumns count="2">
    <tableColumn id="1" xr3:uid="{BA5A36ED-37EB-4956-B5E2-32794A78E3E6}" name="Metric"/>
    <tableColumn id="2" xr3:uid="{879593D8-4B7D-4A88-AEC1-C033980B0BE3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8B0D07D-1705-46ED-844B-A3D6593073DB}" name="Validation: Classification Details" displayName="Validation__Classification_Details_3" ref="C36:G140" totalsRowShown="0" dataDxfId="82">
  <autoFilter ref="C36:G140" xr:uid="{98B0D07D-1705-46ED-844B-A3D6593073DB}"/>
  <tableColumns count="5">
    <tableColumn id="1" xr3:uid="{DD8C6753-C370-49DB-8BB6-0F51AEB9C096}" name="Record ID" dataDxfId="81"/>
    <tableColumn id="2" xr3:uid="{5531B57B-2CB4-43F2-B1BE-D937E0638226}" name="class" dataDxfId="80"/>
    <tableColumn id="3" xr3:uid="{D8DD2B42-9503-4000-B820-4E946B346018}" name="Prediction: class" dataDxfId="79"/>
    <tableColumn id="4" xr3:uid="{20F8A79C-16C7-443D-B072-44711A8CA5B2}" name="PostProb: Positive" dataDxfId="78"/>
    <tableColumn id="5" xr3:uid="{4798FFB9-2724-4EBF-960A-F4310B5132B2}" name="PostProb: Negative" dataDxfId="77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AAAE9F4-046E-42B1-9529-3761AAD4FCDC}" name="Confusion Matrix" displayName="_Confusion_Matrix" ref="C13:E15" totalsRowShown="0" tableBorderDxfId="76">
  <autoFilter ref="C13:E15" xr:uid="{6AAAE9F4-046E-42B1-9529-3761AAD4FCDC}"/>
  <tableColumns count="3">
    <tableColumn id="1" xr3:uid="{FAF64FF0-221F-426E-939C-9D587B7D2541}" name="Actual\Predicted" dataDxfId="75"/>
    <tableColumn id="2" xr3:uid="{0AC9F936-6EB4-47DF-BC1B-68393589CDD2}" name="Negative" dataDxfId="74"/>
    <tableColumn id="3" xr3:uid="{B62A235A-9ADA-4A83-A053-55366E7BAA0B}" name="Positive" dataDxfId="73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B5E831F-A632-4593-8792-DB55CBA4BD0F}" name="Error Report" displayName="Error_Report_2" ref="C18:F21" totalsRowShown="0" tableBorderDxfId="72">
  <autoFilter ref="C18:F21" xr:uid="{BB5E831F-A632-4593-8792-DB55CBA4BD0F}"/>
  <tableColumns count="4">
    <tableColumn id="1" xr3:uid="{DAA31F70-0E2B-45C3-99B5-2AA4869DD6AF}" name="Class" dataDxfId="71"/>
    <tableColumn id="2" xr3:uid="{9322C9EC-7CDF-4661-BF8F-9A944BAE0699}" name="# Cases"/>
    <tableColumn id="3" xr3:uid="{98D1E3FF-57ED-48C3-9277-E09906D3CAF3}" name="# Errors"/>
    <tableColumn id="4" xr3:uid="{C78C14F1-63BA-4481-9388-481FB3D17302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D6FC2C4-D7CE-406C-BB10-6E0591A0C9A1}" name="Validation: Classification Summary" displayName="Validation__Classification_Summary_2" ref="C24:D32" totalsRowShown="0" tableBorderDxfId="70">
  <autoFilter ref="C24:D32" xr:uid="{AD6FC2C4-D7CE-406C-BB10-6E0591A0C9A1}"/>
  <tableColumns count="2">
    <tableColumn id="1" xr3:uid="{B0F4D26F-109B-4845-A42C-0426F48F33F7}" name="Metric"/>
    <tableColumn id="2" xr3:uid="{F761BE2D-2120-4EA1-ABDB-429ABF763BAA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9AF9BB5-6A10-489D-AC24-522B520E35F0}" name="Validation: Classification Details" displayName="Validation__Classification_Details_2" ref="C36:G140" totalsRowShown="0" dataDxfId="69">
  <autoFilter ref="C36:G140" xr:uid="{09AF9BB5-6A10-489D-AC24-522B520E35F0}"/>
  <tableColumns count="5">
    <tableColumn id="1" xr3:uid="{2A86D75B-2562-43F1-9DB6-66E95C1F31DB}" name="Record ID" dataDxfId="68"/>
    <tableColumn id="2" xr3:uid="{14882F8D-1A59-4B54-82B8-D8FB7A4BA473}" name="class" dataDxfId="67"/>
    <tableColumn id="3" xr3:uid="{39FD1437-AC56-4A7D-AEA3-259727AF1EA2}" name="Prediction: class" dataDxfId="66"/>
    <tableColumn id="4" xr3:uid="{DB66DE9C-EEA1-4750-9D11-7007640D8C73}" name="PostProb: Positive" dataDxfId="65"/>
    <tableColumn id="5" xr3:uid="{E020D29E-E625-44D4-94BF-9B0597F2EEA7}" name="PostProb: Negative" dataDxfId="64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D87BB49-6382-42DB-8D80-EA5CA8069FC3}" name="Confusion Matrix" displayName="Confusion_Matrix_" ref="C13:E15" totalsRowShown="0" tableBorderDxfId="63">
  <autoFilter ref="C13:E15" xr:uid="{CD87BB49-6382-42DB-8D80-EA5CA8069FC3}"/>
  <tableColumns count="3">
    <tableColumn id="1" xr3:uid="{DD590DE0-CF8B-45E9-8DD5-1F4D230CA0D4}" name="Actual\Predicted" dataDxfId="62"/>
    <tableColumn id="2" xr3:uid="{222BC9FB-1109-45A7-8476-51210FAFA5F7}" name="Negative" dataDxfId="61"/>
    <tableColumn id="3" xr3:uid="{BDEC6276-CB27-43F3-8FF8-C7ED5E8CC1A1}" name="Positive" dataDxfId="6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A9F7970-4B02-415C-975D-39E28ED6A75D}" name="Error Report" displayName="Error_Report_1" ref="C18:F21" totalsRowShown="0" tableBorderDxfId="59">
  <autoFilter ref="C18:F21" xr:uid="{6A9F7970-4B02-415C-975D-39E28ED6A75D}"/>
  <tableColumns count="4">
    <tableColumn id="1" xr3:uid="{0E22AFF0-129C-44C5-B55E-5799718CF474}" name="Class" dataDxfId="58"/>
    <tableColumn id="2" xr3:uid="{374573C8-4D0A-4957-BF03-A526E3A25C36}" name="# Cases"/>
    <tableColumn id="3" xr3:uid="{4ECBE014-8D2B-49B0-8001-C4BB35C52085}" name="# Errors"/>
    <tableColumn id="4" xr3:uid="{41A9BC02-0A84-4C65-BE21-F9D4154F8583}" name="% Error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0B692B4-4815-4518-8BDD-1F3EBF4DAF50}" name="Validation: Classification Summary" displayName="Validation__Classification_Summary_1" ref="C24:D32" totalsRowShown="0" tableBorderDxfId="57">
  <autoFilter ref="C24:D32" xr:uid="{C0B692B4-4815-4518-8BDD-1F3EBF4DAF50}"/>
  <tableColumns count="2">
    <tableColumn id="1" xr3:uid="{81AA1F11-92E4-476D-8679-DBD5AB35C1AD}" name="Metric"/>
    <tableColumn id="2" xr3:uid="{A2A4460C-0558-42F4-B21E-E02C8216AF75}" name="Value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532663E-6419-4C6F-B2F9-29EE65EF3008}" name="Validation: Classification Details" displayName="Validation__Classification_Details_1" ref="C36:G140" totalsRowShown="0" dataDxfId="56">
  <autoFilter ref="C36:G140" xr:uid="{F532663E-6419-4C6F-B2F9-29EE65EF3008}"/>
  <tableColumns count="5">
    <tableColumn id="1" xr3:uid="{E3E93E14-2C71-46E4-9375-F7DB3EFA396E}" name="Record ID" dataDxfId="55"/>
    <tableColumn id="2" xr3:uid="{ACA4D398-34BD-44C2-A744-D7C23639A8A4}" name="class" dataDxfId="54"/>
    <tableColumn id="3" xr3:uid="{8C3BF796-CDC1-48A2-B6C8-2540F27A9424}" name="Prediction: class" dataDxfId="53"/>
    <tableColumn id="4" xr3:uid="{09EA268F-23BD-4AB8-A9BE-007CFCD24891}" name="PostProb: Positive" dataDxfId="52"/>
    <tableColumn id="5" xr3:uid="{1405E770-DE29-4193-88FE-949E2DA1CEDF}" name="PostProb: Negative" dataDxfId="5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516AF2-482B-49C7-84B4-84C40412513F}" name="Confusion Matrix" displayName="Confusion_Matrix" ref="C13:E15" totalsRowShown="0" tableBorderDxfId="50">
  <autoFilter ref="C13:E15" xr:uid="{DE516AF2-482B-49C7-84B4-84C40412513F}"/>
  <tableColumns count="3">
    <tableColumn id="1" xr3:uid="{C1A07ED6-AFF0-4494-BE7D-22843F3F1E98}" name="Actual\Predicted" dataDxfId="49"/>
    <tableColumn id="2" xr3:uid="{2C87F4D5-B688-42A3-ADDA-B972DA2C8981}" name="Negative" dataDxfId="48"/>
    <tableColumn id="3" xr3:uid="{01EDD28E-0612-490D-8861-30317488237A}" name="Positive" dataDxfId="47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04B74F-3110-4CD7-90D7-D7FFD139CD31}" name="Error Report" displayName="Error_Report" ref="C18:F21" totalsRowShown="0" tableBorderDxfId="46">
  <autoFilter ref="C18:F21" xr:uid="{6104B74F-3110-4CD7-90D7-D7FFD139CD31}"/>
  <tableColumns count="4">
    <tableColumn id="1" xr3:uid="{9DE9DECC-E0AB-4FAC-9C2A-311DD8C26A68}" name="Class" dataDxfId="45"/>
    <tableColumn id="2" xr3:uid="{DCEB34DD-E4F6-4435-8840-463255E26914}" name="# Cases"/>
    <tableColumn id="3" xr3:uid="{161CDAEB-7363-4893-9A96-DA7567E14402}" name="# Errors"/>
    <tableColumn id="4" xr3:uid="{12CA68FC-FEB4-475F-8899-6982A9F8B4FE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D8B1E3E-C531-4FD4-AB8E-E640FCAC9EBE}" name="Validation: Classification Summary" displayName="Validation__Classification_Summary" ref="C24:D32" totalsRowShown="0" tableBorderDxfId="44">
  <autoFilter ref="C24:D32" xr:uid="{BD8B1E3E-C531-4FD4-AB8E-E640FCAC9EBE}"/>
  <tableColumns count="2">
    <tableColumn id="1" xr3:uid="{A3A264A1-FA3F-4372-82A6-E7F5D4DE1027}" name="Metric"/>
    <tableColumn id="2" xr3:uid="{40F0867F-77B1-4ED9-8DE6-8BDA58EB2BFA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D176C74-8E90-4469-9F67-1EADF844DE71}" name="Validation: Classification Details" displayName="Validation__Classification_Details" ref="C36:G140" totalsRowShown="0" dataDxfId="43">
  <autoFilter ref="C36:G140" xr:uid="{5D176C74-8E90-4469-9F67-1EADF844DE71}"/>
  <tableColumns count="5">
    <tableColumn id="1" xr3:uid="{E7A44D17-D950-4B52-B000-125966AAFFD8}" name="Record ID" dataDxfId="42"/>
    <tableColumn id="2" xr3:uid="{6ED541DA-5FFC-4B08-B9F3-BB118F2B403F}" name="class" dataDxfId="41"/>
    <tableColumn id="3" xr3:uid="{CF6727FA-50B7-49E0-B25D-42397DA848B4}" name="Prediction: class" dataDxfId="40"/>
    <tableColumn id="4" xr3:uid="{9A88D14C-B795-44AC-BAF3-93FC3547122E}" name="PostProb: Positive" dataDxfId="39"/>
    <tableColumn id="5" xr3:uid="{5FC7A2FB-A4F2-4D74-B227-0EFB4B5EDF51}" name="PostProb: Negative" dataDxfId="38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4CCCBA-D5B6-4B47-84AE-5772AF3F2BFD}" name="Best Subsets" displayName="Best_Subsets" ref="C13:T26" totalsRowShown="0" dataDxfId="37" tableBorderDxfId="36">
  <autoFilter ref="C13:T26" xr:uid="{3D4CCCBA-D5B6-4B47-84AE-5772AF3F2BFD}"/>
  <tableColumns count="18">
    <tableColumn id="1" xr3:uid="{30E2A22F-445E-415C-8919-CC11083E08B2}" name="Subset ID" dataDxfId="35" dataCellStyle="Hyperlink"/>
    <tableColumn id="2" xr3:uid="{6E974517-3244-48DB-BFB4-BF9C08B7C9E4}" name="Intercept" dataDxfId="34"/>
    <tableColumn id="3" xr3:uid="{7099612E-15F1-4FBF-A2B9-61541077AE9C}" name="Age" dataDxfId="33"/>
    <tableColumn id="4" xr3:uid="{853DAF5E-B812-453E-99F6-9045BB8A2410}" name="Gender" dataDxfId="32"/>
    <tableColumn id="5" xr3:uid="{3B02786A-E927-4193-900E-F7B6B08ED80C}" name="Polyuria" dataDxfId="31"/>
    <tableColumn id="6" xr3:uid="{213CA78B-615D-4700-9A57-9557669BE8C1}" name="Polydipsia" dataDxfId="30"/>
    <tableColumn id="7" xr3:uid="{73F850D0-3AC3-4FCA-B3B7-9BBFCE30B75C}" name="sudden weight loss" dataDxfId="29"/>
    <tableColumn id="8" xr3:uid="{A1703188-7B00-4C4D-9EEF-45CF314365EB}" name="weakness" dataDxfId="28"/>
    <tableColumn id="9" xr3:uid="{021A2C27-3DD8-45DB-914E-670B1F08308D}" name="Polyphagia" dataDxfId="27"/>
    <tableColumn id="10" xr3:uid="{A328371A-EA43-44A7-9451-02B0FC9C40E8}" name="Genital thrush" dataDxfId="26"/>
    <tableColumn id="11" xr3:uid="{76C6C6A1-9D0A-45E1-8598-E637144E4CD0}" name="visual blurring" dataDxfId="25"/>
    <tableColumn id="12" xr3:uid="{03090A22-9421-4DF6-BA16-9CAD736BE8A5}" name="Itching" dataDxfId="24"/>
    <tableColumn id="13" xr3:uid="{26AF7060-6687-4336-803D-4227EA860767}" name="Irritability" dataDxfId="23"/>
    <tableColumn id="14" xr3:uid="{8790F3AD-0F94-4431-9521-02899939286A}" name="delayed healing" dataDxfId="22"/>
    <tableColumn id="15" xr3:uid="{CFCECC7C-9DE5-4D93-8D6A-8555D7FFDB72}" name="partial paresis" dataDxfId="21"/>
    <tableColumn id="16" xr3:uid="{6986FC4D-BF5A-40F1-9B8D-3950C96BD021}" name="muscle stiffness" dataDxfId="20"/>
    <tableColumn id="17" xr3:uid="{AC0AD508-25C4-4060-9552-C6B13DE270BA}" name="Alopecia" dataDxfId="19"/>
    <tableColumn id="18" xr3:uid="{6743441F-4F72-4A59-A307-5BE22922B943}" name="Obesity" dataDxfId="18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C6CC5E-9B40-4965-97DF-86F62301D139}" name="Best Subsets Details" displayName="Best_Subsets_Details" ref="C29:G42" totalsRowShown="0" dataDxfId="17" tableBorderDxfId="16">
  <autoFilter ref="C29:G42" xr:uid="{39C6CC5E-9B40-4965-97DF-86F62301D139}"/>
  <tableColumns count="5">
    <tableColumn id="1" xr3:uid="{4C727092-EF9F-419E-82DB-B5A0A8EEB974}" name="Subset ID" dataDxfId="15"/>
    <tableColumn id="2" xr3:uid="{6FF2946A-0BA8-4D30-AFF9-6405FDF452B3}" name="#Coefficients" dataDxfId="14"/>
    <tableColumn id="3" xr3:uid="{EDBA545A-5BF9-432F-9B0C-EE3BFDCC2666}" name="RSS" dataDxfId="13"/>
    <tableColumn id="4" xr3:uid="{EE2CF5BE-913B-4B82-B19C-BE31BE1B5067}" name="Mallows's Cp" dataDxfId="12"/>
    <tableColumn id="5" xr3:uid="{185FE937-D8D1-40EF-8E4A-F1CEF5102631}" name="Probability" dataDxfId="11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4D4645-AA1F-734F-BAE7-A263A30D3541}">
  <we:reference id="a2a4692c-ecd3-4c3d-bc1e-2c407a976176" version="24.0.0.0" store="EXCatalog" storeType="EXCatalog"/>
  <we:alternateReferences>
    <we:reference id="WA200000019" version="24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0257-156A-4E13-AF08-0FEC0DA2A1F6}">
  <dimension ref="A1:Q521"/>
  <sheetViews>
    <sheetView workbookViewId="0">
      <selection activeCell="B2" sqref="A1:Q52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 t="s">
        <v>17</v>
      </c>
    </row>
    <row r="3" spans="1:17" x14ac:dyDescent="0.2">
      <c r="A3">
        <v>58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 t="s">
        <v>17</v>
      </c>
    </row>
    <row r="4" spans="1:17" x14ac:dyDescent="0.2">
      <c r="A4">
        <v>41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 t="s">
        <v>17</v>
      </c>
    </row>
    <row r="5" spans="1:17" x14ac:dyDescent="0.2">
      <c r="A5">
        <v>45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 t="s">
        <v>17</v>
      </c>
    </row>
    <row r="6" spans="1:17" x14ac:dyDescent="0.2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17</v>
      </c>
    </row>
    <row r="7" spans="1:17" x14ac:dyDescent="0.2">
      <c r="A7">
        <v>55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 t="s">
        <v>17</v>
      </c>
    </row>
    <row r="8" spans="1:17" x14ac:dyDescent="0.2">
      <c r="A8">
        <v>57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 t="s">
        <v>17</v>
      </c>
    </row>
    <row r="9" spans="1:17" x14ac:dyDescent="0.2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 t="s">
        <v>17</v>
      </c>
    </row>
    <row r="10" spans="1:17" x14ac:dyDescent="0.2">
      <c r="A10">
        <v>67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17</v>
      </c>
    </row>
    <row r="11" spans="1:17" x14ac:dyDescent="0.2">
      <c r="A11">
        <v>70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17</v>
      </c>
    </row>
    <row r="12" spans="1:17" x14ac:dyDescent="0.2">
      <c r="A12">
        <v>44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 t="s">
        <v>17</v>
      </c>
    </row>
    <row r="13" spans="1:17" x14ac:dyDescent="0.2">
      <c r="A13">
        <v>38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 t="s">
        <v>17</v>
      </c>
    </row>
    <row r="14" spans="1:17" x14ac:dyDescent="0.2">
      <c r="A14">
        <v>35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 t="s">
        <v>17</v>
      </c>
    </row>
    <row r="15" spans="1:17" x14ac:dyDescent="0.2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17</v>
      </c>
    </row>
    <row r="16" spans="1:17" x14ac:dyDescent="0.2">
      <c r="A16">
        <v>60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 t="s">
        <v>17</v>
      </c>
    </row>
    <row r="17" spans="1:17" x14ac:dyDescent="0.2">
      <c r="A17">
        <v>58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 t="s">
        <v>17</v>
      </c>
    </row>
    <row r="18" spans="1:17" x14ac:dyDescent="0.2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t="s">
        <v>17</v>
      </c>
    </row>
    <row r="19" spans="1:17" x14ac:dyDescent="0.2">
      <c r="A19">
        <v>67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17</v>
      </c>
    </row>
    <row r="20" spans="1:17" x14ac:dyDescent="0.2">
      <c r="A20">
        <v>66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 t="s">
        <v>17</v>
      </c>
    </row>
    <row r="21" spans="1:17" x14ac:dyDescent="0.2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</v>
      </c>
    </row>
    <row r="22" spans="1:17" x14ac:dyDescent="0.2">
      <c r="A22">
        <v>62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 t="s">
        <v>17</v>
      </c>
    </row>
    <row r="23" spans="1:17" x14ac:dyDescent="0.2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 t="s">
        <v>17</v>
      </c>
    </row>
    <row r="24" spans="1:17" x14ac:dyDescent="0.2">
      <c r="A24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17</v>
      </c>
    </row>
    <row r="25" spans="1:17" x14ac:dyDescent="0.2">
      <c r="A25">
        <v>48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17</v>
      </c>
    </row>
    <row r="26" spans="1:17" x14ac:dyDescent="0.2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 t="s">
        <v>17</v>
      </c>
    </row>
    <row r="27" spans="1:17" x14ac:dyDescent="0.2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 t="s">
        <v>17</v>
      </c>
    </row>
    <row r="28" spans="1:17" x14ac:dyDescent="0.2">
      <c r="A28">
        <v>42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17</v>
      </c>
    </row>
    <row r="29" spans="1:17" x14ac:dyDescent="0.2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 t="s">
        <v>17</v>
      </c>
    </row>
    <row r="30" spans="1:17" x14ac:dyDescent="0.2">
      <c r="A30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 t="s">
        <v>17</v>
      </c>
    </row>
    <row r="31" spans="1:17" x14ac:dyDescent="0.2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 t="s">
        <v>17</v>
      </c>
    </row>
    <row r="32" spans="1:17" x14ac:dyDescent="0.2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t="s">
        <v>17</v>
      </c>
    </row>
    <row r="33" spans="1:17" x14ac:dyDescent="0.2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17</v>
      </c>
    </row>
    <row r="34" spans="1:17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 t="s">
        <v>17</v>
      </c>
    </row>
    <row r="35" spans="1:17" x14ac:dyDescent="0.2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 t="s">
        <v>17</v>
      </c>
    </row>
    <row r="36" spans="1:17" x14ac:dyDescent="0.2">
      <c r="A36">
        <v>49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</v>
      </c>
    </row>
    <row r="37" spans="1:17" x14ac:dyDescent="0.2">
      <c r="A37">
        <v>48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</v>
      </c>
    </row>
    <row r="38" spans="1:17" x14ac:dyDescent="0.2">
      <c r="A38">
        <v>60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 t="s">
        <v>17</v>
      </c>
    </row>
    <row r="39" spans="1:17" x14ac:dyDescent="0.2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 t="s">
        <v>17</v>
      </c>
    </row>
    <row r="40" spans="1:17" x14ac:dyDescent="0.2">
      <c r="A40">
        <v>35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 t="s">
        <v>17</v>
      </c>
    </row>
    <row r="41" spans="1:17" x14ac:dyDescent="0.2">
      <c r="A41">
        <v>30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17</v>
      </c>
    </row>
    <row r="42" spans="1:17" x14ac:dyDescent="0.2">
      <c r="A42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17</v>
      </c>
    </row>
    <row r="43" spans="1:17" x14ac:dyDescent="0.2">
      <c r="A43">
        <v>50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 t="s">
        <v>17</v>
      </c>
    </row>
    <row r="44" spans="1:17" x14ac:dyDescent="0.2">
      <c r="A44">
        <v>50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 t="s">
        <v>17</v>
      </c>
    </row>
    <row r="45" spans="1:17" x14ac:dyDescent="0.2">
      <c r="A45">
        <v>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 t="s">
        <v>17</v>
      </c>
    </row>
    <row r="46" spans="1:17" x14ac:dyDescent="0.2">
      <c r="A46">
        <v>40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 t="s">
        <v>17</v>
      </c>
    </row>
    <row r="47" spans="1:17" x14ac:dyDescent="0.2">
      <c r="A47">
        <v>48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 t="s">
        <v>17</v>
      </c>
    </row>
    <row r="48" spans="1:17" x14ac:dyDescent="0.2">
      <c r="A48">
        <v>60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 t="s">
        <v>17</v>
      </c>
    </row>
    <row r="49" spans="1:17" x14ac:dyDescent="0.2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 t="s">
        <v>17</v>
      </c>
    </row>
    <row r="50" spans="1:17" x14ac:dyDescent="0.2">
      <c r="A50">
        <v>35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 t="s">
        <v>17</v>
      </c>
    </row>
    <row r="51" spans="1:17" x14ac:dyDescent="0.2">
      <c r="A51">
        <v>46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 t="s">
        <v>17</v>
      </c>
    </row>
    <row r="52" spans="1:17" x14ac:dyDescent="0.2">
      <c r="A52">
        <v>36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 t="s">
        <v>17</v>
      </c>
    </row>
    <row r="53" spans="1:17" x14ac:dyDescent="0.2">
      <c r="A53">
        <v>50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 t="s">
        <v>17</v>
      </c>
    </row>
    <row r="54" spans="1:17" x14ac:dyDescent="0.2">
      <c r="A54">
        <v>60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 t="s">
        <v>17</v>
      </c>
    </row>
    <row r="55" spans="1:17" x14ac:dyDescent="0.2">
      <c r="A55">
        <v>50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t="s">
        <v>17</v>
      </c>
    </row>
    <row r="56" spans="1:17" x14ac:dyDescent="0.2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 t="s">
        <v>17</v>
      </c>
    </row>
    <row r="57" spans="1:17" x14ac:dyDescent="0.2">
      <c r="A57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17</v>
      </c>
    </row>
    <row r="58" spans="1:17" x14ac:dyDescent="0.2">
      <c r="A58">
        <v>66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 t="s">
        <v>17</v>
      </c>
    </row>
    <row r="59" spans="1:17" x14ac:dyDescent="0.2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 t="s">
        <v>17</v>
      </c>
    </row>
    <row r="60" spans="1:17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</v>
      </c>
    </row>
    <row r="61" spans="1:17" x14ac:dyDescent="0.2">
      <c r="A61">
        <v>39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 t="s">
        <v>17</v>
      </c>
    </row>
    <row r="62" spans="1:17" x14ac:dyDescent="0.2">
      <c r="A62">
        <v>65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 t="s">
        <v>17</v>
      </c>
    </row>
    <row r="63" spans="1:17" x14ac:dyDescent="0.2">
      <c r="A63">
        <v>35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 t="s">
        <v>17</v>
      </c>
    </row>
    <row r="64" spans="1:17" x14ac:dyDescent="0.2">
      <c r="A64">
        <v>55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 t="s">
        <v>17</v>
      </c>
    </row>
    <row r="65" spans="1:17" x14ac:dyDescent="0.2">
      <c r="A65">
        <v>60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 t="s">
        <v>17</v>
      </c>
    </row>
    <row r="66" spans="1:17" x14ac:dyDescent="0.2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 t="s">
        <v>17</v>
      </c>
    </row>
    <row r="67" spans="1:17" x14ac:dyDescent="0.2">
      <c r="A67">
        <v>40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17</v>
      </c>
    </row>
    <row r="68" spans="1:17" x14ac:dyDescent="0.2">
      <c r="A68">
        <v>30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 t="s">
        <v>17</v>
      </c>
    </row>
    <row r="69" spans="1:17" x14ac:dyDescent="0.2">
      <c r="A69">
        <v>35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 t="s">
        <v>17</v>
      </c>
    </row>
    <row r="70" spans="1:17" x14ac:dyDescent="0.2">
      <c r="A70">
        <v>25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 t="s">
        <v>17</v>
      </c>
    </row>
    <row r="71" spans="1:17" x14ac:dyDescent="0.2">
      <c r="A71">
        <v>50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 t="s">
        <v>17</v>
      </c>
    </row>
    <row r="72" spans="1:17" x14ac:dyDescent="0.2">
      <c r="A72">
        <v>40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17</v>
      </c>
    </row>
    <row r="73" spans="1:17" x14ac:dyDescent="0.2">
      <c r="A73">
        <v>35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 t="s">
        <v>17</v>
      </c>
    </row>
    <row r="74" spans="1:17" x14ac:dyDescent="0.2">
      <c r="A74">
        <v>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17</v>
      </c>
    </row>
    <row r="75" spans="1:17" x14ac:dyDescent="0.2">
      <c r="A75">
        <v>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 t="s">
        <v>17</v>
      </c>
    </row>
    <row r="76" spans="1:17" x14ac:dyDescent="0.2">
      <c r="A76">
        <v>50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 t="s">
        <v>17</v>
      </c>
    </row>
    <row r="77" spans="1:17" x14ac:dyDescent="0.2">
      <c r="A77">
        <v>55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 t="s">
        <v>17</v>
      </c>
    </row>
    <row r="78" spans="1:17" x14ac:dyDescent="0.2">
      <c r="A78">
        <v>48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t="s">
        <v>17</v>
      </c>
    </row>
    <row r="79" spans="1:17" x14ac:dyDescent="0.2">
      <c r="A79">
        <v>55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 t="s">
        <v>17</v>
      </c>
    </row>
    <row r="80" spans="1:17" x14ac:dyDescent="0.2">
      <c r="A80">
        <v>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 t="s">
        <v>17</v>
      </c>
    </row>
    <row r="81" spans="1:17" x14ac:dyDescent="0.2">
      <c r="A81">
        <v>43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 t="s">
        <v>17</v>
      </c>
    </row>
    <row r="82" spans="1:17" x14ac:dyDescent="0.2">
      <c r="A82">
        <v>35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17</v>
      </c>
    </row>
    <row r="83" spans="1:17" x14ac:dyDescent="0.2">
      <c r="A83">
        <v>47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17</v>
      </c>
    </row>
    <row r="84" spans="1:17" x14ac:dyDescent="0.2">
      <c r="A84">
        <v>50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 t="s">
        <v>17</v>
      </c>
    </row>
    <row r="85" spans="1:17" x14ac:dyDescent="0.2">
      <c r="A85">
        <v>48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 t="s">
        <v>17</v>
      </c>
    </row>
    <row r="86" spans="1:17" x14ac:dyDescent="0.2">
      <c r="A86">
        <v>35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 t="s">
        <v>17</v>
      </c>
    </row>
    <row r="87" spans="1:17" x14ac:dyDescent="0.2">
      <c r="A87">
        <v>49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 t="s">
        <v>17</v>
      </c>
    </row>
    <row r="88" spans="1:17" x14ac:dyDescent="0.2">
      <c r="A88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 t="s">
        <v>17</v>
      </c>
    </row>
    <row r="89" spans="1:17" x14ac:dyDescent="0.2">
      <c r="A89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 t="s">
        <v>17</v>
      </c>
    </row>
    <row r="90" spans="1:17" x14ac:dyDescent="0.2">
      <c r="A90">
        <v>68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 t="s">
        <v>17</v>
      </c>
    </row>
    <row r="91" spans="1:17" x14ac:dyDescent="0.2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</v>
      </c>
    </row>
    <row r="92" spans="1:17" x14ac:dyDescent="0.2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t="s">
        <v>17</v>
      </c>
    </row>
    <row r="93" spans="1:17" x14ac:dyDescent="0.2">
      <c r="A93">
        <v>48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 t="s">
        <v>17</v>
      </c>
    </row>
    <row r="94" spans="1:17" x14ac:dyDescent="0.2">
      <c r="A94">
        <v>40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 t="s">
        <v>17</v>
      </c>
    </row>
    <row r="95" spans="1:17" x14ac:dyDescent="0.2">
      <c r="A95">
        <v>40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 t="s">
        <v>17</v>
      </c>
    </row>
    <row r="96" spans="1:17" x14ac:dyDescent="0.2">
      <c r="A96">
        <v>36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 t="s">
        <v>17</v>
      </c>
    </row>
    <row r="97" spans="1:17" x14ac:dyDescent="0.2">
      <c r="A97">
        <v>56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t="s">
        <v>17</v>
      </c>
    </row>
    <row r="98" spans="1:17" x14ac:dyDescent="0.2">
      <c r="A98">
        <v>30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 t="s">
        <v>17</v>
      </c>
    </row>
    <row r="99" spans="1:17" x14ac:dyDescent="0.2">
      <c r="A99">
        <v>31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 t="s">
        <v>17</v>
      </c>
    </row>
    <row r="100" spans="1:17" x14ac:dyDescent="0.2">
      <c r="A100">
        <v>35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 t="s">
        <v>17</v>
      </c>
    </row>
    <row r="101" spans="1:17" x14ac:dyDescent="0.2">
      <c r="A101">
        <v>39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 t="s">
        <v>17</v>
      </c>
    </row>
    <row r="102" spans="1:17" x14ac:dyDescent="0.2">
      <c r="A102">
        <v>48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 t="s">
        <v>17</v>
      </c>
    </row>
    <row r="103" spans="1:17" x14ac:dyDescent="0.2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 t="s">
        <v>17</v>
      </c>
    </row>
    <row r="104" spans="1:17" x14ac:dyDescent="0.2">
      <c r="A104">
        <v>90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 t="s">
        <v>17</v>
      </c>
    </row>
    <row r="105" spans="1:17" x14ac:dyDescent="0.2">
      <c r="A105">
        <v>72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 t="s">
        <v>17</v>
      </c>
    </row>
    <row r="106" spans="1:17" x14ac:dyDescent="0.2">
      <c r="A106">
        <v>70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 t="s">
        <v>17</v>
      </c>
    </row>
    <row r="107" spans="1:17" x14ac:dyDescent="0.2">
      <c r="A107">
        <v>69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 t="s">
        <v>17</v>
      </c>
    </row>
    <row r="108" spans="1:17" x14ac:dyDescent="0.2">
      <c r="A108">
        <v>58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 t="s">
        <v>17</v>
      </c>
    </row>
    <row r="109" spans="1:17" x14ac:dyDescent="0.2">
      <c r="A109">
        <v>47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 t="s">
        <v>17</v>
      </c>
    </row>
    <row r="110" spans="1:17" x14ac:dyDescent="0.2">
      <c r="A110">
        <v>25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 t="s">
        <v>17</v>
      </c>
    </row>
    <row r="111" spans="1:17" x14ac:dyDescent="0.2">
      <c r="A111">
        <v>39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 t="s">
        <v>17</v>
      </c>
    </row>
    <row r="112" spans="1:17" x14ac:dyDescent="0.2">
      <c r="A112">
        <v>53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t="s">
        <v>17</v>
      </c>
    </row>
    <row r="113" spans="1:17" x14ac:dyDescent="0.2">
      <c r="A113">
        <v>52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 t="s">
        <v>17</v>
      </c>
    </row>
    <row r="114" spans="1:17" x14ac:dyDescent="0.2">
      <c r="A114">
        <v>68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 t="s">
        <v>17</v>
      </c>
    </row>
    <row r="115" spans="1:17" x14ac:dyDescent="0.2">
      <c r="A115">
        <v>79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17</v>
      </c>
    </row>
    <row r="116" spans="1:17" x14ac:dyDescent="0.2">
      <c r="A116">
        <v>55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 t="s">
        <v>17</v>
      </c>
    </row>
    <row r="117" spans="1:17" x14ac:dyDescent="0.2">
      <c r="A117">
        <v>45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 t="s">
        <v>17</v>
      </c>
    </row>
    <row r="118" spans="1:17" x14ac:dyDescent="0.2">
      <c r="A118">
        <v>30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 t="s">
        <v>17</v>
      </c>
    </row>
    <row r="119" spans="1:17" x14ac:dyDescent="0.2">
      <c r="A119">
        <v>45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 t="s">
        <v>17</v>
      </c>
    </row>
    <row r="120" spans="1:17" x14ac:dyDescent="0.2">
      <c r="A120">
        <v>65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 t="s">
        <v>17</v>
      </c>
    </row>
    <row r="121" spans="1:17" x14ac:dyDescent="0.2">
      <c r="A121">
        <v>34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17</v>
      </c>
    </row>
    <row r="122" spans="1:17" x14ac:dyDescent="0.2">
      <c r="A122">
        <v>48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 t="s">
        <v>17</v>
      </c>
    </row>
    <row r="123" spans="1:17" x14ac:dyDescent="0.2">
      <c r="A123">
        <v>35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 t="s">
        <v>17</v>
      </c>
    </row>
    <row r="124" spans="1:17" x14ac:dyDescent="0.2">
      <c r="A124">
        <v>40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 t="s">
        <v>17</v>
      </c>
    </row>
    <row r="125" spans="1:17" x14ac:dyDescent="0.2">
      <c r="A125">
        <v>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 t="s">
        <v>17</v>
      </c>
    </row>
    <row r="126" spans="1:17" x14ac:dyDescent="0.2">
      <c r="A126">
        <v>38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</v>
      </c>
    </row>
    <row r="127" spans="1:17" x14ac:dyDescent="0.2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17</v>
      </c>
    </row>
    <row r="128" spans="1:17" x14ac:dyDescent="0.2">
      <c r="A128">
        <v>66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17</v>
      </c>
    </row>
    <row r="129" spans="1:17" x14ac:dyDescent="0.2">
      <c r="A129">
        <v>57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 t="s">
        <v>17</v>
      </c>
    </row>
    <row r="130" spans="1:17" x14ac:dyDescent="0.2">
      <c r="A130">
        <v>32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 t="s">
        <v>17</v>
      </c>
    </row>
    <row r="131" spans="1:17" x14ac:dyDescent="0.2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 t="s">
        <v>17</v>
      </c>
    </row>
    <row r="132" spans="1:17" x14ac:dyDescent="0.2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17</v>
      </c>
    </row>
    <row r="133" spans="1:17" x14ac:dyDescent="0.2">
      <c r="A133">
        <v>43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17</v>
      </c>
    </row>
    <row r="134" spans="1:17" x14ac:dyDescent="0.2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17</v>
      </c>
    </row>
    <row r="135" spans="1:17" x14ac:dyDescent="0.2">
      <c r="A135">
        <v>16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</v>
      </c>
    </row>
    <row r="136" spans="1:17" x14ac:dyDescent="0.2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17</v>
      </c>
    </row>
    <row r="137" spans="1:17" x14ac:dyDescent="0.2">
      <c r="A137">
        <v>66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 t="s">
        <v>17</v>
      </c>
    </row>
    <row r="138" spans="1:17" x14ac:dyDescent="0.2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 t="s">
        <v>17</v>
      </c>
    </row>
    <row r="139" spans="1:17" x14ac:dyDescent="0.2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 t="s">
        <v>17</v>
      </c>
    </row>
    <row r="140" spans="1:17" x14ac:dyDescent="0.2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 t="s">
        <v>17</v>
      </c>
    </row>
    <row r="141" spans="1:17" x14ac:dyDescent="0.2">
      <c r="A141">
        <v>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 t="s">
        <v>17</v>
      </c>
    </row>
    <row r="142" spans="1:17" x14ac:dyDescent="0.2">
      <c r="A142">
        <v>47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17</v>
      </c>
    </row>
    <row r="143" spans="1:17" x14ac:dyDescent="0.2">
      <c r="A143">
        <v>62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 t="s">
        <v>17</v>
      </c>
    </row>
    <row r="144" spans="1:17" x14ac:dyDescent="0.2">
      <c r="A144">
        <v>49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17</v>
      </c>
    </row>
    <row r="145" spans="1:17" x14ac:dyDescent="0.2">
      <c r="A145">
        <v>53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 t="s">
        <v>17</v>
      </c>
    </row>
    <row r="146" spans="1:17" x14ac:dyDescent="0.2">
      <c r="A146">
        <v>68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17</v>
      </c>
    </row>
    <row r="147" spans="1:17" x14ac:dyDescent="0.2">
      <c r="A147">
        <v>61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 t="s">
        <v>17</v>
      </c>
    </row>
    <row r="148" spans="1:17" x14ac:dyDescent="0.2">
      <c r="A148">
        <v>39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 t="s">
        <v>17</v>
      </c>
    </row>
    <row r="149" spans="1:17" x14ac:dyDescent="0.2">
      <c r="A149">
        <v>38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 t="s">
        <v>17</v>
      </c>
    </row>
    <row r="150" spans="1:17" x14ac:dyDescent="0.2">
      <c r="A150">
        <v>44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 t="s">
        <v>17</v>
      </c>
    </row>
    <row r="151" spans="1:17" x14ac:dyDescent="0.2">
      <c r="A151">
        <v>45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 t="s">
        <v>17</v>
      </c>
    </row>
    <row r="152" spans="1:17" x14ac:dyDescent="0.2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 t="s">
        <v>17</v>
      </c>
    </row>
    <row r="153" spans="1:17" x14ac:dyDescent="0.2">
      <c r="A153">
        <v>42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 t="s">
        <v>17</v>
      </c>
    </row>
    <row r="154" spans="1:17" x14ac:dyDescent="0.2">
      <c r="A154">
        <v>55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 t="s">
        <v>17</v>
      </c>
    </row>
    <row r="155" spans="1:17" x14ac:dyDescent="0.2">
      <c r="A155">
        <v>57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 t="s">
        <v>17</v>
      </c>
    </row>
    <row r="156" spans="1:17" x14ac:dyDescent="0.2">
      <c r="A156">
        <v>62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 t="s">
        <v>17</v>
      </c>
    </row>
    <row r="157" spans="1:17" x14ac:dyDescent="0.2">
      <c r="A157">
        <v>33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</v>
      </c>
    </row>
    <row r="158" spans="1:17" x14ac:dyDescent="0.2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17</v>
      </c>
    </row>
    <row r="159" spans="1:17" x14ac:dyDescent="0.2">
      <c r="A159">
        <v>48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 t="s">
        <v>17</v>
      </c>
    </row>
    <row r="160" spans="1:17" x14ac:dyDescent="0.2">
      <c r="A160">
        <v>56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 t="s">
        <v>17</v>
      </c>
    </row>
    <row r="161" spans="1:17" x14ac:dyDescent="0.2">
      <c r="A161">
        <v>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 t="s">
        <v>17</v>
      </c>
    </row>
    <row r="162" spans="1:17" x14ac:dyDescent="0.2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 t="s">
        <v>17</v>
      </c>
    </row>
    <row r="163" spans="1:17" x14ac:dyDescent="0.2">
      <c r="A163">
        <v>68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 t="s">
        <v>17</v>
      </c>
    </row>
    <row r="164" spans="1:17" x14ac:dyDescent="0.2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</v>
      </c>
    </row>
    <row r="165" spans="1:17" x14ac:dyDescent="0.2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 t="s">
        <v>17</v>
      </c>
    </row>
    <row r="166" spans="1:17" x14ac:dyDescent="0.2">
      <c r="A166">
        <v>48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 t="s">
        <v>17</v>
      </c>
    </row>
    <row r="167" spans="1:17" x14ac:dyDescent="0.2">
      <c r="A167">
        <v>40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 t="s">
        <v>17</v>
      </c>
    </row>
    <row r="168" spans="1:17" x14ac:dyDescent="0.2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t="s">
        <v>17</v>
      </c>
    </row>
    <row r="169" spans="1:17" x14ac:dyDescent="0.2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17</v>
      </c>
    </row>
    <row r="170" spans="1:17" x14ac:dyDescent="0.2">
      <c r="A170">
        <v>37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 t="s">
        <v>17</v>
      </c>
    </row>
    <row r="171" spans="1:17" x14ac:dyDescent="0.2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 t="s">
        <v>17</v>
      </c>
    </row>
    <row r="172" spans="1:17" x14ac:dyDescent="0.2">
      <c r="A172">
        <v>49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</v>
      </c>
    </row>
    <row r="173" spans="1:17" x14ac:dyDescent="0.2">
      <c r="A173">
        <v>48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</v>
      </c>
    </row>
    <row r="174" spans="1:17" x14ac:dyDescent="0.2">
      <c r="A174">
        <v>60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 t="s">
        <v>17</v>
      </c>
    </row>
    <row r="175" spans="1:17" x14ac:dyDescent="0.2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 t="s">
        <v>17</v>
      </c>
    </row>
    <row r="176" spans="1:17" x14ac:dyDescent="0.2">
      <c r="A176">
        <v>35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 t="s">
        <v>17</v>
      </c>
    </row>
    <row r="177" spans="1:17" x14ac:dyDescent="0.2">
      <c r="A177">
        <v>30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17</v>
      </c>
    </row>
    <row r="178" spans="1:17" x14ac:dyDescent="0.2">
      <c r="A178">
        <v>53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 t="s">
        <v>17</v>
      </c>
    </row>
    <row r="179" spans="1:17" x14ac:dyDescent="0.2">
      <c r="A179">
        <v>50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 t="s">
        <v>17</v>
      </c>
    </row>
    <row r="180" spans="1:17" x14ac:dyDescent="0.2">
      <c r="A180">
        <v>50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 t="s">
        <v>17</v>
      </c>
    </row>
    <row r="181" spans="1:17" x14ac:dyDescent="0.2">
      <c r="A181">
        <v>35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17</v>
      </c>
    </row>
    <row r="182" spans="1:17" x14ac:dyDescent="0.2">
      <c r="A182">
        <v>40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 t="s">
        <v>17</v>
      </c>
    </row>
    <row r="183" spans="1:17" x14ac:dyDescent="0.2">
      <c r="A183">
        <v>31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 t="s">
        <v>17</v>
      </c>
    </row>
    <row r="184" spans="1:17" x14ac:dyDescent="0.2">
      <c r="A184">
        <v>35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 t="s">
        <v>17</v>
      </c>
    </row>
    <row r="185" spans="1:17" x14ac:dyDescent="0.2">
      <c r="A185">
        <v>39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 t="s">
        <v>17</v>
      </c>
    </row>
    <row r="186" spans="1:17" x14ac:dyDescent="0.2">
      <c r="A186">
        <v>48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 t="s">
        <v>17</v>
      </c>
    </row>
    <row r="187" spans="1:17" x14ac:dyDescent="0.2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 t="s">
        <v>17</v>
      </c>
    </row>
    <row r="188" spans="1:17" x14ac:dyDescent="0.2">
      <c r="A188">
        <v>90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 t="s">
        <v>17</v>
      </c>
    </row>
    <row r="189" spans="1:17" x14ac:dyDescent="0.2">
      <c r="A189">
        <v>72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 t="s">
        <v>17</v>
      </c>
    </row>
    <row r="190" spans="1:17" x14ac:dyDescent="0.2">
      <c r="A190">
        <v>70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 t="s">
        <v>17</v>
      </c>
    </row>
    <row r="191" spans="1:17" x14ac:dyDescent="0.2">
      <c r="A191">
        <v>69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 t="s">
        <v>17</v>
      </c>
    </row>
    <row r="192" spans="1:17" x14ac:dyDescent="0.2">
      <c r="A192">
        <v>58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 t="s">
        <v>17</v>
      </c>
    </row>
    <row r="193" spans="1:17" x14ac:dyDescent="0.2">
      <c r="A193">
        <v>54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17</v>
      </c>
    </row>
    <row r="194" spans="1:17" x14ac:dyDescent="0.2">
      <c r="A194">
        <v>64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17</v>
      </c>
    </row>
    <row r="195" spans="1:17" x14ac:dyDescent="0.2">
      <c r="A195">
        <v>36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17</v>
      </c>
    </row>
    <row r="196" spans="1:17" x14ac:dyDescent="0.2">
      <c r="A196">
        <v>43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17</v>
      </c>
    </row>
    <row r="197" spans="1:17" x14ac:dyDescent="0.2">
      <c r="A197">
        <v>31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 t="s">
        <v>17</v>
      </c>
    </row>
    <row r="198" spans="1:17" x14ac:dyDescent="0.2">
      <c r="A198">
        <v>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 t="s">
        <v>17</v>
      </c>
    </row>
    <row r="199" spans="1:17" x14ac:dyDescent="0.2">
      <c r="A199">
        <v>61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 t="s">
        <v>17</v>
      </c>
    </row>
    <row r="200" spans="1:17" x14ac:dyDescent="0.2">
      <c r="A200">
        <v>58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 t="s">
        <v>17</v>
      </c>
    </row>
    <row r="201" spans="1:17" x14ac:dyDescent="0.2">
      <c r="A201">
        <v>69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 t="s">
        <v>17</v>
      </c>
    </row>
    <row r="202" spans="1:17" x14ac:dyDescent="0.2">
      <c r="A202">
        <v>40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 t="s">
        <v>18</v>
      </c>
    </row>
    <row r="203" spans="1:17" x14ac:dyDescent="0.2">
      <c r="A203">
        <v>28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18</v>
      </c>
    </row>
    <row r="204" spans="1:17" x14ac:dyDescent="0.2">
      <c r="A204">
        <v>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18</v>
      </c>
    </row>
    <row r="205" spans="1:17" x14ac:dyDescent="0.2">
      <c r="A205">
        <v>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18</v>
      </c>
    </row>
    <row r="206" spans="1:17" x14ac:dyDescent="0.2">
      <c r="A206">
        <v>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18</v>
      </c>
    </row>
    <row r="207" spans="1:17" x14ac:dyDescent="0.2">
      <c r="A207">
        <v>67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 t="s">
        <v>18</v>
      </c>
    </row>
    <row r="208" spans="1:17" x14ac:dyDescent="0.2">
      <c r="A208">
        <v>60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 t="s">
        <v>18</v>
      </c>
    </row>
    <row r="209" spans="1:17" x14ac:dyDescent="0.2">
      <c r="A209">
        <v>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 t="s">
        <v>18</v>
      </c>
    </row>
    <row r="210" spans="1:17" x14ac:dyDescent="0.2">
      <c r="A210">
        <v>54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 t="s">
        <v>18</v>
      </c>
    </row>
    <row r="211" spans="1:17" x14ac:dyDescent="0.2">
      <c r="A211">
        <v>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 t="s">
        <v>18</v>
      </c>
    </row>
    <row r="212" spans="1:17" x14ac:dyDescent="0.2">
      <c r="A212">
        <v>39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18</v>
      </c>
    </row>
    <row r="213" spans="1:17" x14ac:dyDescent="0.2">
      <c r="A213">
        <v>40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18</v>
      </c>
    </row>
    <row r="214" spans="1:17" x14ac:dyDescent="0.2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18</v>
      </c>
    </row>
    <row r="215" spans="1:17" x14ac:dyDescent="0.2">
      <c r="A215">
        <v>49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 t="s">
        <v>18</v>
      </c>
    </row>
    <row r="216" spans="1:17" x14ac:dyDescent="0.2">
      <c r="A216">
        <v>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 t="s">
        <v>18</v>
      </c>
    </row>
    <row r="217" spans="1:17" x14ac:dyDescent="0.2">
      <c r="A217">
        <v>45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18</v>
      </c>
    </row>
    <row r="218" spans="1:17" x14ac:dyDescent="0.2">
      <c r="A218">
        <v>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t="s">
        <v>18</v>
      </c>
    </row>
    <row r="219" spans="1:17" x14ac:dyDescent="0.2">
      <c r="A219">
        <v>72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 t="s">
        <v>18</v>
      </c>
    </row>
    <row r="220" spans="1:17" x14ac:dyDescent="0.2">
      <c r="A220">
        <v>30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18</v>
      </c>
    </row>
    <row r="221" spans="1:17" x14ac:dyDescent="0.2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18</v>
      </c>
    </row>
    <row r="222" spans="1:17" x14ac:dyDescent="0.2">
      <c r="A222">
        <v>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18</v>
      </c>
    </row>
    <row r="223" spans="1:17" x14ac:dyDescent="0.2">
      <c r="A223">
        <v>43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 t="s">
        <v>18</v>
      </c>
    </row>
    <row r="224" spans="1:17" x14ac:dyDescent="0.2">
      <c r="A224">
        <v>40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18</v>
      </c>
    </row>
    <row r="225" spans="1:17" x14ac:dyDescent="0.2">
      <c r="A225">
        <v>55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 t="s">
        <v>18</v>
      </c>
    </row>
    <row r="226" spans="1:17" x14ac:dyDescent="0.2">
      <c r="A226">
        <v>68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 t="s">
        <v>18</v>
      </c>
    </row>
    <row r="227" spans="1:17" x14ac:dyDescent="0.2">
      <c r="A227">
        <v>29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18</v>
      </c>
    </row>
    <row r="228" spans="1:17" x14ac:dyDescent="0.2">
      <c r="A228">
        <v>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18</v>
      </c>
    </row>
    <row r="229" spans="1:17" x14ac:dyDescent="0.2">
      <c r="A229">
        <v>30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18</v>
      </c>
    </row>
    <row r="230" spans="1:17" x14ac:dyDescent="0.2">
      <c r="A230">
        <v>45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 t="s">
        <v>18</v>
      </c>
    </row>
    <row r="231" spans="1:17" x14ac:dyDescent="0.2">
      <c r="A231">
        <v>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 t="s">
        <v>18</v>
      </c>
    </row>
    <row r="232" spans="1:17" x14ac:dyDescent="0.2">
      <c r="A232">
        <v>35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18</v>
      </c>
    </row>
    <row r="233" spans="1:17" x14ac:dyDescent="0.2">
      <c r="A233">
        <v>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18</v>
      </c>
    </row>
    <row r="234" spans="1:17" x14ac:dyDescent="0.2">
      <c r="A234">
        <v>56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 t="s">
        <v>18</v>
      </c>
    </row>
    <row r="235" spans="1:17" x14ac:dyDescent="0.2">
      <c r="A235">
        <v>50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 t="s">
        <v>18</v>
      </c>
    </row>
    <row r="236" spans="1:17" x14ac:dyDescent="0.2">
      <c r="A236">
        <v>52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 t="s">
        <v>18</v>
      </c>
    </row>
    <row r="237" spans="1:17" x14ac:dyDescent="0.2">
      <c r="A237">
        <v>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18</v>
      </c>
    </row>
    <row r="238" spans="1:17" x14ac:dyDescent="0.2">
      <c r="A238">
        <v>60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 t="s">
        <v>18</v>
      </c>
    </row>
    <row r="239" spans="1:17" x14ac:dyDescent="0.2">
      <c r="A239">
        <v>65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 t="s">
        <v>18</v>
      </c>
    </row>
    <row r="240" spans="1:17" x14ac:dyDescent="0.2">
      <c r="A240">
        <v>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 t="s">
        <v>18</v>
      </c>
    </row>
    <row r="241" spans="1:17" x14ac:dyDescent="0.2">
      <c r="A241">
        <v>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18</v>
      </c>
    </row>
    <row r="242" spans="1:17" x14ac:dyDescent="0.2">
      <c r="A242">
        <v>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 t="s">
        <v>18</v>
      </c>
    </row>
    <row r="243" spans="1:17" x14ac:dyDescent="0.2">
      <c r="A243">
        <v>65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 t="s">
        <v>18</v>
      </c>
    </row>
    <row r="244" spans="1:17" x14ac:dyDescent="0.2">
      <c r="A244">
        <v>70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 t="s">
        <v>18</v>
      </c>
    </row>
    <row r="245" spans="1:17" x14ac:dyDescent="0.2">
      <c r="A245">
        <v>35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18</v>
      </c>
    </row>
    <row r="246" spans="1:17" x14ac:dyDescent="0.2">
      <c r="A246">
        <v>54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 t="s">
        <v>18</v>
      </c>
    </row>
    <row r="247" spans="1:17" x14ac:dyDescent="0.2">
      <c r="A247">
        <v>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18</v>
      </c>
    </row>
    <row r="248" spans="1:17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 t="s">
        <v>18</v>
      </c>
    </row>
    <row r="249" spans="1:17" x14ac:dyDescent="0.2">
      <c r="A249">
        <v>53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 t="s">
        <v>18</v>
      </c>
    </row>
    <row r="250" spans="1:17" x14ac:dyDescent="0.2">
      <c r="A250">
        <v>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 t="s">
        <v>18</v>
      </c>
    </row>
    <row r="251" spans="1:17" x14ac:dyDescent="0.2">
      <c r="A251">
        <v>55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 t="s">
        <v>17</v>
      </c>
    </row>
    <row r="252" spans="1:17" x14ac:dyDescent="0.2">
      <c r="A252">
        <v>48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 t="s">
        <v>17</v>
      </c>
    </row>
    <row r="253" spans="1:17" x14ac:dyDescent="0.2">
      <c r="A253">
        <v>55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 t="s">
        <v>17</v>
      </c>
    </row>
    <row r="254" spans="1:17" x14ac:dyDescent="0.2">
      <c r="A254">
        <v>39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 t="s">
        <v>17</v>
      </c>
    </row>
    <row r="255" spans="1:17" x14ac:dyDescent="0.2">
      <c r="A255">
        <v>43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 t="s">
        <v>17</v>
      </c>
    </row>
    <row r="256" spans="1:17" x14ac:dyDescent="0.2">
      <c r="A256">
        <v>35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17</v>
      </c>
    </row>
    <row r="257" spans="1:17" x14ac:dyDescent="0.2">
      <c r="A257">
        <v>47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t="s">
        <v>17</v>
      </c>
    </row>
    <row r="258" spans="1:17" x14ac:dyDescent="0.2">
      <c r="A258">
        <v>50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 t="s">
        <v>17</v>
      </c>
    </row>
    <row r="259" spans="1:17" x14ac:dyDescent="0.2">
      <c r="A259">
        <v>48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 t="s">
        <v>17</v>
      </c>
    </row>
    <row r="260" spans="1:17" x14ac:dyDescent="0.2">
      <c r="A260">
        <v>35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 t="s">
        <v>17</v>
      </c>
    </row>
    <row r="261" spans="1:17" x14ac:dyDescent="0.2">
      <c r="A261">
        <v>62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 t="s">
        <v>17</v>
      </c>
    </row>
    <row r="262" spans="1:17" x14ac:dyDescent="0.2">
      <c r="A262">
        <v>33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17</v>
      </c>
    </row>
    <row r="263" spans="1:17" x14ac:dyDescent="0.2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 t="s">
        <v>17</v>
      </c>
    </row>
    <row r="264" spans="1:17" x14ac:dyDescent="0.2">
      <c r="A264">
        <v>48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17</v>
      </c>
    </row>
    <row r="265" spans="1:17" x14ac:dyDescent="0.2">
      <c r="A265">
        <v>56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 t="s">
        <v>17</v>
      </c>
    </row>
    <row r="266" spans="1:17" x14ac:dyDescent="0.2">
      <c r="A266">
        <v>38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 t="s">
        <v>17</v>
      </c>
    </row>
    <row r="267" spans="1:17" x14ac:dyDescent="0.2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 t="s">
        <v>17</v>
      </c>
    </row>
    <row r="268" spans="1:17" x14ac:dyDescent="0.2">
      <c r="A268">
        <v>68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 t="s">
        <v>17</v>
      </c>
    </row>
    <row r="269" spans="1:17" x14ac:dyDescent="0.2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17</v>
      </c>
    </row>
    <row r="270" spans="1:17" x14ac:dyDescent="0.2">
      <c r="A270">
        <v>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 t="s">
        <v>17</v>
      </c>
    </row>
    <row r="271" spans="1:17" x14ac:dyDescent="0.2">
      <c r="A271">
        <v>48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 t="s">
        <v>17</v>
      </c>
    </row>
    <row r="272" spans="1:17" x14ac:dyDescent="0.2">
      <c r="A272">
        <v>40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 t="s">
        <v>17</v>
      </c>
    </row>
    <row r="273" spans="1:17" x14ac:dyDescent="0.2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 t="s">
        <v>17</v>
      </c>
    </row>
    <row r="274" spans="1:17" x14ac:dyDescent="0.2">
      <c r="A274">
        <v>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 t="s">
        <v>18</v>
      </c>
    </row>
    <row r="275" spans="1:17" x14ac:dyDescent="0.2">
      <c r="A275">
        <v>45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18</v>
      </c>
    </row>
    <row r="276" spans="1:17" x14ac:dyDescent="0.2">
      <c r="A276">
        <v>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18</v>
      </c>
    </row>
    <row r="277" spans="1:17" x14ac:dyDescent="0.2">
      <c r="A277">
        <v>72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 t="s">
        <v>18</v>
      </c>
    </row>
    <row r="278" spans="1:17" x14ac:dyDescent="0.2">
      <c r="A278">
        <v>30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18</v>
      </c>
    </row>
    <row r="279" spans="1:17" x14ac:dyDescent="0.2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18</v>
      </c>
    </row>
    <row r="280" spans="1:17" x14ac:dyDescent="0.2">
      <c r="A280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18</v>
      </c>
    </row>
    <row r="281" spans="1:17" x14ac:dyDescent="0.2">
      <c r="A281">
        <v>43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 t="s">
        <v>18</v>
      </c>
    </row>
    <row r="282" spans="1:17" x14ac:dyDescent="0.2">
      <c r="A282">
        <v>40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 t="s">
        <v>18</v>
      </c>
    </row>
    <row r="283" spans="1:17" x14ac:dyDescent="0.2">
      <c r="A283">
        <v>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 t="s">
        <v>18</v>
      </c>
    </row>
    <row r="284" spans="1:17" x14ac:dyDescent="0.2">
      <c r="A284">
        <v>45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18</v>
      </c>
    </row>
    <row r="285" spans="1:17" x14ac:dyDescent="0.2">
      <c r="A285">
        <v>57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t="s">
        <v>18</v>
      </c>
    </row>
    <row r="286" spans="1:17" x14ac:dyDescent="0.2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 t="s">
        <v>18</v>
      </c>
    </row>
    <row r="287" spans="1:17" x14ac:dyDescent="0.2">
      <c r="A287">
        <v>30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18</v>
      </c>
    </row>
    <row r="288" spans="1:17" x14ac:dyDescent="0.2">
      <c r="A288">
        <v>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18</v>
      </c>
    </row>
    <row r="289" spans="1:17" x14ac:dyDescent="0.2">
      <c r="A289">
        <v>38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18</v>
      </c>
    </row>
    <row r="290" spans="1:17" x14ac:dyDescent="0.2">
      <c r="A290">
        <v>43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 t="s">
        <v>18</v>
      </c>
    </row>
    <row r="291" spans="1:17" x14ac:dyDescent="0.2">
      <c r="A291">
        <v>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18</v>
      </c>
    </row>
    <row r="292" spans="1:17" x14ac:dyDescent="0.2">
      <c r="A292">
        <v>54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 t="s">
        <v>18</v>
      </c>
    </row>
    <row r="293" spans="1:17" x14ac:dyDescent="0.2">
      <c r="A293">
        <v>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18</v>
      </c>
    </row>
    <row r="294" spans="1:17" x14ac:dyDescent="0.2">
      <c r="A294">
        <v>46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 t="s">
        <v>18</v>
      </c>
    </row>
    <row r="295" spans="1:17" x14ac:dyDescent="0.2">
      <c r="A295">
        <v>53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 t="s">
        <v>18</v>
      </c>
    </row>
    <row r="296" spans="1:17" x14ac:dyDescent="0.2">
      <c r="A296">
        <v>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 t="s">
        <v>18</v>
      </c>
    </row>
    <row r="297" spans="1:17" x14ac:dyDescent="0.2">
      <c r="A297">
        <v>55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 t="s">
        <v>17</v>
      </c>
    </row>
    <row r="298" spans="1:17" x14ac:dyDescent="0.2">
      <c r="A298">
        <v>48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 t="s">
        <v>17</v>
      </c>
    </row>
    <row r="299" spans="1:17" x14ac:dyDescent="0.2">
      <c r="A299">
        <v>55</v>
      </c>
      <c r="B299">
        <v>0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 t="s">
        <v>17</v>
      </c>
    </row>
    <row r="300" spans="1:17" x14ac:dyDescent="0.2">
      <c r="A300">
        <v>39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 t="s">
        <v>17</v>
      </c>
    </row>
    <row r="301" spans="1:17" x14ac:dyDescent="0.2">
      <c r="A301">
        <v>43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 t="s">
        <v>17</v>
      </c>
    </row>
    <row r="302" spans="1:17" x14ac:dyDescent="0.2">
      <c r="A302">
        <v>35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17</v>
      </c>
    </row>
    <row r="303" spans="1:17" x14ac:dyDescent="0.2">
      <c r="A303">
        <v>47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t="s">
        <v>17</v>
      </c>
    </row>
    <row r="304" spans="1:17" x14ac:dyDescent="0.2">
      <c r="A304">
        <v>61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 t="s">
        <v>17</v>
      </c>
    </row>
    <row r="305" spans="1:17" x14ac:dyDescent="0.2">
      <c r="A305">
        <v>58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 t="s">
        <v>17</v>
      </c>
    </row>
    <row r="306" spans="1:17" x14ac:dyDescent="0.2">
      <c r="A306">
        <v>69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 t="s">
        <v>17</v>
      </c>
    </row>
    <row r="307" spans="1:17" x14ac:dyDescent="0.2">
      <c r="A307">
        <v>40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 t="s">
        <v>18</v>
      </c>
    </row>
    <row r="308" spans="1:17" x14ac:dyDescent="0.2">
      <c r="A308">
        <v>28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18</v>
      </c>
    </row>
    <row r="309" spans="1:17" x14ac:dyDescent="0.2">
      <c r="A309">
        <v>37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18</v>
      </c>
    </row>
    <row r="310" spans="1:17" x14ac:dyDescent="0.2">
      <c r="A310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18</v>
      </c>
    </row>
    <row r="311" spans="1:17" x14ac:dyDescent="0.2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18</v>
      </c>
    </row>
    <row r="312" spans="1:17" x14ac:dyDescent="0.2">
      <c r="A312">
        <v>67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 t="s">
        <v>18</v>
      </c>
    </row>
    <row r="313" spans="1:17" x14ac:dyDescent="0.2">
      <c r="A313">
        <v>60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 t="s">
        <v>18</v>
      </c>
    </row>
    <row r="314" spans="1:17" x14ac:dyDescent="0.2">
      <c r="A314">
        <v>58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 t="s">
        <v>18</v>
      </c>
    </row>
    <row r="315" spans="1:17" x14ac:dyDescent="0.2">
      <c r="A315">
        <v>54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 t="s">
        <v>18</v>
      </c>
    </row>
    <row r="316" spans="1:17" x14ac:dyDescent="0.2">
      <c r="A316">
        <v>43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 t="s">
        <v>18</v>
      </c>
    </row>
    <row r="317" spans="1:17" x14ac:dyDescent="0.2">
      <c r="A317">
        <v>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18</v>
      </c>
    </row>
    <row r="318" spans="1:17" x14ac:dyDescent="0.2">
      <c r="A318">
        <v>55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 t="s">
        <v>18</v>
      </c>
    </row>
    <row r="319" spans="1:17" x14ac:dyDescent="0.2">
      <c r="A319">
        <v>36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18</v>
      </c>
    </row>
    <row r="320" spans="1:17" x14ac:dyDescent="0.2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t="s">
        <v>18</v>
      </c>
    </row>
    <row r="321" spans="1:17" x14ac:dyDescent="0.2">
      <c r="A321">
        <v>34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18</v>
      </c>
    </row>
    <row r="322" spans="1:17" x14ac:dyDescent="0.2">
      <c r="A322">
        <v>65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 t="s">
        <v>18</v>
      </c>
    </row>
    <row r="323" spans="1:17" x14ac:dyDescent="0.2">
      <c r="A323">
        <v>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18</v>
      </c>
    </row>
    <row r="324" spans="1:17" x14ac:dyDescent="0.2">
      <c r="A324">
        <v>64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 t="s">
        <v>18</v>
      </c>
    </row>
    <row r="325" spans="1:17" x14ac:dyDescent="0.2">
      <c r="A325">
        <v>44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 t="s">
        <v>18</v>
      </c>
    </row>
    <row r="326" spans="1:17" x14ac:dyDescent="0.2">
      <c r="A326">
        <v>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18</v>
      </c>
    </row>
    <row r="327" spans="1:17" x14ac:dyDescent="0.2">
      <c r="A327">
        <v>43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 t="s">
        <v>18</v>
      </c>
    </row>
    <row r="328" spans="1:17" x14ac:dyDescent="0.2">
      <c r="A328">
        <v>53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 t="s">
        <v>18</v>
      </c>
    </row>
    <row r="329" spans="1:17" x14ac:dyDescent="0.2">
      <c r="A329">
        <v>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 t="s">
        <v>18</v>
      </c>
    </row>
    <row r="330" spans="1:17" x14ac:dyDescent="0.2">
      <c r="A330">
        <v>58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 t="s">
        <v>18</v>
      </c>
    </row>
    <row r="331" spans="1:17" x14ac:dyDescent="0.2">
      <c r="A331">
        <v>56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 t="s">
        <v>18</v>
      </c>
    </row>
    <row r="332" spans="1:17" x14ac:dyDescent="0.2">
      <c r="A332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 t="s">
        <v>18</v>
      </c>
    </row>
    <row r="333" spans="1:17" x14ac:dyDescent="0.2">
      <c r="A333">
        <v>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 t="s">
        <v>18</v>
      </c>
    </row>
    <row r="334" spans="1:17" x14ac:dyDescent="0.2">
      <c r="A334">
        <v>50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 t="s">
        <v>18</v>
      </c>
    </row>
    <row r="335" spans="1:17" x14ac:dyDescent="0.2">
      <c r="A335">
        <v>30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18</v>
      </c>
    </row>
    <row r="336" spans="1:17" x14ac:dyDescent="0.2">
      <c r="A336">
        <v>46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 t="s">
        <v>18</v>
      </c>
    </row>
    <row r="337" spans="1:17" x14ac:dyDescent="0.2">
      <c r="A337">
        <v>53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 t="s">
        <v>18</v>
      </c>
    </row>
    <row r="338" spans="1:17" x14ac:dyDescent="0.2">
      <c r="A338">
        <v>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t="s">
        <v>18</v>
      </c>
    </row>
    <row r="339" spans="1:17" x14ac:dyDescent="0.2">
      <c r="A339">
        <v>55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 t="s">
        <v>17</v>
      </c>
    </row>
    <row r="340" spans="1:17" x14ac:dyDescent="0.2">
      <c r="A340">
        <v>48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 t="s">
        <v>17</v>
      </c>
    </row>
    <row r="341" spans="1:17" x14ac:dyDescent="0.2">
      <c r="A341">
        <v>55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 t="s">
        <v>17</v>
      </c>
    </row>
    <row r="342" spans="1:17" x14ac:dyDescent="0.2">
      <c r="A342">
        <v>39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 t="s">
        <v>17</v>
      </c>
    </row>
    <row r="343" spans="1:17" x14ac:dyDescent="0.2">
      <c r="A343">
        <v>43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 t="s">
        <v>17</v>
      </c>
    </row>
    <row r="344" spans="1:17" x14ac:dyDescent="0.2">
      <c r="A344">
        <v>35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17</v>
      </c>
    </row>
    <row r="345" spans="1:17" x14ac:dyDescent="0.2">
      <c r="A345">
        <v>47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 t="s">
        <v>17</v>
      </c>
    </row>
    <row r="346" spans="1:17" x14ac:dyDescent="0.2">
      <c r="A346">
        <v>61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 t="s">
        <v>17</v>
      </c>
    </row>
    <row r="347" spans="1:17" x14ac:dyDescent="0.2">
      <c r="A347">
        <v>58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 t="s">
        <v>17</v>
      </c>
    </row>
    <row r="348" spans="1:17" x14ac:dyDescent="0.2">
      <c r="A348">
        <v>69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 t="s">
        <v>17</v>
      </c>
    </row>
    <row r="349" spans="1:17" x14ac:dyDescent="0.2">
      <c r="A349">
        <v>40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 t="s">
        <v>18</v>
      </c>
    </row>
    <row r="350" spans="1:17" x14ac:dyDescent="0.2">
      <c r="A350">
        <v>28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18</v>
      </c>
    </row>
    <row r="351" spans="1:17" x14ac:dyDescent="0.2">
      <c r="A351">
        <v>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18</v>
      </c>
    </row>
    <row r="352" spans="1:17" x14ac:dyDescent="0.2">
      <c r="A352">
        <v>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18</v>
      </c>
    </row>
    <row r="353" spans="1:17" x14ac:dyDescent="0.2">
      <c r="A353">
        <v>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18</v>
      </c>
    </row>
    <row r="354" spans="1:17" x14ac:dyDescent="0.2">
      <c r="A354">
        <v>67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 t="s">
        <v>18</v>
      </c>
    </row>
    <row r="355" spans="1:17" x14ac:dyDescent="0.2">
      <c r="A355">
        <v>60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 t="s">
        <v>18</v>
      </c>
    </row>
    <row r="356" spans="1:17" x14ac:dyDescent="0.2">
      <c r="A356">
        <v>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 t="s">
        <v>18</v>
      </c>
    </row>
    <row r="357" spans="1:17" x14ac:dyDescent="0.2">
      <c r="A357">
        <v>54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 t="s">
        <v>18</v>
      </c>
    </row>
    <row r="358" spans="1:17" x14ac:dyDescent="0.2">
      <c r="A358">
        <v>43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 t="s">
        <v>18</v>
      </c>
    </row>
    <row r="359" spans="1:17" x14ac:dyDescent="0.2">
      <c r="A359">
        <v>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18</v>
      </c>
    </row>
    <row r="360" spans="1:17" x14ac:dyDescent="0.2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 t="s">
        <v>17</v>
      </c>
    </row>
    <row r="361" spans="1:17" x14ac:dyDescent="0.2">
      <c r="A361">
        <v>48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 t="s">
        <v>17</v>
      </c>
    </row>
    <row r="362" spans="1:17" x14ac:dyDescent="0.2">
      <c r="A362">
        <v>56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 t="s">
        <v>17</v>
      </c>
    </row>
    <row r="363" spans="1:17" x14ac:dyDescent="0.2">
      <c r="A363">
        <v>38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 t="s">
        <v>17</v>
      </c>
    </row>
    <row r="364" spans="1:17" x14ac:dyDescent="0.2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 t="s">
        <v>17</v>
      </c>
    </row>
    <row r="365" spans="1:17" x14ac:dyDescent="0.2">
      <c r="A365">
        <v>68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 t="s">
        <v>17</v>
      </c>
    </row>
    <row r="366" spans="1:17" x14ac:dyDescent="0.2">
      <c r="A366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17</v>
      </c>
    </row>
    <row r="367" spans="1:17" x14ac:dyDescent="0.2">
      <c r="A367">
        <v>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 t="s">
        <v>17</v>
      </c>
    </row>
    <row r="368" spans="1:17" x14ac:dyDescent="0.2">
      <c r="A368">
        <v>48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 t="s">
        <v>17</v>
      </c>
    </row>
    <row r="369" spans="1:17" x14ac:dyDescent="0.2">
      <c r="A369">
        <v>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 t="s">
        <v>17</v>
      </c>
    </row>
    <row r="370" spans="1:17" x14ac:dyDescent="0.2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 t="s">
        <v>17</v>
      </c>
    </row>
    <row r="371" spans="1:17" x14ac:dyDescent="0.2">
      <c r="A371">
        <v>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 t="s">
        <v>18</v>
      </c>
    </row>
    <row r="372" spans="1:17" x14ac:dyDescent="0.2">
      <c r="A372">
        <v>45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18</v>
      </c>
    </row>
    <row r="373" spans="1:17" x14ac:dyDescent="0.2">
      <c r="A373">
        <v>57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 t="s">
        <v>18</v>
      </c>
    </row>
    <row r="374" spans="1:17" x14ac:dyDescent="0.2">
      <c r="A374">
        <v>72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 t="s">
        <v>18</v>
      </c>
    </row>
    <row r="375" spans="1:17" x14ac:dyDescent="0.2">
      <c r="A375">
        <v>30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18</v>
      </c>
    </row>
    <row r="376" spans="1:17" x14ac:dyDescent="0.2">
      <c r="A376">
        <v>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18</v>
      </c>
    </row>
    <row r="377" spans="1:17" x14ac:dyDescent="0.2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18</v>
      </c>
    </row>
    <row r="378" spans="1:17" x14ac:dyDescent="0.2">
      <c r="A378">
        <v>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 t="s">
        <v>18</v>
      </c>
    </row>
    <row r="379" spans="1:17" x14ac:dyDescent="0.2">
      <c r="A379">
        <v>40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18</v>
      </c>
    </row>
    <row r="380" spans="1:17" x14ac:dyDescent="0.2">
      <c r="A380">
        <v>47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17</v>
      </c>
    </row>
    <row r="381" spans="1:17" x14ac:dyDescent="0.2">
      <c r="A381">
        <v>62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 t="s">
        <v>17</v>
      </c>
    </row>
    <row r="382" spans="1:17" x14ac:dyDescent="0.2">
      <c r="A382">
        <v>49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17</v>
      </c>
    </row>
    <row r="383" spans="1:17" x14ac:dyDescent="0.2">
      <c r="A383">
        <v>53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 t="s">
        <v>17</v>
      </c>
    </row>
    <row r="384" spans="1:17" x14ac:dyDescent="0.2">
      <c r="A384">
        <v>68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 t="s">
        <v>17</v>
      </c>
    </row>
    <row r="385" spans="1:17" x14ac:dyDescent="0.2">
      <c r="A385">
        <v>61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 t="s">
        <v>17</v>
      </c>
    </row>
    <row r="386" spans="1:17" x14ac:dyDescent="0.2">
      <c r="A386">
        <v>39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 t="s">
        <v>17</v>
      </c>
    </row>
    <row r="387" spans="1:17" x14ac:dyDescent="0.2">
      <c r="A387">
        <v>38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 t="s">
        <v>17</v>
      </c>
    </row>
    <row r="388" spans="1:17" x14ac:dyDescent="0.2">
      <c r="A388">
        <v>44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 t="s">
        <v>18</v>
      </c>
    </row>
    <row r="389" spans="1:17" x14ac:dyDescent="0.2">
      <c r="A389">
        <v>36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18</v>
      </c>
    </row>
    <row r="390" spans="1:17" x14ac:dyDescent="0.2">
      <c r="A390">
        <v>43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 t="s">
        <v>18</v>
      </c>
    </row>
    <row r="391" spans="1:17" x14ac:dyDescent="0.2">
      <c r="A391">
        <v>53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 t="s">
        <v>18</v>
      </c>
    </row>
    <row r="392" spans="1:17" x14ac:dyDescent="0.2">
      <c r="A392">
        <v>47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 t="s">
        <v>18</v>
      </c>
    </row>
    <row r="393" spans="1:17" x14ac:dyDescent="0.2">
      <c r="A393">
        <v>58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 t="s">
        <v>18</v>
      </c>
    </row>
    <row r="394" spans="1:17" x14ac:dyDescent="0.2">
      <c r="A394">
        <v>56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 t="s">
        <v>18</v>
      </c>
    </row>
    <row r="395" spans="1:17" x14ac:dyDescent="0.2">
      <c r="A395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 t="s">
        <v>18</v>
      </c>
    </row>
    <row r="396" spans="1:17" x14ac:dyDescent="0.2">
      <c r="A396">
        <v>59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 t="s">
        <v>18</v>
      </c>
    </row>
    <row r="397" spans="1:17" x14ac:dyDescent="0.2">
      <c r="A397">
        <v>50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 t="s">
        <v>18</v>
      </c>
    </row>
    <row r="398" spans="1:17" x14ac:dyDescent="0.2">
      <c r="A398">
        <v>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18</v>
      </c>
    </row>
    <row r="399" spans="1:17" x14ac:dyDescent="0.2">
      <c r="A399">
        <v>46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 t="s">
        <v>18</v>
      </c>
    </row>
    <row r="400" spans="1:17" x14ac:dyDescent="0.2">
      <c r="A400">
        <v>53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 t="s">
        <v>18</v>
      </c>
    </row>
    <row r="401" spans="1:17" x14ac:dyDescent="0.2">
      <c r="A401">
        <v>64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 t="s">
        <v>18</v>
      </c>
    </row>
    <row r="402" spans="1:17" x14ac:dyDescent="0.2">
      <c r="A402">
        <v>44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 t="s">
        <v>18</v>
      </c>
    </row>
    <row r="403" spans="1:17" x14ac:dyDescent="0.2">
      <c r="A403">
        <v>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18</v>
      </c>
    </row>
    <row r="404" spans="1:17" x14ac:dyDescent="0.2">
      <c r="A404">
        <v>43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 t="s">
        <v>18</v>
      </c>
    </row>
    <row r="405" spans="1:17" x14ac:dyDescent="0.2">
      <c r="A405">
        <v>53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 t="s">
        <v>18</v>
      </c>
    </row>
    <row r="406" spans="1:17" x14ac:dyDescent="0.2">
      <c r="A406">
        <v>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 t="s">
        <v>18</v>
      </c>
    </row>
    <row r="407" spans="1:17" x14ac:dyDescent="0.2">
      <c r="A407">
        <v>58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 t="s">
        <v>18</v>
      </c>
    </row>
    <row r="408" spans="1:17" x14ac:dyDescent="0.2">
      <c r="A408">
        <v>56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 t="s">
        <v>18</v>
      </c>
    </row>
    <row r="409" spans="1:17" x14ac:dyDescent="0.2">
      <c r="A409">
        <v>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 t="s">
        <v>18</v>
      </c>
    </row>
    <row r="410" spans="1:17" x14ac:dyDescent="0.2">
      <c r="A410">
        <v>59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 t="s">
        <v>18</v>
      </c>
    </row>
    <row r="411" spans="1:17" x14ac:dyDescent="0.2">
      <c r="A411">
        <v>50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 t="s">
        <v>18</v>
      </c>
    </row>
    <row r="412" spans="1:17" x14ac:dyDescent="0.2">
      <c r="A412">
        <v>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18</v>
      </c>
    </row>
    <row r="413" spans="1:17" x14ac:dyDescent="0.2">
      <c r="A413">
        <v>46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 t="s">
        <v>18</v>
      </c>
    </row>
    <row r="414" spans="1:17" x14ac:dyDescent="0.2">
      <c r="A414">
        <v>53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 t="s">
        <v>18</v>
      </c>
    </row>
    <row r="415" spans="1:17" x14ac:dyDescent="0.2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 t="s">
        <v>18</v>
      </c>
    </row>
    <row r="416" spans="1:17" x14ac:dyDescent="0.2">
      <c r="A416">
        <v>55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 t="s">
        <v>17</v>
      </c>
    </row>
    <row r="417" spans="1:17" x14ac:dyDescent="0.2">
      <c r="A417">
        <v>48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 t="s">
        <v>17</v>
      </c>
    </row>
    <row r="418" spans="1:17" x14ac:dyDescent="0.2">
      <c r="A418">
        <v>55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 t="s">
        <v>17</v>
      </c>
    </row>
    <row r="419" spans="1:17" x14ac:dyDescent="0.2">
      <c r="A419">
        <v>39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 t="s">
        <v>17</v>
      </c>
    </row>
    <row r="420" spans="1:17" x14ac:dyDescent="0.2">
      <c r="A420">
        <v>43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 t="s">
        <v>17</v>
      </c>
    </row>
    <row r="421" spans="1:17" x14ac:dyDescent="0.2">
      <c r="A421">
        <v>35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17</v>
      </c>
    </row>
    <row r="422" spans="1:17" x14ac:dyDescent="0.2">
      <c r="A422">
        <v>47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 t="s">
        <v>17</v>
      </c>
    </row>
    <row r="423" spans="1:17" x14ac:dyDescent="0.2">
      <c r="A423">
        <v>61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 t="s">
        <v>17</v>
      </c>
    </row>
    <row r="424" spans="1:17" x14ac:dyDescent="0.2">
      <c r="A424">
        <v>67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 t="s">
        <v>17</v>
      </c>
    </row>
    <row r="425" spans="1:17" x14ac:dyDescent="0.2">
      <c r="A425">
        <v>66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 t="s">
        <v>17</v>
      </c>
    </row>
    <row r="426" spans="1:17" x14ac:dyDescent="0.2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17</v>
      </c>
    </row>
    <row r="427" spans="1:17" x14ac:dyDescent="0.2">
      <c r="A427">
        <v>62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 t="s">
        <v>17</v>
      </c>
    </row>
    <row r="428" spans="1:17" x14ac:dyDescent="0.2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 t="s">
        <v>17</v>
      </c>
    </row>
    <row r="429" spans="1:17" x14ac:dyDescent="0.2">
      <c r="A429">
        <v>39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 t="s">
        <v>17</v>
      </c>
    </row>
    <row r="430" spans="1:17" x14ac:dyDescent="0.2">
      <c r="A430">
        <v>48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17</v>
      </c>
    </row>
    <row r="431" spans="1:17" x14ac:dyDescent="0.2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 t="s">
        <v>17</v>
      </c>
    </row>
    <row r="432" spans="1:17" x14ac:dyDescent="0.2">
      <c r="A432">
        <v>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 t="s">
        <v>17</v>
      </c>
    </row>
    <row r="433" spans="1:17" x14ac:dyDescent="0.2">
      <c r="A433">
        <v>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 t="s">
        <v>17</v>
      </c>
    </row>
    <row r="434" spans="1:17" x14ac:dyDescent="0.2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 t="s">
        <v>17</v>
      </c>
    </row>
    <row r="435" spans="1:17" x14ac:dyDescent="0.2">
      <c r="A435">
        <v>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 t="s">
        <v>17</v>
      </c>
    </row>
    <row r="436" spans="1:17" x14ac:dyDescent="0.2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 t="s">
        <v>17</v>
      </c>
    </row>
    <row r="437" spans="1:17" x14ac:dyDescent="0.2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 t="s">
        <v>17</v>
      </c>
    </row>
    <row r="438" spans="1:17" x14ac:dyDescent="0.2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 t="s">
        <v>17</v>
      </c>
    </row>
    <row r="439" spans="1:17" x14ac:dyDescent="0.2">
      <c r="A439">
        <v>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 t="s">
        <v>17</v>
      </c>
    </row>
    <row r="440" spans="1:17" x14ac:dyDescent="0.2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 t="s">
        <v>17</v>
      </c>
    </row>
    <row r="441" spans="1:17" x14ac:dyDescent="0.2">
      <c r="A441">
        <v>49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17</v>
      </c>
    </row>
    <row r="442" spans="1:17" x14ac:dyDescent="0.2">
      <c r="A442">
        <v>48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17</v>
      </c>
    </row>
    <row r="443" spans="1:17" x14ac:dyDescent="0.2">
      <c r="A443">
        <v>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 t="s">
        <v>17</v>
      </c>
    </row>
    <row r="444" spans="1:17" x14ac:dyDescent="0.2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 t="s">
        <v>17</v>
      </c>
    </row>
    <row r="445" spans="1:17" x14ac:dyDescent="0.2">
      <c r="A445">
        <v>35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 t="s">
        <v>17</v>
      </c>
    </row>
    <row r="446" spans="1:17" x14ac:dyDescent="0.2">
      <c r="A446">
        <v>30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 t="s">
        <v>17</v>
      </c>
    </row>
    <row r="447" spans="1:17" x14ac:dyDescent="0.2">
      <c r="A447">
        <v>53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 t="s">
        <v>17</v>
      </c>
    </row>
    <row r="448" spans="1:17" x14ac:dyDescent="0.2">
      <c r="A448">
        <v>50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 t="s">
        <v>17</v>
      </c>
    </row>
    <row r="449" spans="1:17" x14ac:dyDescent="0.2">
      <c r="A449">
        <v>50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 t="s">
        <v>17</v>
      </c>
    </row>
    <row r="450" spans="1:17" x14ac:dyDescent="0.2">
      <c r="A450">
        <v>35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 t="s">
        <v>17</v>
      </c>
    </row>
    <row r="451" spans="1:17" x14ac:dyDescent="0.2">
      <c r="A451">
        <v>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 t="s">
        <v>17</v>
      </c>
    </row>
    <row r="452" spans="1:17" x14ac:dyDescent="0.2">
      <c r="A452">
        <v>48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 t="s">
        <v>17</v>
      </c>
    </row>
    <row r="453" spans="1:17" x14ac:dyDescent="0.2">
      <c r="A453">
        <v>60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 t="s">
        <v>17</v>
      </c>
    </row>
    <row r="454" spans="1:17" x14ac:dyDescent="0.2">
      <c r="A454">
        <v>38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 t="s">
        <v>17</v>
      </c>
    </row>
    <row r="455" spans="1:17" x14ac:dyDescent="0.2">
      <c r="A455">
        <v>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 t="s">
        <v>17</v>
      </c>
    </row>
    <row r="456" spans="1:17" x14ac:dyDescent="0.2">
      <c r="A456">
        <v>68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 t="s">
        <v>17</v>
      </c>
    </row>
    <row r="457" spans="1:17" x14ac:dyDescent="0.2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17</v>
      </c>
    </row>
    <row r="458" spans="1:17" x14ac:dyDescent="0.2">
      <c r="A458">
        <v>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t="s">
        <v>17</v>
      </c>
    </row>
    <row r="459" spans="1:17" x14ac:dyDescent="0.2">
      <c r="A459">
        <v>48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 t="s">
        <v>17</v>
      </c>
    </row>
    <row r="460" spans="1:17" x14ac:dyDescent="0.2">
      <c r="A460">
        <v>40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 t="s">
        <v>17</v>
      </c>
    </row>
    <row r="461" spans="1:17" x14ac:dyDescent="0.2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17</v>
      </c>
    </row>
    <row r="462" spans="1:17" x14ac:dyDescent="0.2">
      <c r="A462">
        <v>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18</v>
      </c>
    </row>
    <row r="463" spans="1:17" x14ac:dyDescent="0.2">
      <c r="A463">
        <v>45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18</v>
      </c>
    </row>
    <row r="464" spans="1:17" x14ac:dyDescent="0.2">
      <c r="A464">
        <v>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 t="s">
        <v>18</v>
      </c>
    </row>
    <row r="465" spans="1:17" x14ac:dyDescent="0.2">
      <c r="A465">
        <v>72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 t="s">
        <v>18</v>
      </c>
    </row>
    <row r="466" spans="1:17" x14ac:dyDescent="0.2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18</v>
      </c>
    </row>
    <row r="467" spans="1:17" x14ac:dyDescent="0.2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18</v>
      </c>
    </row>
    <row r="468" spans="1:17" x14ac:dyDescent="0.2">
      <c r="A468">
        <v>38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18</v>
      </c>
    </row>
    <row r="469" spans="1:17" x14ac:dyDescent="0.2">
      <c r="A469">
        <v>43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 t="s">
        <v>18</v>
      </c>
    </row>
    <row r="470" spans="1:17" x14ac:dyDescent="0.2">
      <c r="A470">
        <v>40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 t="s">
        <v>18</v>
      </c>
    </row>
    <row r="471" spans="1:17" x14ac:dyDescent="0.2">
      <c r="A471">
        <v>47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18</v>
      </c>
    </row>
    <row r="472" spans="1:17" x14ac:dyDescent="0.2">
      <c r="A472">
        <v>45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18</v>
      </c>
    </row>
    <row r="473" spans="1:17" x14ac:dyDescent="0.2">
      <c r="A473">
        <v>57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t="s">
        <v>18</v>
      </c>
    </row>
    <row r="474" spans="1:17" x14ac:dyDescent="0.2">
      <c r="A474">
        <v>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 t="s">
        <v>18</v>
      </c>
    </row>
    <row r="475" spans="1:17" x14ac:dyDescent="0.2">
      <c r="A475">
        <v>30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18</v>
      </c>
    </row>
    <row r="476" spans="1:17" x14ac:dyDescent="0.2">
      <c r="A476">
        <v>27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18</v>
      </c>
    </row>
    <row r="477" spans="1:17" x14ac:dyDescent="0.2">
      <c r="A477">
        <v>38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18</v>
      </c>
    </row>
    <row r="478" spans="1:17" x14ac:dyDescent="0.2">
      <c r="A478">
        <v>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 t="s">
        <v>18</v>
      </c>
    </row>
    <row r="479" spans="1:17" x14ac:dyDescent="0.2">
      <c r="A479">
        <v>40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t="s">
        <v>18</v>
      </c>
    </row>
    <row r="480" spans="1:17" x14ac:dyDescent="0.2">
      <c r="A480">
        <v>54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 t="s">
        <v>18</v>
      </c>
    </row>
    <row r="481" spans="1:17" x14ac:dyDescent="0.2">
      <c r="A481">
        <v>30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18</v>
      </c>
    </row>
    <row r="482" spans="1:17" x14ac:dyDescent="0.2">
      <c r="A482">
        <v>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 t="s">
        <v>18</v>
      </c>
    </row>
    <row r="483" spans="1:17" x14ac:dyDescent="0.2">
      <c r="A483">
        <v>53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 t="s">
        <v>18</v>
      </c>
    </row>
    <row r="484" spans="1:17" x14ac:dyDescent="0.2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18</v>
      </c>
    </row>
    <row r="485" spans="1:17" x14ac:dyDescent="0.2">
      <c r="A485">
        <v>55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 t="s">
        <v>17</v>
      </c>
    </row>
    <row r="486" spans="1:17" x14ac:dyDescent="0.2">
      <c r="A486">
        <v>48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 t="s">
        <v>17</v>
      </c>
    </row>
    <row r="487" spans="1:17" x14ac:dyDescent="0.2">
      <c r="A487">
        <v>55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 t="s">
        <v>17</v>
      </c>
    </row>
    <row r="488" spans="1:17" x14ac:dyDescent="0.2">
      <c r="A488">
        <v>39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 t="s">
        <v>17</v>
      </c>
    </row>
    <row r="489" spans="1:17" x14ac:dyDescent="0.2">
      <c r="A489">
        <v>43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 t="s">
        <v>17</v>
      </c>
    </row>
    <row r="490" spans="1:17" x14ac:dyDescent="0.2">
      <c r="A490">
        <v>50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 t="s">
        <v>18</v>
      </c>
    </row>
    <row r="491" spans="1:17" x14ac:dyDescent="0.2">
      <c r="A491">
        <v>30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18</v>
      </c>
    </row>
    <row r="492" spans="1:17" x14ac:dyDescent="0.2">
      <c r="A492">
        <v>46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 t="s">
        <v>18</v>
      </c>
    </row>
    <row r="493" spans="1:17" x14ac:dyDescent="0.2">
      <c r="A493">
        <v>53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 t="s">
        <v>18</v>
      </c>
    </row>
    <row r="494" spans="1:17" x14ac:dyDescent="0.2">
      <c r="A494">
        <v>64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 t="s">
        <v>18</v>
      </c>
    </row>
    <row r="495" spans="1:17" x14ac:dyDescent="0.2">
      <c r="A495">
        <v>44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 t="s">
        <v>18</v>
      </c>
    </row>
    <row r="496" spans="1:17" x14ac:dyDescent="0.2">
      <c r="A496">
        <v>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18</v>
      </c>
    </row>
    <row r="497" spans="1:17" x14ac:dyDescent="0.2">
      <c r="A497">
        <v>43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18</v>
      </c>
    </row>
    <row r="498" spans="1:17" x14ac:dyDescent="0.2">
      <c r="A498">
        <v>53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 t="s">
        <v>18</v>
      </c>
    </row>
    <row r="499" spans="1:17" x14ac:dyDescent="0.2">
      <c r="A499">
        <v>47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 t="s">
        <v>18</v>
      </c>
    </row>
    <row r="500" spans="1:17" x14ac:dyDescent="0.2">
      <c r="A500">
        <v>68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 t="s">
        <v>17</v>
      </c>
    </row>
    <row r="501" spans="1:17" x14ac:dyDescent="0.2">
      <c r="A501">
        <v>64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 t="s">
        <v>18</v>
      </c>
    </row>
    <row r="502" spans="1:17" x14ac:dyDescent="0.2">
      <c r="A502">
        <v>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17</v>
      </c>
    </row>
    <row r="503" spans="1:17" x14ac:dyDescent="0.2">
      <c r="A503">
        <v>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 t="s">
        <v>18</v>
      </c>
    </row>
    <row r="504" spans="1:17" x14ac:dyDescent="0.2">
      <c r="A504">
        <v>70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 t="s">
        <v>18</v>
      </c>
    </row>
    <row r="505" spans="1:17" x14ac:dyDescent="0.2">
      <c r="A505">
        <v>44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18</v>
      </c>
    </row>
    <row r="506" spans="1:17" x14ac:dyDescent="0.2">
      <c r="A506">
        <v>38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18</v>
      </c>
    </row>
    <row r="507" spans="1:17" x14ac:dyDescent="0.2">
      <c r="A507">
        <v>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18</v>
      </c>
    </row>
    <row r="508" spans="1:17" x14ac:dyDescent="0.2">
      <c r="A508">
        <v>61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 t="s">
        <v>18</v>
      </c>
    </row>
    <row r="509" spans="1:17" x14ac:dyDescent="0.2">
      <c r="A509">
        <v>60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s">
        <v>18</v>
      </c>
    </row>
    <row r="510" spans="1:17" x14ac:dyDescent="0.2">
      <c r="A510">
        <v>58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 t="s">
        <v>18</v>
      </c>
    </row>
    <row r="511" spans="1:17" x14ac:dyDescent="0.2">
      <c r="A511">
        <v>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18</v>
      </c>
    </row>
    <row r="512" spans="1:17" x14ac:dyDescent="0.2">
      <c r="A512">
        <v>67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 t="s">
        <v>18</v>
      </c>
    </row>
    <row r="513" spans="1:17" x14ac:dyDescent="0.2">
      <c r="A513">
        <v>66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 t="s">
        <v>18</v>
      </c>
    </row>
    <row r="514" spans="1:17" x14ac:dyDescent="0.2">
      <c r="A514">
        <v>43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18</v>
      </c>
    </row>
    <row r="515" spans="1:17" x14ac:dyDescent="0.2">
      <c r="A515">
        <v>62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 t="s">
        <v>17</v>
      </c>
    </row>
    <row r="516" spans="1:17" x14ac:dyDescent="0.2">
      <c r="A516">
        <v>54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 t="s">
        <v>17</v>
      </c>
    </row>
    <row r="517" spans="1:17" x14ac:dyDescent="0.2">
      <c r="A517">
        <v>39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 t="s">
        <v>17</v>
      </c>
    </row>
    <row r="518" spans="1:17" x14ac:dyDescent="0.2">
      <c r="A518">
        <v>48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 t="s">
        <v>17</v>
      </c>
    </row>
    <row r="519" spans="1:17" x14ac:dyDescent="0.2">
      <c r="A519">
        <v>58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 t="s">
        <v>17</v>
      </c>
    </row>
    <row r="520" spans="1:17" x14ac:dyDescent="0.2">
      <c r="A520">
        <v>32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 t="s">
        <v>18</v>
      </c>
    </row>
    <row r="521" spans="1:17" x14ac:dyDescent="0.2">
      <c r="A521">
        <v>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A4C2-A004-46D8-8914-F33D63E3D291}">
  <dimension ref="B1:CV556"/>
  <sheetViews>
    <sheetView showGridLines="0" topLeftCell="A35" zoomScale="85" zoomScaleNormal="85" workbookViewId="0">
      <selection activeCell="O21" sqref="O21:Z35"/>
    </sheetView>
  </sheetViews>
  <sheetFormatPr baseColWidth="10" defaultColWidth="8.83203125" defaultRowHeight="15" x14ac:dyDescent="0.2"/>
  <cols>
    <col min="3" max="3" width="10.83203125" customWidth="1"/>
    <col min="4" max="4" width="11" customWidth="1"/>
    <col min="5" max="5" width="8.83203125" customWidth="1"/>
    <col min="6" max="6" width="9.5" customWidth="1"/>
    <col min="7" max="7" width="11.5" customWidth="1"/>
    <col min="8" max="8" width="18.6640625" customWidth="1"/>
    <col min="9" max="9" width="11.1640625" customWidth="1"/>
    <col min="10" max="10" width="15.33203125" bestFit="1" customWidth="1"/>
    <col min="11" max="12" width="14.6640625" customWidth="1"/>
    <col min="14" max="14" width="11.1640625" customWidth="1"/>
    <col min="15" max="15" width="16" customWidth="1"/>
    <col min="16" max="16" width="14.6640625" customWidth="1"/>
    <col min="17" max="17" width="16.5" customWidth="1"/>
    <col min="18" max="18" width="10.1640625" customWidth="1"/>
    <col min="19" max="19" width="9.1640625" customWidth="1"/>
  </cols>
  <sheetData>
    <row r="1" spans="2:100" ht="19" x14ac:dyDescent="0.25">
      <c r="B1" s="2" t="s">
        <v>19</v>
      </c>
      <c r="N1" t="s">
        <v>20</v>
      </c>
      <c r="CV1" s="8" t="s">
        <v>50</v>
      </c>
    </row>
    <row r="3" spans="2:100" ht="16" x14ac:dyDescent="0.2">
      <c r="B3" s="13" t="s">
        <v>21</v>
      </c>
      <c r="C3" s="14"/>
      <c r="D3" s="14"/>
      <c r="E3" s="14"/>
      <c r="F3" s="14"/>
      <c r="G3" s="15"/>
      <c r="J3" s="13" t="s">
        <v>22</v>
      </c>
      <c r="K3" s="14"/>
      <c r="L3" s="14"/>
      <c r="M3" s="15"/>
    </row>
    <row r="4" spans="2:100" x14ac:dyDescent="0.2">
      <c r="B4" s="25" t="s">
        <v>27</v>
      </c>
      <c r="C4" s="21"/>
      <c r="D4" s="25" t="s">
        <v>45</v>
      </c>
      <c r="E4" s="21"/>
      <c r="F4" s="25" t="s">
        <v>51</v>
      </c>
      <c r="G4" s="21"/>
      <c r="J4" s="7" t="s">
        <v>23</v>
      </c>
      <c r="K4" s="7" t="s">
        <v>24</v>
      </c>
      <c r="L4" s="7" t="s">
        <v>25</v>
      </c>
      <c r="M4" s="7" t="s">
        <v>26</v>
      </c>
    </row>
    <row r="5" spans="2:100" x14ac:dyDescent="0.2">
      <c r="J5" s="6">
        <v>54</v>
      </c>
      <c r="K5" s="6">
        <v>29</v>
      </c>
      <c r="L5" s="6">
        <v>40</v>
      </c>
      <c r="M5" s="6">
        <v>123</v>
      </c>
    </row>
    <row r="10" spans="2:100" ht="19" x14ac:dyDescent="0.25">
      <c r="B10" s="3" t="s">
        <v>27</v>
      </c>
    </row>
    <row r="12" spans="2:100" ht="16" x14ac:dyDescent="0.2">
      <c r="C12" s="13" t="s">
        <v>28</v>
      </c>
      <c r="D12" s="14"/>
      <c r="E12" s="14"/>
      <c r="F12" s="14"/>
      <c r="G12" s="14"/>
      <c r="H12" s="14"/>
      <c r="I12" s="15"/>
    </row>
    <row r="13" spans="2:100" x14ac:dyDescent="0.2">
      <c r="C13" s="16" t="s">
        <v>29</v>
      </c>
      <c r="D13" s="17"/>
      <c r="E13" s="18"/>
      <c r="F13" s="19" t="s">
        <v>30</v>
      </c>
      <c r="G13" s="20"/>
      <c r="H13" s="20"/>
      <c r="I13" s="21"/>
    </row>
    <row r="14" spans="2:100" x14ac:dyDescent="0.2">
      <c r="C14" s="16" t="s">
        <v>31</v>
      </c>
      <c r="D14" s="17"/>
      <c r="E14" s="18"/>
      <c r="F14" s="19" t="s">
        <v>32</v>
      </c>
      <c r="G14" s="20"/>
      <c r="H14" s="20"/>
      <c r="I14" s="21"/>
    </row>
    <row r="15" spans="2:100" x14ac:dyDescent="0.2">
      <c r="C15" s="16" t="s">
        <v>33</v>
      </c>
      <c r="D15" s="17"/>
      <c r="E15" s="18"/>
      <c r="F15" s="19" t="s">
        <v>34</v>
      </c>
      <c r="G15" s="20"/>
      <c r="H15" s="20"/>
      <c r="I15" s="21"/>
    </row>
    <row r="16" spans="2:100" x14ac:dyDescent="0.2">
      <c r="C16" s="16" t="s">
        <v>35</v>
      </c>
      <c r="D16" s="17"/>
      <c r="E16" s="18"/>
      <c r="F16" s="22">
        <v>520</v>
      </c>
      <c r="G16" s="23"/>
      <c r="H16" s="23"/>
      <c r="I16" s="24"/>
    </row>
    <row r="18" spans="2:22" ht="16" x14ac:dyDescent="0.2">
      <c r="C18" s="13" t="s">
        <v>36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spans="2:22" x14ac:dyDescent="0.2">
      <c r="C19" s="16" t="s">
        <v>37</v>
      </c>
      <c r="D19" s="17"/>
      <c r="E19" s="18"/>
      <c r="F19" s="22">
        <v>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4"/>
    </row>
    <row r="20" spans="2:22" x14ac:dyDescent="0.2">
      <c r="C20" s="16" t="s">
        <v>38</v>
      </c>
      <c r="D20" s="17"/>
      <c r="E20" s="18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  <c r="T20" s="6" t="s">
        <v>14</v>
      </c>
      <c r="U20" s="6" t="s">
        <v>15</v>
      </c>
      <c r="V20" s="6" t="s">
        <v>16</v>
      </c>
    </row>
    <row r="22" spans="2:22" ht="16" x14ac:dyDescent="0.2">
      <c r="C22" s="13" t="s">
        <v>39</v>
      </c>
      <c r="D22" s="14"/>
      <c r="E22" s="14"/>
      <c r="F22" s="14"/>
      <c r="G22" s="14"/>
      <c r="H22" s="14"/>
      <c r="I22" s="15"/>
    </row>
    <row r="23" spans="2:22" x14ac:dyDescent="0.2">
      <c r="C23" s="16" t="s">
        <v>40</v>
      </c>
      <c r="D23" s="17"/>
      <c r="E23" s="18"/>
      <c r="F23" s="22" t="s">
        <v>41</v>
      </c>
      <c r="G23" s="23"/>
      <c r="H23" s="23"/>
      <c r="I23" s="24"/>
    </row>
    <row r="24" spans="2:22" x14ac:dyDescent="0.2">
      <c r="C24" s="16" t="s">
        <v>42</v>
      </c>
      <c r="D24" s="17"/>
      <c r="E24" s="18"/>
      <c r="F24" s="22">
        <v>12345</v>
      </c>
      <c r="G24" s="23"/>
      <c r="H24" s="23"/>
      <c r="I24" s="24"/>
    </row>
    <row r="25" spans="2:22" x14ac:dyDescent="0.2">
      <c r="C25" s="16" t="s">
        <v>43</v>
      </c>
      <c r="D25" s="17"/>
      <c r="E25" s="18"/>
      <c r="F25" s="22">
        <v>0.8</v>
      </c>
      <c r="G25" s="23"/>
      <c r="H25" s="23"/>
      <c r="I25" s="24"/>
    </row>
    <row r="26" spans="2:22" x14ac:dyDescent="0.2">
      <c r="C26" s="16" t="s">
        <v>44</v>
      </c>
      <c r="D26" s="17"/>
      <c r="E26" s="18"/>
      <c r="F26" s="22">
        <v>0.2</v>
      </c>
      <c r="G26" s="23"/>
      <c r="H26" s="23"/>
      <c r="I26" s="24"/>
    </row>
    <row r="28" spans="2:22" ht="19" x14ac:dyDescent="0.25">
      <c r="B28" s="3" t="s">
        <v>45</v>
      </c>
    </row>
    <row r="30" spans="2:22" x14ac:dyDescent="0.2">
      <c r="C30" s="5" t="s">
        <v>46</v>
      </c>
      <c r="D30" s="1" t="s">
        <v>47</v>
      </c>
    </row>
    <row r="31" spans="2:22" x14ac:dyDescent="0.2">
      <c r="C31" s="5" t="s">
        <v>48</v>
      </c>
      <c r="D31" s="4">
        <v>416</v>
      </c>
    </row>
    <row r="32" spans="2:22" x14ac:dyDescent="0.2">
      <c r="C32" s="5" t="s">
        <v>49</v>
      </c>
      <c r="D32" s="4">
        <v>104</v>
      </c>
    </row>
    <row r="34" spans="2:20" ht="19" x14ac:dyDescent="0.25">
      <c r="B34" s="3" t="s">
        <v>51</v>
      </c>
    </row>
    <row r="36" spans="2:20" x14ac:dyDescent="0.2">
      <c r="C36" s="5" t="s">
        <v>52</v>
      </c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15</v>
      </c>
      <c r="T36" s="1" t="s">
        <v>16</v>
      </c>
    </row>
    <row r="37" spans="2:20" x14ac:dyDescent="0.2">
      <c r="C37" s="5" t="s">
        <v>53</v>
      </c>
      <c r="D37" s="4">
        <v>40</v>
      </c>
      <c r="E37" s="4">
        <v>1</v>
      </c>
      <c r="F37" s="4">
        <v>0</v>
      </c>
      <c r="G37" s="4">
        <v>1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1</v>
      </c>
      <c r="R37" s="4">
        <v>1</v>
      </c>
      <c r="S37" s="4">
        <v>1</v>
      </c>
      <c r="T37" s="4" t="s">
        <v>17</v>
      </c>
    </row>
    <row r="38" spans="2:20" x14ac:dyDescent="0.2">
      <c r="C38" s="5" t="s">
        <v>54</v>
      </c>
      <c r="D38" s="4">
        <v>58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 t="s">
        <v>17</v>
      </c>
    </row>
    <row r="39" spans="2:20" x14ac:dyDescent="0.2">
      <c r="C39" s="5" t="s">
        <v>55</v>
      </c>
      <c r="D39" s="4">
        <v>60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 t="s">
        <v>17</v>
      </c>
    </row>
    <row r="40" spans="2:20" x14ac:dyDescent="0.2">
      <c r="C40" s="5" t="s">
        <v>56</v>
      </c>
      <c r="D40" s="4">
        <v>66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0</v>
      </c>
      <c r="P40" s="4">
        <v>1</v>
      </c>
      <c r="Q40" s="4">
        <v>1</v>
      </c>
      <c r="R40" s="4">
        <v>0</v>
      </c>
      <c r="S40" s="4">
        <v>0</v>
      </c>
      <c r="T40" s="4" t="s">
        <v>17</v>
      </c>
    </row>
    <row r="41" spans="2:20" x14ac:dyDescent="0.2">
      <c r="C41" s="5" t="s">
        <v>57</v>
      </c>
      <c r="D41" s="4">
        <v>44</v>
      </c>
      <c r="E41" s="4">
        <v>1</v>
      </c>
      <c r="F41" s="4">
        <v>1</v>
      </c>
      <c r="G41" s="4">
        <v>1</v>
      </c>
      <c r="H41" s="4">
        <v>0</v>
      </c>
      <c r="I41" s="4">
        <v>1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1</v>
      </c>
      <c r="R41" s="4">
        <v>1</v>
      </c>
      <c r="S41" s="4">
        <v>0</v>
      </c>
      <c r="T41" s="4" t="s">
        <v>17</v>
      </c>
    </row>
    <row r="42" spans="2:20" x14ac:dyDescent="0.2">
      <c r="C42" s="5" t="s">
        <v>58</v>
      </c>
      <c r="D42" s="4">
        <v>38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>
        <v>1</v>
      </c>
      <c r="P42" s="4">
        <v>0</v>
      </c>
      <c r="Q42" s="4">
        <v>1</v>
      </c>
      <c r="R42" s="4">
        <v>0</v>
      </c>
      <c r="S42" s="4">
        <v>0</v>
      </c>
      <c r="T42" s="4" t="s">
        <v>17</v>
      </c>
    </row>
    <row r="43" spans="2:20" x14ac:dyDescent="0.2">
      <c r="C43" s="5" t="s">
        <v>59</v>
      </c>
      <c r="D43" s="4">
        <v>35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0</v>
      </c>
      <c r="Q43" s="4">
        <v>0</v>
      </c>
      <c r="R43" s="4">
        <v>1</v>
      </c>
      <c r="S43" s="4">
        <v>0</v>
      </c>
      <c r="T43" s="4" t="s">
        <v>17</v>
      </c>
    </row>
    <row r="44" spans="2:20" x14ac:dyDescent="0.2">
      <c r="C44" s="5" t="s">
        <v>60</v>
      </c>
      <c r="D44" s="4">
        <v>60</v>
      </c>
      <c r="E44" s="4">
        <v>1</v>
      </c>
      <c r="F44" s="4">
        <v>1</v>
      </c>
      <c r="G44" s="4">
        <v>1</v>
      </c>
      <c r="H44" s="4">
        <v>0</v>
      </c>
      <c r="I44" s="4">
        <v>1</v>
      </c>
      <c r="J44" s="4">
        <v>1</v>
      </c>
      <c r="K44" s="4">
        <v>0</v>
      </c>
      <c r="L44" s="4">
        <v>1</v>
      </c>
      <c r="M44" s="4">
        <v>1</v>
      </c>
      <c r="N44" s="4">
        <v>0</v>
      </c>
      <c r="O44" s="4">
        <v>1</v>
      </c>
      <c r="P44" s="4">
        <v>1</v>
      </c>
      <c r="Q44" s="4">
        <v>0</v>
      </c>
      <c r="R44" s="4">
        <v>0</v>
      </c>
      <c r="S44" s="4">
        <v>0</v>
      </c>
      <c r="T44" s="4" t="s">
        <v>17</v>
      </c>
    </row>
    <row r="45" spans="2:20" x14ac:dyDescent="0.2">
      <c r="C45" s="5" t="s">
        <v>61</v>
      </c>
      <c r="D45" s="4">
        <v>58</v>
      </c>
      <c r="E45" s="4">
        <v>1</v>
      </c>
      <c r="F45" s="4">
        <v>1</v>
      </c>
      <c r="G45" s="4">
        <v>1</v>
      </c>
      <c r="H45" s="4">
        <v>0</v>
      </c>
      <c r="I45" s="4">
        <v>1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1</v>
      </c>
      <c r="R45" s="4">
        <v>0</v>
      </c>
      <c r="S45" s="4">
        <v>0</v>
      </c>
      <c r="T45" s="4" t="s">
        <v>17</v>
      </c>
    </row>
    <row r="46" spans="2:20" x14ac:dyDescent="0.2">
      <c r="C46" s="5" t="s">
        <v>62</v>
      </c>
      <c r="D46" s="4">
        <v>67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 t="s">
        <v>17</v>
      </c>
    </row>
    <row r="47" spans="2:20" x14ac:dyDescent="0.2">
      <c r="C47" s="5" t="s">
        <v>63</v>
      </c>
      <c r="D47" s="4">
        <v>43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 t="s">
        <v>17</v>
      </c>
    </row>
    <row r="48" spans="2:20" x14ac:dyDescent="0.2">
      <c r="C48" s="5" t="s">
        <v>64</v>
      </c>
      <c r="D48" s="4">
        <v>62</v>
      </c>
      <c r="E48" s="4">
        <v>1</v>
      </c>
      <c r="F48" s="4">
        <v>1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  <c r="P48" s="4">
        <v>1</v>
      </c>
      <c r="Q48" s="4">
        <v>1</v>
      </c>
      <c r="R48" s="4">
        <v>0</v>
      </c>
      <c r="S48" s="4">
        <v>0</v>
      </c>
      <c r="T48" s="4" t="s">
        <v>17</v>
      </c>
    </row>
    <row r="49" spans="3:20" x14ac:dyDescent="0.2">
      <c r="C49" s="5" t="s">
        <v>65</v>
      </c>
      <c r="D49" s="4">
        <v>54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0</v>
      </c>
      <c r="Q49" s="4">
        <v>1</v>
      </c>
      <c r="R49" s="4">
        <v>1</v>
      </c>
      <c r="S49" s="4">
        <v>0</v>
      </c>
      <c r="T49" s="4" t="s">
        <v>17</v>
      </c>
    </row>
    <row r="50" spans="3:20" x14ac:dyDescent="0.2">
      <c r="C50" s="5" t="s">
        <v>66</v>
      </c>
      <c r="D50" s="4">
        <v>39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 t="s">
        <v>17</v>
      </c>
    </row>
    <row r="51" spans="3:20" x14ac:dyDescent="0.2">
      <c r="C51" s="5" t="s">
        <v>67</v>
      </c>
      <c r="D51" s="4">
        <v>48</v>
      </c>
      <c r="E51" s="4">
        <v>1</v>
      </c>
      <c r="F51" s="4">
        <v>0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 t="s">
        <v>17</v>
      </c>
    </row>
    <row r="52" spans="3:20" x14ac:dyDescent="0.2">
      <c r="C52" s="5" t="s">
        <v>68</v>
      </c>
      <c r="D52" s="4">
        <v>58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  <c r="P52" s="4">
        <v>1</v>
      </c>
      <c r="Q52" s="4">
        <v>1</v>
      </c>
      <c r="R52" s="4">
        <v>0</v>
      </c>
      <c r="S52" s="4">
        <v>1</v>
      </c>
      <c r="T52" s="4" t="s">
        <v>17</v>
      </c>
    </row>
    <row r="53" spans="3:20" x14ac:dyDescent="0.2">
      <c r="C53" s="5" t="s">
        <v>69</v>
      </c>
      <c r="D53" s="4">
        <v>32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4" t="s">
        <v>17</v>
      </c>
    </row>
    <row r="54" spans="3:20" x14ac:dyDescent="0.2">
      <c r="C54" s="5" t="s">
        <v>70</v>
      </c>
      <c r="D54" s="4">
        <v>52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1</v>
      </c>
      <c r="M54" s="4">
        <v>1</v>
      </c>
      <c r="N54" s="4">
        <v>0</v>
      </c>
      <c r="O54" s="4">
        <v>1</v>
      </c>
      <c r="P54" s="4">
        <v>1</v>
      </c>
      <c r="Q54" s="4">
        <v>1</v>
      </c>
      <c r="R54" s="4">
        <v>0</v>
      </c>
      <c r="S54" s="4">
        <v>0</v>
      </c>
      <c r="T54" s="4" t="s">
        <v>17</v>
      </c>
    </row>
    <row r="55" spans="3:20" x14ac:dyDescent="0.2">
      <c r="C55" s="5" t="s">
        <v>71</v>
      </c>
      <c r="D55" s="4">
        <v>38</v>
      </c>
      <c r="E55" s="4">
        <v>1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 t="s">
        <v>17</v>
      </c>
    </row>
    <row r="56" spans="3:20" x14ac:dyDescent="0.2">
      <c r="C56" s="5" t="s">
        <v>72</v>
      </c>
      <c r="D56" s="4">
        <v>41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 t="s">
        <v>17</v>
      </c>
    </row>
    <row r="57" spans="3:20" x14ac:dyDescent="0.2">
      <c r="C57" s="5" t="s">
        <v>73</v>
      </c>
      <c r="D57" s="4">
        <v>37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1</v>
      </c>
      <c r="S57" s="4">
        <v>0</v>
      </c>
      <c r="T57" s="4" t="s">
        <v>17</v>
      </c>
    </row>
    <row r="58" spans="3:20" x14ac:dyDescent="0.2">
      <c r="C58" s="5" t="s">
        <v>74</v>
      </c>
      <c r="D58" s="4">
        <v>49</v>
      </c>
      <c r="E58" s="4">
        <v>1</v>
      </c>
      <c r="F58" s="4">
        <v>1</v>
      </c>
      <c r="G58" s="4">
        <v>1</v>
      </c>
      <c r="H58" s="4">
        <v>0</v>
      </c>
      <c r="I58" s="4">
        <v>1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 t="s">
        <v>17</v>
      </c>
    </row>
    <row r="59" spans="3:20" x14ac:dyDescent="0.2">
      <c r="C59" s="5" t="s">
        <v>75</v>
      </c>
      <c r="D59" s="4">
        <v>60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1</v>
      </c>
      <c r="S59" s="4">
        <v>0</v>
      </c>
      <c r="T59" s="4" t="s">
        <v>17</v>
      </c>
    </row>
    <row r="60" spans="3:20" x14ac:dyDescent="0.2">
      <c r="C60" s="5" t="s">
        <v>76</v>
      </c>
      <c r="D60" s="4">
        <v>63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1</v>
      </c>
      <c r="S60" s="4">
        <v>1</v>
      </c>
      <c r="T60" s="4" t="s">
        <v>17</v>
      </c>
    </row>
    <row r="61" spans="3:20" x14ac:dyDescent="0.2">
      <c r="C61" s="5" t="s">
        <v>77</v>
      </c>
      <c r="D61" s="4">
        <v>35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1</v>
      </c>
      <c r="S61" s="4">
        <v>0</v>
      </c>
      <c r="T61" s="4" t="s">
        <v>17</v>
      </c>
    </row>
    <row r="62" spans="3:20" x14ac:dyDescent="0.2">
      <c r="C62" s="5" t="s">
        <v>78</v>
      </c>
      <c r="D62" s="4">
        <v>53</v>
      </c>
      <c r="E62" s="4">
        <v>0</v>
      </c>
      <c r="F62" s="4">
        <v>0</v>
      </c>
      <c r="G62" s="4">
        <v>1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0</v>
      </c>
      <c r="Q62" s="4">
        <v>1</v>
      </c>
      <c r="R62" s="4">
        <v>0</v>
      </c>
      <c r="S62" s="4">
        <v>0</v>
      </c>
      <c r="T62" s="4" t="s">
        <v>17</v>
      </c>
    </row>
    <row r="63" spans="3:20" x14ac:dyDescent="0.2">
      <c r="C63" s="5" t="s">
        <v>79</v>
      </c>
      <c r="D63" s="4">
        <v>50</v>
      </c>
      <c r="E63" s="4">
        <v>0</v>
      </c>
      <c r="F63" s="4">
        <v>1</v>
      </c>
      <c r="G63" s="4">
        <v>1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 t="s">
        <v>17</v>
      </c>
    </row>
    <row r="64" spans="3:20" x14ac:dyDescent="0.2">
      <c r="C64" s="5" t="s">
        <v>80</v>
      </c>
      <c r="D64" s="4">
        <v>40</v>
      </c>
      <c r="E64" s="4">
        <v>0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0</v>
      </c>
      <c r="T64" s="4" t="s">
        <v>17</v>
      </c>
    </row>
    <row r="65" spans="3:20" x14ac:dyDescent="0.2">
      <c r="C65" s="5" t="s">
        <v>81</v>
      </c>
      <c r="D65" s="4">
        <v>60</v>
      </c>
      <c r="E65" s="4">
        <v>0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1</v>
      </c>
      <c r="Q65" s="4">
        <v>1</v>
      </c>
      <c r="R65" s="4">
        <v>0</v>
      </c>
      <c r="S65" s="4">
        <v>1</v>
      </c>
      <c r="T65" s="4" t="s">
        <v>17</v>
      </c>
    </row>
    <row r="66" spans="3:20" x14ac:dyDescent="0.2">
      <c r="C66" s="5" t="s">
        <v>82</v>
      </c>
      <c r="D66" s="4">
        <v>60</v>
      </c>
      <c r="E66" s="4">
        <v>0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1</v>
      </c>
      <c r="Q66" s="4">
        <v>1</v>
      </c>
      <c r="R66" s="4">
        <v>0</v>
      </c>
      <c r="S66" s="4">
        <v>0</v>
      </c>
      <c r="T66" s="4" t="s">
        <v>17</v>
      </c>
    </row>
    <row r="67" spans="3:20" x14ac:dyDescent="0.2">
      <c r="C67" s="5" t="s">
        <v>83</v>
      </c>
      <c r="D67" s="4">
        <v>35</v>
      </c>
      <c r="E67" s="4">
        <v>0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1</v>
      </c>
      <c r="M67" s="4">
        <v>1</v>
      </c>
      <c r="N67" s="4">
        <v>0</v>
      </c>
      <c r="O67" s="4">
        <v>1</v>
      </c>
      <c r="P67" s="4">
        <v>0</v>
      </c>
      <c r="Q67" s="4">
        <v>1</v>
      </c>
      <c r="R67" s="4">
        <v>0</v>
      </c>
      <c r="S67" s="4">
        <v>1</v>
      </c>
      <c r="T67" s="4" t="s">
        <v>17</v>
      </c>
    </row>
    <row r="68" spans="3:20" x14ac:dyDescent="0.2">
      <c r="C68" s="5" t="s">
        <v>84</v>
      </c>
      <c r="D68" s="4">
        <v>46</v>
      </c>
      <c r="E68" s="4">
        <v>0</v>
      </c>
      <c r="F68" s="4">
        <v>1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1</v>
      </c>
      <c r="P68" s="4">
        <v>1</v>
      </c>
      <c r="Q68" s="4">
        <v>1</v>
      </c>
      <c r="R68" s="4">
        <v>0</v>
      </c>
      <c r="S68" s="4">
        <v>0</v>
      </c>
      <c r="T68" s="4" t="s">
        <v>17</v>
      </c>
    </row>
    <row r="69" spans="3:20" x14ac:dyDescent="0.2">
      <c r="C69" s="5" t="s">
        <v>85</v>
      </c>
      <c r="D69" s="4">
        <v>60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1</v>
      </c>
      <c r="P69" s="4">
        <v>1</v>
      </c>
      <c r="Q69" s="4">
        <v>1</v>
      </c>
      <c r="R69" s="4">
        <v>0</v>
      </c>
      <c r="S69" s="4">
        <v>0</v>
      </c>
      <c r="T69" s="4" t="s">
        <v>17</v>
      </c>
    </row>
    <row r="70" spans="3:20" x14ac:dyDescent="0.2">
      <c r="C70" s="5" t="s">
        <v>86</v>
      </c>
      <c r="D70" s="4">
        <v>50</v>
      </c>
      <c r="E70" s="4">
        <v>0</v>
      </c>
      <c r="F70" s="4">
        <v>0</v>
      </c>
      <c r="G70" s="4">
        <v>1</v>
      </c>
      <c r="H70" s="4">
        <v>1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 t="s">
        <v>17</v>
      </c>
    </row>
    <row r="71" spans="3:20" x14ac:dyDescent="0.2">
      <c r="C71" s="5" t="s">
        <v>87</v>
      </c>
      <c r="D71" s="4">
        <v>51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0</v>
      </c>
      <c r="S71" s="4">
        <v>0</v>
      </c>
      <c r="T71" s="4" t="s">
        <v>17</v>
      </c>
    </row>
    <row r="72" spans="3:20" x14ac:dyDescent="0.2">
      <c r="C72" s="5" t="s">
        <v>88</v>
      </c>
      <c r="D72" s="4">
        <v>38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 t="s">
        <v>17</v>
      </c>
    </row>
    <row r="73" spans="3:20" x14ac:dyDescent="0.2">
      <c r="C73" s="5" t="s">
        <v>89</v>
      </c>
      <c r="D73" s="4">
        <v>66</v>
      </c>
      <c r="E73" s="4">
        <v>0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1</v>
      </c>
      <c r="P73" s="4">
        <v>1</v>
      </c>
      <c r="Q73" s="4">
        <v>1</v>
      </c>
      <c r="R73" s="4">
        <v>0</v>
      </c>
      <c r="S73" s="4">
        <v>0</v>
      </c>
      <c r="T73" s="4" t="s">
        <v>17</v>
      </c>
    </row>
    <row r="74" spans="3:20" x14ac:dyDescent="0.2">
      <c r="C74" s="5" t="s">
        <v>90</v>
      </c>
      <c r="D74" s="4">
        <v>59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 t="s">
        <v>17</v>
      </c>
    </row>
    <row r="75" spans="3:20" x14ac:dyDescent="0.2">
      <c r="C75" s="5" t="s">
        <v>91</v>
      </c>
      <c r="D75" s="4">
        <v>39</v>
      </c>
      <c r="E75" s="4">
        <v>0</v>
      </c>
      <c r="F75" s="4">
        <v>1</v>
      </c>
      <c r="G75" s="4">
        <v>1</v>
      </c>
      <c r="H75" s="4">
        <v>0</v>
      </c>
      <c r="I75" s="4">
        <v>1</v>
      </c>
      <c r="J75" s="4">
        <v>1</v>
      </c>
      <c r="K75" s="4">
        <v>0</v>
      </c>
      <c r="L75" s="4">
        <v>1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>
        <v>0</v>
      </c>
      <c r="S75" s="4">
        <v>1</v>
      </c>
      <c r="T75" s="4" t="s">
        <v>17</v>
      </c>
    </row>
    <row r="76" spans="3:20" x14ac:dyDescent="0.2">
      <c r="C76" s="5" t="s">
        <v>92</v>
      </c>
      <c r="D76" s="4">
        <v>65</v>
      </c>
      <c r="E76" s="4">
        <v>0</v>
      </c>
      <c r="F76" s="4">
        <v>1</v>
      </c>
      <c r="G76" s="4">
        <v>1</v>
      </c>
      <c r="H76" s="4">
        <v>0</v>
      </c>
      <c r="I76" s="4">
        <v>1</v>
      </c>
      <c r="J76" s="4">
        <v>1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 t="s">
        <v>17</v>
      </c>
    </row>
    <row r="77" spans="3:20" x14ac:dyDescent="0.2">
      <c r="C77" s="5" t="s">
        <v>93</v>
      </c>
      <c r="D77" s="4">
        <v>35</v>
      </c>
      <c r="E77" s="4">
        <v>0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1</v>
      </c>
      <c r="R77" s="4">
        <v>0</v>
      </c>
      <c r="S77" s="4">
        <v>0</v>
      </c>
      <c r="T77" s="4" t="s">
        <v>17</v>
      </c>
    </row>
    <row r="78" spans="3:20" x14ac:dyDescent="0.2">
      <c r="C78" s="5" t="s">
        <v>94</v>
      </c>
      <c r="D78" s="4">
        <v>45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 t="s">
        <v>17</v>
      </c>
    </row>
    <row r="79" spans="3:20" x14ac:dyDescent="0.2">
      <c r="C79" s="5" t="s">
        <v>95</v>
      </c>
      <c r="D79" s="4">
        <v>40</v>
      </c>
      <c r="E79" s="4">
        <v>0</v>
      </c>
      <c r="F79" s="4">
        <v>1</v>
      </c>
      <c r="G79" s="4">
        <v>0</v>
      </c>
      <c r="H79" s="4">
        <v>1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 t="s">
        <v>17</v>
      </c>
    </row>
    <row r="80" spans="3:20" x14ac:dyDescent="0.2">
      <c r="C80" s="5" t="s">
        <v>96</v>
      </c>
      <c r="D80" s="4">
        <v>35</v>
      </c>
      <c r="E80" s="4">
        <v>0</v>
      </c>
      <c r="F80" s="4">
        <v>0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 t="s">
        <v>17</v>
      </c>
    </row>
    <row r="81" spans="3:20" x14ac:dyDescent="0.2">
      <c r="C81" s="5" t="s">
        <v>97</v>
      </c>
      <c r="D81" s="4">
        <v>50</v>
      </c>
      <c r="E81" s="4">
        <v>0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1</v>
      </c>
      <c r="T81" s="4" t="s">
        <v>17</v>
      </c>
    </row>
    <row r="82" spans="3:20" x14ac:dyDescent="0.2">
      <c r="C82" s="5" t="s">
        <v>98</v>
      </c>
      <c r="D82" s="4">
        <v>40</v>
      </c>
      <c r="E82" s="4">
        <v>0</v>
      </c>
      <c r="F82" s="4">
        <v>0</v>
      </c>
      <c r="G82" s="4">
        <v>0</v>
      </c>
      <c r="H82" s="4">
        <v>1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 t="s">
        <v>17</v>
      </c>
    </row>
    <row r="83" spans="3:20" x14ac:dyDescent="0.2">
      <c r="C83" s="5" t="s">
        <v>99</v>
      </c>
      <c r="D83" s="4">
        <v>65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 t="s">
        <v>17</v>
      </c>
    </row>
    <row r="84" spans="3:20" x14ac:dyDescent="0.2">
      <c r="C84" s="5" t="s">
        <v>100</v>
      </c>
      <c r="D84" s="4">
        <v>55</v>
      </c>
      <c r="E84" s="4">
        <v>0</v>
      </c>
      <c r="F84" s="4">
        <v>1</v>
      </c>
      <c r="G84" s="4">
        <v>1</v>
      </c>
      <c r="H84" s="4">
        <v>1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1</v>
      </c>
      <c r="T84" s="4" t="s">
        <v>17</v>
      </c>
    </row>
    <row r="85" spans="3:20" x14ac:dyDescent="0.2">
      <c r="C85" s="5" t="s">
        <v>101</v>
      </c>
      <c r="D85" s="4">
        <v>48</v>
      </c>
      <c r="E85" s="4">
        <v>0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 t="s">
        <v>17</v>
      </c>
    </row>
    <row r="86" spans="3:20" x14ac:dyDescent="0.2">
      <c r="C86" s="5" t="s">
        <v>102</v>
      </c>
      <c r="D86" s="4">
        <v>55</v>
      </c>
      <c r="E86" s="4">
        <v>0</v>
      </c>
      <c r="F86" s="4">
        <v>1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0</v>
      </c>
      <c r="M86" s="4">
        <v>1</v>
      </c>
      <c r="N86" s="4">
        <v>0</v>
      </c>
      <c r="O86" s="4">
        <v>1</v>
      </c>
      <c r="P86" s="4">
        <v>1</v>
      </c>
      <c r="Q86" s="4">
        <v>0</v>
      </c>
      <c r="R86" s="4">
        <v>0</v>
      </c>
      <c r="S86" s="4">
        <v>0</v>
      </c>
      <c r="T86" s="4" t="s">
        <v>17</v>
      </c>
    </row>
    <row r="87" spans="3:20" x14ac:dyDescent="0.2">
      <c r="C87" s="5" t="s">
        <v>103</v>
      </c>
      <c r="D87" s="4">
        <v>43</v>
      </c>
      <c r="E87" s="4">
        <v>0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1</v>
      </c>
      <c r="T87" s="4" t="s">
        <v>17</v>
      </c>
    </row>
    <row r="88" spans="3:20" x14ac:dyDescent="0.2">
      <c r="C88" s="5" t="s">
        <v>104</v>
      </c>
      <c r="D88" s="4">
        <v>35</v>
      </c>
      <c r="E88" s="4">
        <v>0</v>
      </c>
      <c r="F88" s="4">
        <v>1</v>
      </c>
      <c r="G88" s="4">
        <v>1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 t="s">
        <v>17</v>
      </c>
    </row>
    <row r="89" spans="3:20" x14ac:dyDescent="0.2">
      <c r="C89" s="5" t="s">
        <v>105</v>
      </c>
      <c r="D89" s="4">
        <v>47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0</v>
      </c>
      <c r="S89" s="4">
        <v>0</v>
      </c>
      <c r="T89" s="4" t="s">
        <v>17</v>
      </c>
    </row>
    <row r="90" spans="3:20" x14ac:dyDescent="0.2">
      <c r="C90" s="5" t="s">
        <v>106</v>
      </c>
      <c r="D90" s="4">
        <v>50</v>
      </c>
      <c r="E90" s="4">
        <v>0</v>
      </c>
      <c r="F90" s="4">
        <v>1</v>
      </c>
      <c r="G90" s="4">
        <v>1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1</v>
      </c>
      <c r="Q90" s="4">
        <v>0</v>
      </c>
      <c r="R90" s="4">
        <v>0</v>
      </c>
      <c r="S90" s="4">
        <v>0</v>
      </c>
      <c r="T90" s="4" t="s">
        <v>17</v>
      </c>
    </row>
    <row r="91" spans="3:20" x14ac:dyDescent="0.2">
      <c r="C91" s="5" t="s">
        <v>107</v>
      </c>
      <c r="D91" s="4">
        <v>48</v>
      </c>
      <c r="E91" s="4">
        <v>0</v>
      </c>
      <c r="F91" s="4">
        <v>1</v>
      </c>
      <c r="G91" s="4">
        <v>1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0</v>
      </c>
      <c r="T91" s="4" t="s">
        <v>17</v>
      </c>
    </row>
    <row r="92" spans="3:20" x14ac:dyDescent="0.2">
      <c r="C92" s="5" t="s">
        <v>108</v>
      </c>
      <c r="D92" s="4">
        <v>28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1</v>
      </c>
      <c r="Q92" s="4">
        <v>1</v>
      </c>
      <c r="R92" s="4">
        <v>0</v>
      </c>
      <c r="S92" s="4">
        <v>0</v>
      </c>
      <c r="T92" s="4" t="s">
        <v>17</v>
      </c>
    </row>
    <row r="93" spans="3:20" x14ac:dyDescent="0.2">
      <c r="C93" s="5" t="s">
        <v>109</v>
      </c>
      <c r="D93" s="4">
        <v>68</v>
      </c>
      <c r="E93" s="4">
        <v>0</v>
      </c>
      <c r="F93" s="4">
        <v>1</v>
      </c>
      <c r="G93" s="4">
        <v>1</v>
      </c>
      <c r="H93" s="4">
        <v>0</v>
      </c>
      <c r="I93" s="4">
        <v>1</v>
      </c>
      <c r="J93" s="4">
        <v>1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  <c r="P93" s="4">
        <v>1</v>
      </c>
      <c r="Q93" s="4">
        <v>0</v>
      </c>
      <c r="R93" s="4">
        <v>0</v>
      </c>
      <c r="S93" s="4">
        <v>0</v>
      </c>
      <c r="T93" s="4" t="s">
        <v>17</v>
      </c>
    </row>
    <row r="94" spans="3:20" x14ac:dyDescent="0.2">
      <c r="C94" s="5" t="s">
        <v>110</v>
      </c>
      <c r="D94" s="4">
        <v>45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1</v>
      </c>
      <c r="Q94" s="4">
        <v>0</v>
      </c>
      <c r="R94" s="4">
        <v>0</v>
      </c>
      <c r="S94" s="4">
        <v>0</v>
      </c>
      <c r="T94" s="4" t="s">
        <v>17</v>
      </c>
    </row>
    <row r="95" spans="3:20" x14ac:dyDescent="0.2">
      <c r="C95" s="5" t="s">
        <v>111</v>
      </c>
      <c r="D95" s="4">
        <v>48</v>
      </c>
      <c r="E95" s="4">
        <v>0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0</v>
      </c>
      <c r="S95" s="4">
        <v>0</v>
      </c>
      <c r="T95" s="4" t="s">
        <v>17</v>
      </c>
    </row>
    <row r="96" spans="3:20" x14ac:dyDescent="0.2">
      <c r="C96" s="5" t="s">
        <v>112</v>
      </c>
      <c r="D96" s="4">
        <v>36</v>
      </c>
      <c r="E96" s="4">
        <v>0</v>
      </c>
      <c r="F96" s="4">
        <v>1</v>
      </c>
      <c r="G96" s="4">
        <v>1</v>
      </c>
      <c r="H96" s="4">
        <v>0</v>
      </c>
      <c r="I96" s="4">
        <v>1</v>
      </c>
      <c r="J96" s="4">
        <v>1</v>
      </c>
      <c r="K96" s="4">
        <v>0</v>
      </c>
      <c r="L96" s="4">
        <v>1</v>
      </c>
      <c r="M96" s="4">
        <v>1</v>
      </c>
      <c r="N96" s="4">
        <v>0</v>
      </c>
      <c r="O96" s="4">
        <v>1</v>
      </c>
      <c r="P96" s="4">
        <v>1</v>
      </c>
      <c r="Q96" s="4">
        <v>0</v>
      </c>
      <c r="R96" s="4">
        <v>0</v>
      </c>
      <c r="S96" s="4">
        <v>0</v>
      </c>
      <c r="T96" s="4" t="s">
        <v>17</v>
      </c>
    </row>
    <row r="97" spans="3:20" x14ac:dyDescent="0.2">
      <c r="C97" s="5" t="s">
        <v>113</v>
      </c>
      <c r="D97" s="4">
        <v>30</v>
      </c>
      <c r="E97" s="4">
        <v>0</v>
      </c>
      <c r="F97" s="4">
        <v>1</v>
      </c>
      <c r="G97" s="4">
        <v>1</v>
      </c>
      <c r="H97" s="4">
        <v>1</v>
      </c>
      <c r="I97" s="4">
        <v>1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1</v>
      </c>
      <c r="Q97" s="4">
        <v>1</v>
      </c>
      <c r="R97" s="4">
        <v>0</v>
      </c>
      <c r="S97" s="4">
        <v>0</v>
      </c>
      <c r="T97" s="4" t="s">
        <v>17</v>
      </c>
    </row>
    <row r="98" spans="3:20" x14ac:dyDescent="0.2">
      <c r="C98" s="5" t="s">
        <v>114</v>
      </c>
      <c r="D98" s="4">
        <v>31</v>
      </c>
      <c r="E98" s="4">
        <v>0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 s="4">
        <v>1</v>
      </c>
      <c r="O98" s="4">
        <v>0</v>
      </c>
      <c r="P98" s="4">
        <v>1</v>
      </c>
      <c r="Q98" s="4">
        <v>1</v>
      </c>
      <c r="R98" s="4">
        <v>0</v>
      </c>
      <c r="S98" s="4">
        <v>0</v>
      </c>
      <c r="T98" s="4" t="s">
        <v>17</v>
      </c>
    </row>
    <row r="99" spans="3:20" x14ac:dyDescent="0.2">
      <c r="C99" s="5" t="s">
        <v>115</v>
      </c>
      <c r="D99" s="4">
        <v>35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 t="s">
        <v>17</v>
      </c>
    </row>
    <row r="100" spans="3:20" x14ac:dyDescent="0.2">
      <c r="C100" s="5" t="s">
        <v>116</v>
      </c>
      <c r="D100" s="4">
        <v>39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1</v>
      </c>
      <c r="L100" s="4">
        <v>1</v>
      </c>
      <c r="M100" s="4">
        <v>1</v>
      </c>
      <c r="N100" s="4">
        <v>0</v>
      </c>
      <c r="O100" s="4">
        <v>1</v>
      </c>
      <c r="P100" s="4">
        <v>1</v>
      </c>
      <c r="Q100" s="4">
        <v>0</v>
      </c>
      <c r="R100" s="4">
        <v>0</v>
      </c>
      <c r="S100" s="4">
        <v>0</v>
      </c>
      <c r="T100" s="4" t="s">
        <v>17</v>
      </c>
    </row>
    <row r="101" spans="3:20" x14ac:dyDescent="0.2">
      <c r="C101" s="5" t="s">
        <v>117</v>
      </c>
      <c r="D101" s="4">
        <v>72</v>
      </c>
      <c r="E101" s="4">
        <v>1</v>
      </c>
      <c r="F101" s="4">
        <v>1</v>
      </c>
      <c r="G101" s="4">
        <v>0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0</v>
      </c>
      <c r="T101" s="4" t="s">
        <v>17</v>
      </c>
    </row>
    <row r="102" spans="3:20" x14ac:dyDescent="0.2">
      <c r="C102" s="5" t="s">
        <v>118</v>
      </c>
      <c r="D102" s="4">
        <v>70</v>
      </c>
      <c r="E102" s="4">
        <v>1</v>
      </c>
      <c r="F102" s="4">
        <v>1</v>
      </c>
      <c r="G102" s="4">
        <v>0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0</v>
      </c>
      <c r="T102" s="4" t="s">
        <v>17</v>
      </c>
    </row>
    <row r="103" spans="3:20" x14ac:dyDescent="0.2">
      <c r="C103" s="5" t="s">
        <v>119</v>
      </c>
      <c r="D103" s="4">
        <v>69</v>
      </c>
      <c r="E103" s="4">
        <v>0</v>
      </c>
      <c r="F103" s="4">
        <v>1</v>
      </c>
      <c r="G103" s="4">
        <v>0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0</v>
      </c>
      <c r="O103" s="4">
        <v>1</v>
      </c>
      <c r="P103" s="4">
        <v>0</v>
      </c>
      <c r="Q103" s="4">
        <v>0</v>
      </c>
      <c r="R103" s="4">
        <v>1</v>
      </c>
      <c r="S103" s="4">
        <v>0</v>
      </c>
      <c r="T103" s="4" t="s">
        <v>17</v>
      </c>
    </row>
    <row r="104" spans="3:20" x14ac:dyDescent="0.2">
      <c r="C104" s="5" t="s">
        <v>120</v>
      </c>
      <c r="D104" s="4">
        <v>58</v>
      </c>
      <c r="E104" s="4">
        <v>1</v>
      </c>
      <c r="F104" s="4">
        <v>0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1</v>
      </c>
      <c r="M104" s="4">
        <v>1</v>
      </c>
      <c r="N104" s="4">
        <v>0</v>
      </c>
      <c r="O104" s="4">
        <v>0</v>
      </c>
      <c r="P104" s="4">
        <v>1</v>
      </c>
      <c r="Q104" s="4">
        <v>0</v>
      </c>
      <c r="R104" s="4">
        <v>1</v>
      </c>
      <c r="S104" s="4">
        <v>1</v>
      </c>
      <c r="T104" s="4" t="s">
        <v>17</v>
      </c>
    </row>
    <row r="105" spans="3:20" x14ac:dyDescent="0.2">
      <c r="C105" s="5" t="s">
        <v>121</v>
      </c>
      <c r="D105" s="4">
        <v>47</v>
      </c>
      <c r="E105" s="4">
        <v>1</v>
      </c>
      <c r="F105" s="4">
        <v>1</v>
      </c>
      <c r="G105" s="4">
        <v>0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1</v>
      </c>
      <c r="Q105" s="4">
        <v>1</v>
      </c>
      <c r="R105" s="4">
        <v>0</v>
      </c>
      <c r="S105" s="4">
        <v>0</v>
      </c>
      <c r="T105" s="4" t="s">
        <v>17</v>
      </c>
    </row>
    <row r="106" spans="3:20" x14ac:dyDescent="0.2">
      <c r="C106" s="5" t="s">
        <v>122</v>
      </c>
      <c r="D106" s="4">
        <v>25</v>
      </c>
      <c r="E106" s="4">
        <v>1</v>
      </c>
      <c r="F106" s="4">
        <v>1</v>
      </c>
      <c r="G106" s="4">
        <v>1</v>
      </c>
      <c r="H106" s="4">
        <v>0</v>
      </c>
      <c r="I106" s="4">
        <v>0</v>
      </c>
      <c r="J106" s="4">
        <v>1</v>
      </c>
      <c r="K106" s="4">
        <v>1</v>
      </c>
      <c r="L106" s="4">
        <v>1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1</v>
      </c>
      <c r="S106" s="4">
        <v>0</v>
      </c>
      <c r="T106" s="4" t="s">
        <v>17</v>
      </c>
    </row>
    <row r="107" spans="3:20" x14ac:dyDescent="0.2">
      <c r="C107" s="5" t="s">
        <v>123</v>
      </c>
      <c r="D107" s="4">
        <v>39</v>
      </c>
      <c r="E107" s="4">
        <v>0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>
        <v>0</v>
      </c>
      <c r="S107" s="4">
        <v>0</v>
      </c>
      <c r="T107" s="4" t="s">
        <v>17</v>
      </c>
    </row>
    <row r="108" spans="3:20" x14ac:dyDescent="0.2">
      <c r="C108" s="5" t="s">
        <v>124</v>
      </c>
      <c r="D108" s="4">
        <v>52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1</v>
      </c>
      <c r="Q108" s="4">
        <v>0</v>
      </c>
      <c r="R108" s="4">
        <v>1</v>
      </c>
      <c r="S108" s="4">
        <v>1</v>
      </c>
      <c r="T108" s="4" t="s">
        <v>17</v>
      </c>
    </row>
    <row r="109" spans="3:20" x14ac:dyDescent="0.2">
      <c r="C109" s="5" t="s">
        <v>125</v>
      </c>
      <c r="D109" s="4">
        <v>68</v>
      </c>
      <c r="E109" s="4">
        <v>0</v>
      </c>
      <c r="F109" s="4">
        <v>1</v>
      </c>
      <c r="G109" s="4">
        <v>1</v>
      </c>
      <c r="H109" s="4">
        <v>1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1</v>
      </c>
      <c r="P109" s="4">
        <v>0</v>
      </c>
      <c r="Q109" s="4">
        <v>1</v>
      </c>
      <c r="R109" s="4">
        <v>1</v>
      </c>
      <c r="S109" s="4">
        <v>0</v>
      </c>
      <c r="T109" s="4" t="s">
        <v>17</v>
      </c>
    </row>
    <row r="110" spans="3:20" x14ac:dyDescent="0.2">
      <c r="C110" s="5" t="s">
        <v>126</v>
      </c>
      <c r="D110" s="4">
        <v>79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1</v>
      </c>
      <c r="N110" s="4">
        <v>1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 t="s">
        <v>17</v>
      </c>
    </row>
    <row r="111" spans="3:20" x14ac:dyDescent="0.2">
      <c r="C111" s="5" t="s">
        <v>127</v>
      </c>
      <c r="D111" s="4">
        <v>55</v>
      </c>
      <c r="E111" s="4">
        <v>0</v>
      </c>
      <c r="F111" s="4">
        <v>1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1</v>
      </c>
      <c r="M111" s="4">
        <v>1</v>
      </c>
      <c r="N111" s="4">
        <v>0</v>
      </c>
      <c r="O111" s="4">
        <v>1</v>
      </c>
      <c r="P111" s="4">
        <v>1</v>
      </c>
      <c r="Q111" s="4">
        <v>0</v>
      </c>
      <c r="R111" s="4">
        <v>0</v>
      </c>
      <c r="S111" s="4">
        <v>0</v>
      </c>
      <c r="T111" s="4" t="s">
        <v>17</v>
      </c>
    </row>
    <row r="112" spans="3:20" x14ac:dyDescent="0.2">
      <c r="C112" s="5" t="s">
        <v>128</v>
      </c>
      <c r="D112" s="4">
        <v>30</v>
      </c>
      <c r="E112" s="4">
        <v>0</v>
      </c>
      <c r="F112" s="4">
        <v>1</v>
      </c>
      <c r="G112" s="4">
        <v>1</v>
      </c>
      <c r="H112" s="4">
        <v>1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0</v>
      </c>
      <c r="S112" s="4">
        <v>0</v>
      </c>
      <c r="T112" s="4" t="s">
        <v>17</v>
      </c>
    </row>
    <row r="113" spans="3:20" x14ac:dyDescent="0.2">
      <c r="C113" s="5" t="s">
        <v>129</v>
      </c>
      <c r="D113" s="4">
        <v>45</v>
      </c>
      <c r="E113" s="4">
        <v>0</v>
      </c>
      <c r="F113" s="4">
        <v>1</v>
      </c>
      <c r="G113" s="4">
        <v>1</v>
      </c>
      <c r="H113" s="4">
        <v>0</v>
      </c>
      <c r="I113" s="4">
        <v>1</v>
      </c>
      <c r="J113" s="4">
        <v>1</v>
      </c>
      <c r="K113" s="4">
        <v>0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0</v>
      </c>
      <c r="S113" s="4">
        <v>0</v>
      </c>
      <c r="T113" s="4" t="s">
        <v>17</v>
      </c>
    </row>
    <row r="114" spans="3:20" x14ac:dyDescent="0.2">
      <c r="C114" s="5" t="s">
        <v>130</v>
      </c>
      <c r="D114" s="4">
        <v>65</v>
      </c>
      <c r="E114" s="4">
        <v>0</v>
      </c>
      <c r="F114" s="4">
        <v>1</v>
      </c>
      <c r="G114" s="4">
        <v>1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0</v>
      </c>
      <c r="R114" s="4">
        <v>0</v>
      </c>
      <c r="S114" s="4">
        <v>0</v>
      </c>
      <c r="T114" s="4" t="s">
        <v>17</v>
      </c>
    </row>
    <row r="115" spans="3:20" x14ac:dyDescent="0.2">
      <c r="C115" s="5" t="s">
        <v>131</v>
      </c>
      <c r="D115" s="4">
        <v>34</v>
      </c>
      <c r="E115" s="4">
        <v>0</v>
      </c>
      <c r="F115" s="4">
        <v>1</v>
      </c>
      <c r="G115" s="4">
        <v>1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 t="s">
        <v>17</v>
      </c>
    </row>
    <row r="116" spans="3:20" x14ac:dyDescent="0.2">
      <c r="C116" s="5" t="s">
        <v>132</v>
      </c>
      <c r="D116" s="4">
        <v>35</v>
      </c>
      <c r="E116" s="4">
        <v>1</v>
      </c>
      <c r="F116" s="4">
        <v>1</v>
      </c>
      <c r="G116" s="4">
        <v>1</v>
      </c>
      <c r="H116" s="4">
        <v>0</v>
      </c>
      <c r="I116" s="4">
        <v>1</v>
      </c>
      <c r="J116" s="4">
        <v>1</v>
      </c>
      <c r="K116" s="4">
        <v>1</v>
      </c>
      <c r="L116" s="4">
        <v>0</v>
      </c>
      <c r="M116" s="4">
        <v>1</v>
      </c>
      <c r="N116" s="4">
        <v>0</v>
      </c>
      <c r="O116" s="4">
        <v>1</v>
      </c>
      <c r="P116" s="4">
        <v>1</v>
      </c>
      <c r="Q116" s="4">
        <v>1</v>
      </c>
      <c r="R116" s="4">
        <v>0</v>
      </c>
      <c r="S116" s="4">
        <v>0</v>
      </c>
      <c r="T116" s="4" t="s">
        <v>17</v>
      </c>
    </row>
    <row r="117" spans="3:20" x14ac:dyDescent="0.2">
      <c r="C117" s="5" t="s">
        <v>133</v>
      </c>
      <c r="D117" s="4">
        <v>40</v>
      </c>
      <c r="E117" s="4">
        <v>1</v>
      </c>
      <c r="F117" s="4">
        <v>0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0</v>
      </c>
      <c r="S117" s="4">
        <v>1</v>
      </c>
      <c r="T117" s="4" t="s">
        <v>17</v>
      </c>
    </row>
    <row r="118" spans="3:20" x14ac:dyDescent="0.2">
      <c r="C118" s="5" t="s">
        <v>134</v>
      </c>
      <c r="D118" s="4">
        <v>38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 t="s">
        <v>17</v>
      </c>
    </row>
    <row r="119" spans="3:20" x14ac:dyDescent="0.2">
      <c r="C119" s="5" t="s">
        <v>135</v>
      </c>
      <c r="D119" s="4">
        <v>55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0</v>
      </c>
      <c r="L119" s="4">
        <v>1</v>
      </c>
      <c r="M119" s="4">
        <v>0</v>
      </c>
      <c r="N119" s="4">
        <v>0</v>
      </c>
      <c r="O119" s="4">
        <v>1</v>
      </c>
      <c r="P119" s="4">
        <v>1</v>
      </c>
      <c r="Q119" s="4">
        <v>0</v>
      </c>
      <c r="R119" s="4">
        <v>0</v>
      </c>
      <c r="S119" s="4">
        <v>0</v>
      </c>
      <c r="T119" s="4" t="s">
        <v>17</v>
      </c>
    </row>
    <row r="120" spans="3:20" x14ac:dyDescent="0.2">
      <c r="C120" s="5" t="s">
        <v>136</v>
      </c>
      <c r="D120" s="4">
        <v>57</v>
      </c>
      <c r="E120" s="4">
        <v>1</v>
      </c>
      <c r="F120" s="4">
        <v>1</v>
      </c>
      <c r="G120" s="4">
        <v>0</v>
      </c>
      <c r="H120" s="4">
        <v>0</v>
      </c>
      <c r="I120" s="4">
        <v>1</v>
      </c>
      <c r="J120" s="4">
        <v>1</v>
      </c>
      <c r="K120" s="4">
        <v>0</v>
      </c>
      <c r="L120" s="4">
        <v>0</v>
      </c>
      <c r="M120" s="4">
        <v>1</v>
      </c>
      <c r="N120" s="4">
        <v>1</v>
      </c>
      <c r="O120" s="4">
        <v>0</v>
      </c>
      <c r="P120" s="4">
        <v>0</v>
      </c>
      <c r="Q120" s="4">
        <v>1</v>
      </c>
      <c r="R120" s="4">
        <v>1</v>
      </c>
      <c r="S120" s="4">
        <v>0</v>
      </c>
      <c r="T120" s="4" t="s">
        <v>17</v>
      </c>
    </row>
    <row r="121" spans="3:20" x14ac:dyDescent="0.2">
      <c r="C121" s="5" t="s">
        <v>137</v>
      </c>
      <c r="D121" s="4">
        <v>32</v>
      </c>
      <c r="E121" s="4">
        <v>1</v>
      </c>
      <c r="F121" s="4">
        <v>0</v>
      </c>
      <c r="G121" s="4">
        <v>1</v>
      </c>
      <c r="H121" s="4">
        <v>0</v>
      </c>
      <c r="I121" s="4">
        <v>1</v>
      </c>
      <c r="J121" s="4">
        <v>1</v>
      </c>
      <c r="K121" s="4">
        <v>1</v>
      </c>
      <c r="L121" s="4">
        <v>0</v>
      </c>
      <c r="M121" s="4">
        <v>1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 t="s">
        <v>17</v>
      </c>
    </row>
    <row r="122" spans="3:20" x14ac:dyDescent="0.2">
      <c r="C122" s="5" t="s">
        <v>138</v>
      </c>
      <c r="D122" s="4">
        <v>48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0</v>
      </c>
      <c r="P122" s="4">
        <v>1</v>
      </c>
      <c r="Q122" s="4">
        <v>0</v>
      </c>
      <c r="R122" s="4">
        <v>1</v>
      </c>
      <c r="S122" s="4">
        <v>0</v>
      </c>
      <c r="T122" s="4" t="s">
        <v>17</v>
      </c>
    </row>
    <row r="123" spans="3:20" x14ac:dyDescent="0.2">
      <c r="C123" s="5" t="s">
        <v>139</v>
      </c>
      <c r="D123" s="4">
        <v>43</v>
      </c>
      <c r="E123" s="4">
        <v>1</v>
      </c>
      <c r="F123" s="4">
        <v>1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 t="s">
        <v>17</v>
      </c>
    </row>
    <row r="124" spans="3:20" x14ac:dyDescent="0.2">
      <c r="C124" s="5" t="s">
        <v>140</v>
      </c>
      <c r="D124" s="4">
        <v>30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  <c r="T124" s="4" t="s">
        <v>17</v>
      </c>
    </row>
    <row r="125" spans="3:20" x14ac:dyDescent="0.2">
      <c r="C125" s="5" t="s">
        <v>141</v>
      </c>
      <c r="D125" s="4">
        <v>16</v>
      </c>
      <c r="E125" s="4">
        <v>1</v>
      </c>
      <c r="F125" s="4">
        <v>1</v>
      </c>
      <c r="G125" s="4">
        <v>0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 t="s">
        <v>17</v>
      </c>
    </row>
    <row r="126" spans="3:20" x14ac:dyDescent="0.2">
      <c r="C126" s="5" t="s">
        <v>142</v>
      </c>
      <c r="D126" s="4">
        <v>66</v>
      </c>
      <c r="E126" s="4">
        <v>1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1</v>
      </c>
      <c r="L126" s="4">
        <v>1</v>
      </c>
      <c r="M126" s="4">
        <v>0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0</v>
      </c>
      <c r="T126" s="4" t="s">
        <v>17</v>
      </c>
    </row>
    <row r="127" spans="3:20" x14ac:dyDescent="0.2">
      <c r="C127" s="5" t="s">
        <v>143</v>
      </c>
      <c r="D127" s="4">
        <v>47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 t="s">
        <v>17</v>
      </c>
    </row>
    <row r="128" spans="3:20" x14ac:dyDescent="0.2">
      <c r="C128" s="5" t="s">
        <v>144</v>
      </c>
      <c r="D128" s="4">
        <v>62</v>
      </c>
      <c r="E128" s="4">
        <v>1</v>
      </c>
      <c r="F128" s="4">
        <v>1</v>
      </c>
      <c r="G128" s="4">
        <v>1</v>
      </c>
      <c r="H128" s="4">
        <v>0</v>
      </c>
      <c r="I128" s="4">
        <v>0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1</v>
      </c>
      <c r="P128" s="4">
        <v>1</v>
      </c>
      <c r="Q128" s="4">
        <v>0</v>
      </c>
      <c r="R128" s="4">
        <v>1</v>
      </c>
      <c r="S128" s="4">
        <v>0</v>
      </c>
      <c r="T128" s="4" t="s">
        <v>17</v>
      </c>
    </row>
    <row r="129" spans="3:20" x14ac:dyDescent="0.2">
      <c r="C129" s="5" t="s">
        <v>145</v>
      </c>
      <c r="D129" s="4">
        <v>49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 t="s">
        <v>17</v>
      </c>
    </row>
    <row r="130" spans="3:20" x14ac:dyDescent="0.2">
      <c r="C130" s="5" t="s">
        <v>146</v>
      </c>
      <c r="D130" s="4">
        <v>68</v>
      </c>
      <c r="E130" s="4">
        <v>1</v>
      </c>
      <c r="F130" s="4">
        <v>1</v>
      </c>
      <c r="G130" s="4">
        <v>1</v>
      </c>
      <c r="H130" s="4">
        <v>0</v>
      </c>
      <c r="I130" s="4">
        <v>0</v>
      </c>
      <c r="J130" s="4">
        <v>1</v>
      </c>
      <c r="K130" s="4">
        <v>0</v>
      </c>
      <c r="L130" s="4">
        <v>1</v>
      </c>
      <c r="M130" s="4">
        <v>1</v>
      </c>
      <c r="N130" s="4">
        <v>1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 t="s">
        <v>17</v>
      </c>
    </row>
    <row r="131" spans="3:20" x14ac:dyDescent="0.2">
      <c r="C131" s="5" t="s">
        <v>147</v>
      </c>
      <c r="D131" s="4">
        <v>61</v>
      </c>
      <c r="E131" s="4">
        <v>1</v>
      </c>
      <c r="F131" s="4">
        <v>1</v>
      </c>
      <c r="G131" s="4">
        <v>0</v>
      </c>
      <c r="H131" s="4">
        <v>0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0</v>
      </c>
      <c r="S131" s="4">
        <v>0</v>
      </c>
      <c r="T131" s="4" t="s">
        <v>17</v>
      </c>
    </row>
    <row r="132" spans="3:20" x14ac:dyDescent="0.2">
      <c r="C132" s="5" t="s">
        <v>148</v>
      </c>
      <c r="D132" s="4">
        <v>38</v>
      </c>
      <c r="E132" s="4">
        <v>1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  <c r="S132" s="4">
        <v>1</v>
      </c>
      <c r="T132" s="4" t="s">
        <v>17</v>
      </c>
    </row>
    <row r="133" spans="3:20" x14ac:dyDescent="0.2">
      <c r="C133" s="5" t="s">
        <v>149</v>
      </c>
      <c r="D133" s="4">
        <v>45</v>
      </c>
      <c r="E133" s="4">
        <v>1</v>
      </c>
      <c r="F133" s="4">
        <v>1</v>
      </c>
      <c r="G133" s="4">
        <v>1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1</v>
      </c>
      <c r="S133" s="4">
        <v>0</v>
      </c>
      <c r="T133" s="4" t="s">
        <v>17</v>
      </c>
    </row>
    <row r="134" spans="3:20" x14ac:dyDescent="0.2">
      <c r="C134" s="5" t="s">
        <v>150</v>
      </c>
      <c r="D134" s="4">
        <v>55</v>
      </c>
      <c r="E134" s="4">
        <v>1</v>
      </c>
      <c r="F134" s="4">
        <v>0</v>
      </c>
      <c r="G134" s="4">
        <v>1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 t="s">
        <v>17</v>
      </c>
    </row>
    <row r="135" spans="3:20" x14ac:dyDescent="0.2">
      <c r="C135" s="5" t="s">
        <v>151</v>
      </c>
      <c r="D135" s="4">
        <v>57</v>
      </c>
      <c r="E135" s="4">
        <v>1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0</v>
      </c>
      <c r="T135" s="4" t="s">
        <v>17</v>
      </c>
    </row>
    <row r="136" spans="3:20" x14ac:dyDescent="0.2">
      <c r="C136" s="5" t="s">
        <v>152</v>
      </c>
      <c r="D136" s="4">
        <v>33</v>
      </c>
      <c r="E136" s="4">
        <v>1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 t="s">
        <v>17</v>
      </c>
    </row>
    <row r="137" spans="3:20" x14ac:dyDescent="0.2">
      <c r="C137" s="5" t="s">
        <v>153</v>
      </c>
      <c r="D137" s="4">
        <v>55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0</v>
      </c>
      <c r="K137" s="4">
        <v>1</v>
      </c>
      <c r="L137" s="4">
        <v>0</v>
      </c>
      <c r="M137" s="4">
        <v>0</v>
      </c>
      <c r="N137" s="4">
        <v>1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 t="s">
        <v>17</v>
      </c>
    </row>
    <row r="138" spans="3:20" x14ac:dyDescent="0.2">
      <c r="C138" s="5" t="s">
        <v>154</v>
      </c>
      <c r="D138" s="4">
        <v>48</v>
      </c>
      <c r="E138" s="4">
        <v>1</v>
      </c>
      <c r="F138" s="4">
        <v>1</v>
      </c>
      <c r="G138" s="4">
        <v>1</v>
      </c>
      <c r="H138" s="4">
        <v>1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 t="s">
        <v>17</v>
      </c>
    </row>
    <row r="139" spans="3:20" x14ac:dyDescent="0.2">
      <c r="C139" s="5" t="s">
        <v>155</v>
      </c>
      <c r="D139" s="4">
        <v>56</v>
      </c>
      <c r="E139" s="4">
        <v>1</v>
      </c>
      <c r="F139" s="4">
        <v>1</v>
      </c>
      <c r="G139" s="4">
        <v>0</v>
      </c>
      <c r="H139" s="4">
        <v>1</v>
      </c>
      <c r="I139" s="4">
        <v>1</v>
      </c>
      <c r="J139" s="4">
        <v>0</v>
      </c>
      <c r="K139" s="4">
        <v>1</v>
      </c>
      <c r="L139" s="4">
        <v>0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 t="s">
        <v>17</v>
      </c>
    </row>
    <row r="140" spans="3:20" x14ac:dyDescent="0.2">
      <c r="C140" s="5" t="s">
        <v>156</v>
      </c>
      <c r="D140" s="4">
        <v>28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1</v>
      </c>
      <c r="Q140" s="4">
        <v>1</v>
      </c>
      <c r="R140" s="4">
        <v>0</v>
      </c>
      <c r="S140" s="4">
        <v>0</v>
      </c>
      <c r="T140" s="4" t="s">
        <v>17</v>
      </c>
    </row>
    <row r="141" spans="3:20" x14ac:dyDescent="0.2">
      <c r="C141" s="5" t="s">
        <v>157</v>
      </c>
      <c r="D141" s="4">
        <v>35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 t="s">
        <v>17</v>
      </c>
    </row>
    <row r="142" spans="3:20" x14ac:dyDescent="0.2">
      <c r="C142" s="5" t="s">
        <v>158</v>
      </c>
      <c r="D142" s="4">
        <v>45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1</v>
      </c>
      <c r="M142" s="4">
        <v>1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 t="s">
        <v>17</v>
      </c>
    </row>
    <row r="143" spans="3:20" x14ac:dyDescent="0.2">
      <c r="C143" s="5" t="s">
        <v>159</v>
      </c>
      <c r="D143" s="4">
        <v>40</v>
      </c>
      <c r="E143" s="4">
        <v>0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1</v>
      </c>
      <c r="P143" s="4">
        <v>1</v>
      </c>
      <c r="Q143" s="4">
        <v>1</v>
      </c>
      <c r="R143" s="4">
        <v>0</v>
      </c>
      <c r="S143" s="4">
        <v>0</v>
      </c>
      <c r="T143" s="4" t="s">
        <v>17</v>
      </c>
    </row>
    <row r="144" spans="3:20" x14ac:dyDescent="0.2">
      <c r="C144" s="5" t="s">
        <v>160</v>
      </c>
      <c r="D144" s="4">
        <v>57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 t="s">
        <v>17</v>
      </c>
    </row>
    <row r="145" spans="3:20" x14ac:dyDescent="0.2">
      <c r="C145" s="5" t="s">
        <v>161</v>
      </c>
      <c r="D145" s="4">
        <v>41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 t="s">
        <v>17</v>
      </c>
    </row>
    <row r="146" spans="3:20" x14ac:dyDescent="0.2">
      <c r="C146" s="5" t="s">
        <v>162</v>
      </c>
      <c r="D146" s="4">
        <v>37</v>
      </c>
      <c r="E146" s="4">
        <v>1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1</v>
      </c>
      <c r="S146" s="4">
        <v>0</v>
      </c>
      <c r="T146" s="4" t="s">
        <v>17</v>
      </c>
    </row>
    <row r="147" spans="3:20" x14ac:dyDescent="0.2">
      <c r="C147" s="5" t="s">
        <v>163</v>
      </c>
      <c r="D147" s="4">
        <v>54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0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0</v>
      </c>
      <c r="S147" s="4">
        <v>0</v>
      </c>
      <c r="T147" s="4" t="s">
        <v>17</v>
      </c>
    </row>
    <row r="148" spans="3:20" x14ac:dyDescent="0.2">
      <c r="C148" s="5" t="s">
        <v>164</v>
      </c>
      <c r="D148" s="4">
        <v>49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 t="s">
        <v>17</v>
      </c>
    </row>
    <row r="149" spans="3:20" x14ac:dyDescent="0.2">
      <c r="C149" s="5" t="s">
        <v>165</v>
      </c>
      <c r="D149" s="4">
        <v>63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1</v>
      </c>
      <c r="R149" s="4">
        <v>1</v>
      </c>
      <c r="S149" s="4">
        <v>1</v>
      </c>
      <c r="T149" s="4" t="s">
        <v>17</v>
      </c>
    </row>
    <row r="150" spans="3:20" x14ac:dyDescent="0.2">
      <c r="C150" s="5" t="s">
        <v>166</v>
      </c>
      <c r="D150" s="4">
        <v>50</v>
      </c>
      <c r="E150" s="4">
        <v>0</v>
      </c>
      <c r="F150" s="4">
        <v>0</v>
      </c>
      <c r="G150" s="4">
        <v>1</v>
      </c>
      <c r="H150" s="4">
        <v>0</v>
      </c>
      <c r="I150" s="4">
        <v>1</v>
      </c>
      <c r="J150" s="4">
        <v>1</v>
      </c>
      <c r="K150" s="4">
        <v>0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0</v>
      </c>
      <c r="S150" s="4">
        <v>0</v>
      </c>
      <c r="T150" s="4" t="s">
        <v>17</v>
      </c>
    </row>
    <row r="151" spans="3:20" x14ac:dyDescent="0.2">
      <c r="C151" s="5" t="s">
        <v>167</v>
      </c>
      <c r="D151" s="4">
        <v>40</v>
      </c>
      <c r="E151" s="4">
        <v>0</v>
      </c>
      <c r="F151" s="4">
        <v>1</v>
      </c>
      <c r="G151" s="4">
        <v>1</v>
      </c>
      <c r="H151" s="4">
        <v>1</v>
      </c>
      <c r="I151" s="4">
        <v>1</v>
      </c>
      <c r="J151" s="4">
        <v>0</v>
      </c>
      <c r="K151" s="4">
        <v>0</v>
      </c>
      <c r="L151" s="4">
        <v>1</v>
      </c>
      <c r="M151" s="4">
        <v>1</v>
      </c>
      <c r="N151" s="4">
        <v>0</v>
      </c>
      <c r="O151" s="4">
        <v>0</v>
      </c>
      <c r="P151" s="4">
        <v>1</v>
      </c>
      <c r="Q151" s="4">
        <v>1</v>
      </c>
      <c r="R151" s="4">
        <v>0</v>
      </c>
      <c r="S151" s="4">
        <v>0</v>
      </c>
      <c r="T151" s="4" t="s">
        <v>17</v>
      </c>
    </row>
    <row r="152" spans="3:20" x14ac:dyDescent="0.2">
      <c r="C152" s="5" t="s">
        <v>168</v>
      </c>
      <c r="D152" s="4">
        <v>31</v>
      </c>
      <c r="E152" s="4">
        <v>0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4">
        <v>1</v>
      </c>
      <c r="N152" s="4">
        <v>1</v>
      </c>
      <c r="O152" s="4">
        <v>0</v>
      </c>
      <c r="P152" s="4">
        <v>1</v>
      </c>
      <c r="Q152" s="4">
        <v>1</v>
      </c>
      <c r="R152" s="4">
        <v>0</v>
      </c>
      <c r="S152" s="4">
        <v>0</v>
      </c>
      <c r="T152" s="4" t="s">
        <v>17</v>
      </c>
    </row>
    <row r="153" spans="3:20" x14ac:dyDescent="0.2">
      <c r="C153" s="5" t="s">
        <v>169</v>
      </c>
      <c r="D153" s="4">
        <v>39</v>
      </c>
      <c r="E153" s="4">
        <v>0</v>
      </c>
      <c r="F153" s="4">
        <v>1</v>
      </c>
      <c r="G153" s="4">
        <v>1</v>
      </c>
      <c r="H153" s="4">
        <v>0</v>
      </c>
      <c r="I153" s="4">
        <v>0</v>
      </c>
      <c r="J153" s="4">
        <v>1</v>
      </c>
      <c r="K153" s="4">
        <v>1</v>
      </c>
      <c r="L153" s="4">
        <v>1</v>
      </c>
      <c r="M153" s="4">
        <v>1</v>
      </c>
      <c r="N153" s="4">
        <v>0</v>
      </c>
      <c r="O153" s="4">
        <v>1</v>
      </c>
      <c r="P153" s="4">
        <v>1</v>
      </c>
      <c r="Q153" s="4">
        <v>0</v>
      </c>
      <c r="R153" s="4">
        <v>0</v>
      </c>
      <c r="S153" s="4">
        <v>0</v>
      </c>
      <c r="T153" s="4" t="s">
        <v>17</v>
      </c>
    </row>
    <row r="154" spans="3:20" x14ac:dyDescent="0.2">
      <c r="C154" s="5" t="s">
        <v>170</v>
      </c>
      <c r="D154" s="4">
        <v>48</v>
      </c>
      <c r="E154" s="4">
        <v>0</v>
      </c>
      <c r="F154" s="4">
        <v>1</v>
      </c>
      <c r="G154" s="4">
        <v>1</v>
      </c>
      <c r="H154" s="4">
        <v>1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1</v>
      </c>
      <c r="O154" s="4">
        <v>1</v>
      </c>
      <c r="P154" s="4">
        <v>0</v>
      </c>
      <c r="Q154" s="4">
        <v>1</v>
      </c>
      <c r="R154" s="4">
        <v>1</v>
      </c>
      <c r="S154" s="4">
        <v>1</v>
      </c>
      <c r="T154" s="4" t="s">
        <v>17</v>
      </c>
    </row>
    <row r="155" spans="3:20" x14ac:dyDescent="0.2">
      <c r="C155" s="5" t="s">
        <v>171</v>
      </c>
      <c r="D155" s="4">
        <v>85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0</v>
      </c>
      <c r="O155" s="4">
        <v>1</v>
      </c>
      <c r="P155" s="4">
        <v>1</v>
      </c>
      <c r="Q155" s="4">
        <v>1</v>
      </c>
      <c r="R155" s="4">
        <v>0</v>
      </c>
      <c r="S155" s="4">
        <v>0</v>
      </c>
      <c r="T155" s="4" t="s">
        <v>17</v>
      </c>
    </row>
    <row r="156" spans="3:20" x14ac:dyDescent="0.2">
      <c r="C156" s="5" t="s">
        <v>172</v>
      </c>
      <c r="D156" s="4">
        <v>90</v>
      </c>
      <c r="E156" s="4">
        <v>0</v>
      </c>
      <c r="F156" s="4">
        <v>0</v>
      </c>
      <c r="G156" s="4">
        <v>1</v>
      </c>
      <c r="H156" s="4">
        <v>1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0</v>
      </c>
      <c r="O156" s="4">
        <v>0</v>
      </c>
      <c r="P156" s="4">
        <v>0</v>
      </c>
      <c r="Q156" s="4">
        <v>1</v>
      </c>
      <c r="R156" s="4">
        <v>1</v>
      </c>
      <c r="S156" s="4">
        <v>0</v>
      </c>
      <c r="T156" s="4" t="s">
        <v>17</v>
      </c>
    </row>
    <row r="157" spans="3:20" x14ac:dyDescent="0.2">
      <c r="C157" s="5" t="s">
        <v>173</v>
      </c>
      <c r="D157" s="4">
        <v>72</v>
      </c>
      <c r="E157" s="4">
        <v>1</v>
      </c>
      <c r="F157" s="4">
        <v>1</v>
      </c>
      <c r="G157" s="4">
        <v>0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4">
        <v>0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0</v>
      </c>
      <c r="T157" s="4" t="s">
        <v>17</v>
      </c>
    </row>
    <row r="158" spans="3:20" x14ac:dyDescent="0.2">
      <c r="C158" s="5" t="s">
        <v>174</v>
      </c>
      <c r="D158" s="4">
        <v>70</v>
      </c>
      <c r="E158" s="4">
        <v>1</v>
      </c>
      <c r="F158" s="4">
        <v>1</v>
      </c>
      <c r="G158" s="4">
        <v>0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0</v>
      </c>
      <c r="T158" s="4" t="s">
        <v>17</v>
      </c>
    </row>
    <row r="159" spans="3:20" x14ac:dyDescent="0.2">
      <c r="C159" s="5" t="s">
        <v>175</v>
      </c>
      <c r="D159" s="4">
        <v>69</v>
      </c>
      <c r="E159" s="4">
        <v>0</v>
      </c>
      <c r="F159" s="4">
        <v>1</v>
      </c>
      <c r="G159" s="4">
        <v>0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0</v>
      </c>
      <c r="T159" s="4" t="s">
        <v>17</v>
      </c>
    </row>
    <row r="160" spans="3:20" x14ac:dyDescent="0.2">
      <c r="C160" s="5" t="s">
        <v>176</v>
      </c>
      <c r="D160" s="4">
        <v>54</v>
      </c>
      <c r="E160" s="4">
        <v>1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 t="s">
        <v>17</v>
      </c>
    </row>
    <row r="161" spans="3:20" x14ac:dyDescent="0.2">
      <c r="C161" s="5" t="s">
        <v>177</v>
      </c>
      <c r="D161" s="4">
        <v>64</v>
      </c>
      <c r="E161" s="4">
        <v>1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 t="s">
        <v>17</v>
      </c>
    </row>
    <row r="162" spans="3:20" x14ac:dyDescent="0.2">
      <c r="C162" s="5" t="s">
        <v>178</v>
      </c>
      <c r="D162" s="4">
        <v>43</v>
      </c>
      <c r="E162" s="4">
        <v>1</v>
      </c>
      <c r="F162" s="4">
        <v>0</v>
      </c>
      <c r="G162" s="4">
        <v>0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 t="s">
        <v>17</v>
      </c>
    </row>
    <row r="163" spans="3:20" x14ac:dyDescent="0.2">
      <c r="C163" s="5" t="s">
        <v>179</v>
      </c>
      <c r="D163" s="4">
        <v>31</v>
      </c>
      <c r="E163" s="4">
        <v>1</v>
      </c>
      <c r="F163" s="4">
        <v>1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 t="s">
        <v>17</v>
      </c>
    </row>
    <row r="164" spans="3:20" x14ac:dyDescent="0.2">
      <c r="C164" s="5" t="s">
        <v>180</v>
      </c>
      <c r="D164" s="4">
        <v>69</v>
      </c>
      <c r="E164" s="4">
        <v>0</v>
      </c>
      <c r="F164" s="4">
        <v>1</v>
      </c>
      <c r="G164" s="4">
        <v>1</v>
      </c>
      <c r="H164" s="4">
        <v>1</v>
      </c>
      <c r="I164" s="4">
        <v>1</v>
      </c>
      <c r="J164" s="4">
        <v>0</v>
      </c>
      <c r="K164" s="4">
        <v>0</v>
      </c>
      <c r="L164" s="4">
        <v>1</v>
      </c>
      <c r="M164" s="4">
        <v>1</v>
      </c>
      <c r="N164" s="4">
        <v>1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 t="s">
        <v>17</v>
      </c>
    </row>
    <row r="165" spans="3:20" x14ac:dyDescent="0.2">
      <c r="C165" s="5" t="s">
        <v>181</v>
      </c>
      <c r="D165" s="4">
        <v>40</v>
      </c>
      <c r="E165" s="4">
        <v>1</v>
      </c>
      <c r="F165" s="4">
        <v>0</v>
      </c>
      <c r="G165" s="4">
        <v>1</v>
      </c>
      <c r="H165" s="4">
        <v>1</v>
      </c>
      <c r="I165" s="4">
        <v>1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1</v>
      </c>
      <c r="Q165" s="4">
        <v>1</v>
      </c>
      <c r="R165" s="4">
        <v>0</v>
      </c>
      <c r="S165" s="4">
        <v>0</v>
      </c>
      <c r="T165" s="4" t="s">
        <v>18</v>
      </c>
    </row>
    <row r="166" spans="3:20" x14ac:dyDescent="0.2">
      <c r="C166" s="5" t="s">
        <v>182</v>
      </c>
      <c r="D166" s="4">
        <v>28</v>
      </c>
      <c r="E166" s="4">
        <v>1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 t="s">
        <v>18</v>
      </c>
    </row>
    <row r="167" spans="3:20" x14ac:dyDescent="0.2">
      <c r="C167" s="5" t="s">
        <v>183</v>
      </c>
      <c r="D167" s="4">
        <v>34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 t="s">
        <v>18</v>
      </c>
    </row>
    <row r="168" spans="3:20" x14ac:dyDescent="0.2">
      <c r="C168" s="5" t="s">
        <v>184</v>
      </c>
      <c r="D168" s="4">
        <v>30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 t="s">
        <v>18</v>
      </c>
    </row>
    <row r="169" spans="3:20" x14ac:dyDescent="0.2">
      <c r="C169" s="5" t="s">
        <v>185</v>
      </c>
      <c r="D169" s="4">
        <v>60</v>
      </c>
      <c r="E169" s="4">
        <v>1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1</v>
      </c>
      <c r="R169" s="4">
        <v>0</v>
      </c>
      <c r="S169" s="4">
        <v>0</v>
      </c>
      <c r="T169" s="4" t="s">
        <v>18</v>
      </c>
    </row>
    <row r="170" spans="3:20" x14ac:dyDescent="0.2">
      <c r="C170" s="5" t="s">
        <v>186</v>
      </c>
      <c r="D170" s="4">
        <v>58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1</v>
      </c>
      <c r="N170" s="4">
        <v>0</v>
      </c>
      <c r="O170" s="4">
        <v>1</v>
      </c>
      <c r="P170" s="4">
        <v>0</v>
      </c>
      <c r="Q170" s="4">
        <v>0</v>
      </c>
      <c r="R170" s="4">
        <v>1</v>
      </c>
      <c r="S170" s="4">
        <v>1</v>
      </c>
      <c r="T170" s="4" t="s">
        <v>18</v>
      </c>
    </row>
    <row r="171" spans="3:20" x14ac:dyDescent="0.2">
      <c r="C171" s="5" t="s">
        <v>187</v>
      </c>
      <c r="D171" s="4">
        <v>54</v>
      </c>
      <c r="E171" s="4">
        <v>1</v>
      </c>
      <c r="F171" s="4">
        <v>0</v>
      </c>
      <c r="G171" s="4">
        <v>0</v>
      </c>
      <c r="H171" s="4">
        <v>1</v>
      </c>
      <c r="I171" s="4">
        <v>1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1</v>
      </c>
      <c r="S171" s="4">
        <v>0</v>
      </c>
      <c r="T171" s="4" t="s">
        <v>18</v>
      </c>
    </row>
    <row r="172" spans="3:20" x14ac:dyDescent="0.2">
      <c r="C172" s="5" t="s">
        <v>188</v>
      </c>
      <c r="D172" s="4">
        <v>43</v>
      </c>
      <c r="E172" s="4">
        <v>1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 t="s">
        <v>18</v>
      </c>
    </row>
    <row r="173" spans="3:20" x14ac:dyDescent="0.2">
      <c r="C173" s="5" t="s">
        <v>189</v>
      </c>
      <c r="D173" s="4">
        <v>39</v>
      </c>
      <c r="E173" s="4">
        <v>1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 t="s">
        <v>18</v>
      </c>
    </row>
    <row r="174" spans="3:20" x14ac:dyDescent="0.2">
      <c r="C174" s="5" t="s">
        <v>190</v>
      </c>
      <c r="D174" s="4">
        <v>40</v>
      </c>
      <c r="E174" s="4">
        <v>1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 t="s">
        <v>18</v>
      </c>
    </row>
    <row r="175" spans="3:20" x14ac:dyDescent="0.2">
      <c r="C175" s="5" t="s">
        <v>191</v>
      </c>
      <c r="D175" s="4">
        <v>49</v>
      </c>
      <c r="E175" s="4">
        <v>1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1</v>
      </c>
      <c r="Q175" s="4">
        <v>0</v>
      </c>
      <c r="R175" s="4">
        <v>0</v>
      </c>
      <c r="S175" s="4">
        <v>1</v>
      </c>
      <c r="T175" s="4" t="s">
        <v>18</v>
      </c>
    </row>
    <row r="176" spans="3:20" x14ac:dyDescent="0.2">
      <c r="C176" s="5" t="s">
        <v>192</v>
      </c>
      <c r="D176" s="4">
        <v>47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 t="s">
        <v>18</v>
      </c>
    </row>
    <row r="177" spans="3:20" x14ac:dyDescent="0.2">
      <c r="C177" s="5" t="s">
        <v>193</v>
      </c>
      <c r="D177" s="4">
        <v>57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 t="s">
        <v>18</v>
      </c>
    </row>
    <row r="178" spans="3:20" x14ac:dyDescent="0.2">
      <c r="C178" s="5" t="s">
        <v>194</v>
      </c>
      <c r="D178" s="4">
        <v>72</v>
      </c>
      <c r="E178" s="4">
        <v>1</v>
      </c>
      <c r="F178" s="4">
        <v>1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1</v>
      </c>
      <c r="N178" s="4">
        <v>0</v>
      </c>
      <c r="O178" s="4">
        <v>1</v>
      </c>
      <c r="P178" s="4">
        <v>1</v>
      </c>
      <c r="Q178" s="4">
        <v>1</v>
      </c>
      <c r="R178" s="4">
        <v>1</v>
      </c>
      <c r="S178" s="4">
        <v>0</v>
      </c>
      <c r="T178" s="4" t="s">
        <v>18</v>
      </c>
    </row>
    <row r="179" spans="3:20" x14ac:dyDescent="0.2">
      <c r="C179" s="5" t="s">
        <v>195</v>
      </c>
      <c r="D179" s="4">
        <v>30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 t="s">
        <v>18</v>
      </c>
    </row>
    <row r="180" spans="3:20" x14ac:dyDescent="0.2">
      <c r="C180" s="5" t="s">
        <v>196</v>
      </c>
      <c r="D180" s="4">
        <v>27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 t="s">
        <v>18</v>
      </c>
    </row>
    <row r="181" spans="3:20" x14ac:dyDescent="0.2">
      <c r="C181" s="5" t="s">
        <v>197</v>
      </c>
      <c r="D181" s="4">
        <v>38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 t="s">
        <v>18</v>
      </c>
    </row>
    <row r="182" spans="3:20" x14ac:dyDescent="0.2">
      <c r="C182" s="5" t="s">
        <v>198</v>
      </c>
      <c r="D182" s="4">
        <v>43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1</v>
      </c>
      <c r="L182" s="4">
        <v>0</v>
      </c>
      <c r="M182" s="4">
        <v>1</v>
      </c>
      <c r="N182" s="4">
        <v>0</v>
      </c>
      <c r="O182" s="4">
        <v>1</v>
      </c>
      <c r="P182" s="4">
        <v>0</v>
      </c>
      <c r="Q182" s="4">
        <v>0</v>
      </c>
      <c r="R182" s="4">
        <v>1</v>
      </c>
      <c r="S182" s="4">
        <v>0</v>
      </c>
      <c r="T182" s="4" t="s">
        <v>18</v>
      </c>
    </row>
    <row r="183" spans="3:20" x14ac:dyDescent="0.2">
      <c r="C183" s="5" t="s">
        <v>199</v>
      </c>
      <c r="D183" s="4">
        <v>40</v>
      </c>
      <c r="E183" s="4">
        <v>1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 t="s">
        <v>18</v>
      </c>
    </row>
    <row r="184" spans="3:20" x14ac:dyDescent="0.2">
      <c r="C184" s="5" t="s">
        <v>200</v>
      </c>
      <c r="D184" s="4">
        <v>55</v>
      </c>
      <c r="E184" s="4">
        <v>1</v>
      </c>
      <c r="F184" s="4">
        <v>0</v>
      </c>
      <c r="G184" s="4">
        <v>0</v>
      </c>
      <c r="H184" s="4">
        <v>0</v>
      </c>
      <c r="I184" s="4">
        <v>1</v>
      </c>
      <c r="J184" s="4">
        <v>1</v>
      </c>
      <c r="K184" s="4">
        <v>0</v>
      </c>
      <c r="L184" s="4">
        <v>1</v>
      </c>
      <c r="M184" s="4">
        <v>1</v>
      </c>
      <c r="N184" s="4">
        <v>0</v>
      </c>
      <c r="O184" s="4">
        <v>1</v>
      </c>
      <c r="P184" s="4">
        <v>0</v>
      </c>
      <c r="Q184" s="4">
        <v>1</v>
      </c>
      <c r="R184" s="4">
        <v>0</v>
      </c>
      <c r="S184" s="4">
        <v>1</v>
      </c>
      <c r="T184" s="4" t="s">
        <v>18</v>
      </c>
    </row>
    <row r="185" spans="3:20" x14ac:dyDescent="0.2">
      <c r="C185" s="5" t="s">
        <v>201</v>
      </c>
      <c r="D185" s="4">
        <v>30</v>
      </c>
      <c r="E185" s="4">
        <v>1</v>
      </c>
      <c r="F185" s="4">
        <v>0</v>
      </c>
      <c r="G185" s="4">
        <v>0</v>
      </c>
      <c r="H185" s="4">
        <v>1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 t="s">
        <v>18</v>
      </c>
    </row>
    <row r="186" spans="3:20" x14ac:dyDescent="0.2">
      <c r="C186" s="5" t="s">
        <v>202</v>
      </c>
      <c r="D186" s="4">
        <v>45</v>
      </c>
      <c r="E186" s="4">
        <v>1</v>
      </c>
      <c r="F186" s="4">
        <v>0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1</v>
      </c>
      <c r="N186" s="4">
        <v>1</v>
      </c>
      <c r="O186" s="4">
        <v>1</v>
      </c>
      <c r="P186" s="4">
        <v>1</v>
      </c>
      <c r="Q186" s="4">
        <v>0</v>
      </c>
      <c r="R186" s="4">
        <v>0</v>
      </c>
      <c r="S186" s="4">
        <v>0</v>
      </c>
      <c r="T186" s="4" t="s">
        <v>18</v>
      </c>
    </row>
    <row r="187" spans="3:20" x14ac:dyDescent="0.2">
      <c r="C187" s="5" t="s">
        <v>203</v>
      </c>
      <c r="D187" s="4">
        <v>47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  <c r="O187" s="4">
        <v>1</v>
      </c>
      <c r="P187" s="4">
        <v>0</v>
      </c>
      <c r="Q187" s="4">
        <v>0</v>
      </c>
      <c r="R187" s="4">
        <v>1</v>
      </c>
      <c r="S187" s="4">
        <v>0</v>
      </c>
      <c r="T187" s="4" t="s">
        <v>18</v>
      </c>
    </row>
    <row r="188" spans="3:20" x14ac:dyDescent="0.2">
      <c r="C188" s="5" t="s">
        <v>204</v>
      </c>
      <c r="D188" s="4">
        <v>32</v>
      </c>
      <c r="E188" s="4">
        <v>1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 t="s">
        <v>18</v>
      </c>
    </row>
    <row r="189" spans="3:20" x14ac:dyDescent="0.2">
      <c r="C189" s="5" t="s">
        <v>205</v>
      </c>
      <c r="D189" s="4">
        <v>50</v>
      </c>
      <c r="E189" s="4">
        <v>1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1</v>
      </c>
      <c r="P189" s="4">
        <v>1</v>
      </c>
      <c r="Q189" s="4">
        <v>1</v>
      </c>
      <c r="R189" s="4">
        <v>1</v>
      </c>
      <c r="S189" s="4">
        <v>0</v>
      </c>
      <c r="T189" s="4" t="s">
        <v>18</v>
      </c>
    </row>
    <row r="190" spans="3:20" x14ac:dyDescent="0.2">
      <c r="C190" s="5" t="s">
        <v>206</v>
      </c>
      <c r="D190" s="4">
        <v>52</v>
      </c>
      <c r="E190" s="4">
        <v>1</v>
      </c>
      <c r="F190" s="4">
        <v>0</v>
      </c>
      <c r="G190" s="4">
        <v>0</v>
      </c>
      <c r="H190" s="4">
        <v>0</v>
      </c>
      <c r="I190" s="4">
        <v>1</v>
      </c>
      <c r="J190" s="4">
        <v>1</v>
      </c>
      <c r="K190" s="4">
        <v>0</v>
      </c>
      <c r="L190" s="4">
        <v>0</v>
      </c>
      <c r="M190" s="4">
        <v>1</v>
      </c>
      <c r="N190" s="4">
        <v>0</v>
      </c>
      <c r="O190" s="4">
        <v>1</v>
      </c>
      <c r="P190" s="4">
        <v>0</v>
      </c>
      <c r="Q190" s="4">
        <v>0</v>
      </c>
      <c r="R190" s="4">
        <v>1</v>
      </c>
      <c r="S190" s="4">
        <v>0</v>
      </c>
      <c r="T190" s="4" t="s">
        <v>18</v>
      </c>
    </row>
    <row r="191" spans="3:20" x14ac:dyDescent="0.2">
      <c r="C191" s="5" t="s">
        <v>207</v>
      </c>
      <c r="D191" s="4">
        <v>26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 t="s">
        <v>18</v>
      </c>
    </row>
    <row r="192" spans="3:20" x14ac:dyDescent="0.2">
      <c r="C192" s="5" t="s">
        <v>208</v>
      </c>
      <c r="D192" s="4">
        <v>72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0</v>
      </c>
      <c r="Q192" s="4">
        <v>1</v>
      </c>
      <c r="R192" s="4">
        <v>1</v>
      </c>
      <c r="S192" s="4">
        <v>0</v>
      </c>
      <c r="T192" s="4" t="s">
        <v>18</v>
      </c>
    </row>
    <row r="193" spans="3:20" x14ac:dyDescent="0.2">
      <c r="C193" s="5" t="s">
        <v>209</v>
      </c>
      <c r="D193" s="4">
        <v>30</v>
      </c>
      <c r="E193" s="4">
        <v>1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 t="s">
        <v>18</v>
      </c>
    </row>
    <row r="194" spans="3:20" x14ac:dyDescent="0.2">
      <c r="C194" s="5" t="s">
        <v>210</v>
      </c>
      <c r="D194" s="4">
        <v>45</v>
      </c>
      <c r="E194" s="4">
        <v>1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0</v>
      </c>
      <c r="P194" s="4">
        <v>1</v>
      </c>
      <c r="Q194" s="4">
        <v>0</v>
      </c>
      <c r="R194" s="4">
        <v>1</v>
      </c>
      <c r="S194" s="4">
        <v>0</v>
      </c>
      <c r="T194" s="4" t="s">
        <v>18</v>
      </c>
    </row>
    <row r="195" spans="3:20" x14ac:dyDescent="0.2">
      <c r="C195" s="5" t="s">
        <v>211</v>
      </c>
      <c r="D195" s="4">
        <v>65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</v>
      </c>
      <c r="M195" s="4">
        <v>1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 t="s">
        <v>18</v>
      </c>
    </row>
    <row r="196" spans="3:20" x14ac:dyDescent="0.2">
      <c r="C196" s="5" t="s">
        <v>212</v>
      </c>
      <c r="D196" s="4">
        <v>70</v>
      </c>
      <c r="E196" s="4">
        <v>1</v>
      </c>
      <c r="F196" s="4">
        <v>0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0</v>
      </c>
      <c r="Q196" s="4">
        <v>1</v>
      </c>
      <c r="R196" s="4">
        <v>1</v>
      </c>
      <c r="S196" s="4">
        <v>0</v>
      </c>
      <c r="T196" s="4" t="s">
        <v>18</v>
      </c>
    </row>
    <row r="197" spans="3:20" x14ac:dyDescent="0.2">
      <c r="C197" s="5" t="s">
        <v>213</v>
      </c>
      <c r="D197" s="4">
        <v>35</v>
      </c>
      <c r="E197" s="4">
        <v>1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 t="s">
        <v>18</v>
      </c>
    </row>
    <row r="198" spans="3:20" x14ac:dyDescent="0.2">
      <c r="C198" s="5" t="s">
        <v>214</v>
      </c>
      <c r="D198" s="4">
        <v>54</v>
      </c>
      <c r="E198" s="4">
        <v>1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1</v>
      </c>
      <c r="N198" s="4">
        <v>0</v>
      </c>
      <c r="O198" s="4">
        <v>1</v>
      </c>
      <c r="P198" s="4">
        <v>0</v>
      </c>
      <c r="Q198" s="4">
        <v>1</v>
      </c>
      <c r="R198" s="4">
        <v>1</v>
      </c>
      <c r="S198" s="4">
        <v>0</v>
      </c>
      <c r="T198" s="4" t="s">
        <v>18</v>
      </c>
    </row>
    <row r="199" spans="3:20" x14ac:dyDescent="0.2">
      <c r="C199" s="5" t="s">
        <v>215</v>
      </c>
      <c r="D199" s="4">
        <v>30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 t="s">
        <v>18</v>
      </c>
    </row>
    <row r="200" spans="3:20" x14ac:dyDescent="0.2">
      <c r="C200" s="5" t="s">
        <v>216</v>
      </c>
      <c r="D200" s="4">
        <v>42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 t="s">
        <v>18</v>
      </c>
    </row>
    <row r="201" spans="3:20" x14ac:dyDescent="0.2">
      <c r="C201" s="5" t="s">
        <v>217</v>
      </c>
      <c r="D201" s="4">
        <v>55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1</v>
      </c>
      <c r="T201" s="4" t="s">
        <v>17</v>
      </c>
    </row>
    <row r="202" spans="3:20" x14ac:dyDescent="0.2">
      <c r="C202" s="5" t="s">
        <v>218</v>
      </c>
      <c r="D202" s="4">
        <v>55</v>
      </c>
      <c r="E202" s="4">
        <v>0</v>
      </c>
      <c r="F202" s="4">
        <v>1</v>
      </c>
      <c r="G202" s="4">
        <v>1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1</v>
      </c>
      <c r="N202" s="4">
        <v>0</v>
      </c>
      <c r="O202" s="4">
        <v>1</v>
      </c>
      <c r="P202" s="4">
        <v>1</v>
      </c>
      <c r="Q202" s="4">
        <v>0</v>
      </c>
      <c r="R202" s="4">
        <v>0</v>
      </c>
      <c r="S202" s="4">
        <v>0</v>
      </c>
      <c r="T202" s="4" t="s">
        <v>17</v>
      </c>
    </row>
    <row r="203" spans="3:20" x14ac:dyDescent="0.2">
      <c r="C203" s="5" t="s">
        <v>219</v>
      </c>
      <c r="D203" s="4">
        <v>43</v>
      </c>
      <c r="E203" s="4">
        <v>0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1</v>
      </c>
      <c r="Q203" s="4">
        <v>1</v>
      </c>
      <c r="R203" s="4">
        <v>0</v>
      </c>
      <c r="S203" s="4">
        <v>1</v>
      </c>
      <c r="T203" s="4" t="s">
        <v>17</v>
      </c>
    </row>
    <row r="204" spans="3:20" x14ac:dyDescent="0.2">
      <c r="C204" s="5" t="s">
        <v>220</v>
      </c>
      <c r="D204" s="4">
        <v>47</v>
      </c>
      <c r="E204" s="4">
        <v>0</v>
      </c>
      <c r="F204" s="4">
        <v>0</v>
      </c>
      <c r="G204" s="4">
        <v>0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 t="s">
        <v>17</v>
      </c>
    </row>
    <row r="205" spans="3:20" x14ac:dyDescent="0.2">
      <c r="C205" s="5" t="s">
        <v>221</v>
      </c>
      <c r="D205" s="4">
        <v>50</v>
      </c>
      <c r="E205" s="4">
        <v>0</v>
      </c>
      <c r="F205" s="4">
        <v>1</v>
      </c>
      <c r="G205" s="4">
        <v>1</v>
      </c>
      <c r="H205" s="4">
        <v>0</v>
      </c>
      <c r="I205" s="4">
        <v>1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1</v>
      </c>
      <c r="Q205" s="4">
        <v>0</v>
      </c>
      <c r="R205" s="4">
        <v>0</v>
      </c>
      <c r="S205" s="4">
        <v>0</v>
      </c>
      <c r="T205" s="4" t="s">
        <v>17</v>
      </c>
    </row>
    <row r="206" spans="3:20" x14ac:dyDescent="0.2">
      <c r="C206" s="5" t="s">
        <v>222</v>
      </c>
      <c r="D206" s="4">
        <v>62</v>
      </c>
      <c r="E206" s="4">
        <v>1</v>
      </c>
      <c r="F206" s="4">
        <v>1</v>
      </c>
      <c r="G206" s="4">
        <v>0</v>
      </c>
      <c r="H206" s="4">
        <v>0</v>
      </c>
      <c r="I206" s="4">
        <v>1</v>
      </c>
      <c r="J206" s="4">
        <v>0</v>
      </c>
      <c r="K206" s="4">
        <v>1</v>
      </c>
      <c r="L206" s="4">
        <v>1</v>
      </c>
      <c r="M206" s="4">
        <v>1</v>
      </c>
      <c r="N206" s="4">
        <v>1</v>
      </c>
      <c r="O206" s="4">
        <v>0</v>
      </c>
      <c r="P206" s="4">
        <v>1</v>
      </c>
      <c r="Q206" s="4">
        <v>1</v>
      </c>
      <c r="R206" s="4">
        <v>1</v>
      </c>
      <c r="S206" s="4">
        <v>1</v>
      </c>
      <c r="T206" s="4" t="s">
        <v>17</v>
      </c>
    </row>
    <row r="207" spans="3:20" x14ac:dyDescent="0.2">
      <c r="C207" s="5" t="s">
        <v>223</v>
      </c>
      <c r="D207" s="4">
        <v>33</v>
      </c>
      <c r="E207" s="4">
        <v>1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 t="s">
        <v>17</v>
      </c>
    </row>
    <row r="208" spans="3:20" x14ac:dyDescent="0.2">
      <c r="C208" s="5" t="s">
        <v>224</v>
      </c>
      <c r="D208" s="4">
        <v>55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1</v>
      </c>
      <c r="O208" s="4">
        <v>0</v>
      </c>
      <c r="P208" s="4">
        <v>1</v>
      </c>
      <c r="Q208" s="4">
        <v>0</v>
      </c>
      <c r="R208" s="4">
        <v>0</v>
      </c>
      <c r="S208" s="4">
        <v>0</v>
      </c>
      <c r="T208" s="4" t="s">
        <v>17</v>
      </c>
    </row>
    <row r="209" spans="3:20" x14ac:dyDescent="0.2">
      <c r="C209" s="5" t="s">
        <v>225</v>
      </c>
      <c r="D209" s="4">
        <v>48</v>
      </c>
      <c r="E209" s="4">
        <v>1</v>
      </c>
      <c r="F209" s="4">
        <v>1</v>
      </c>
      <c r="G209" s="4">
        <v>1</v>
      </c>
      <c r="H209" s="4">
        <v>1</v>
      </c>
      <c r="I209" s="4">
        <v>0</v>
      </c>
      <c r="J209" s="4">
        <v>1</v>
      </c>
      <c r="K209" s="4">
        <v>1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  <c r="T209" s="4" t="s">
        <v>17</v>
      </c>
    </row>
    <row r="210" spans="3:20" x14ac:dyDescent="0.2">
      <c r="C210" s="5" t="s">
        <v>226</v>
      </c>
      <c r="D210" s="4">
        <v>56</v>
      </c>
      <c r="E210" s="4">
        <v>1</v>
      </c>
      <c r="F210" s="4">
        <v>1</v>
      </c>
      <c r="G210" s="4">
        <v>0</v>
      </c>
      <c r="H210" s="4">
        <v>1</v>
      </c>
      <c r="I210" s="4">
        <v>1</v>
      </c>
      <c r="J210" s="4">
        <v>0</v>
      </c>
      <c r="K210" s="4">
        <v>1</v>
      </c>
      <c r="L210" s="4">
        <v>0</v>
      </c>
      <c r="M210" s="4">
        <v>1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 t="s">
        <v>17</v>
      </c>
    </row>
    <row r="211" spans="3:20" x14ac:dyDescent="0.2">
      <c r="C211" s="5" t="s">
        <v>227</v>
      </c>
      <c r="D211" s="4">
        <v>28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4">
        <v>1</v>
      </c>
      <c r="Q211" s="4">
        <v>1</v>
      </c>
      <c r="R211" s="4">
        <v>0</v>
      </c>
      <c r="S211" s="4">
        <v>0</v>
      </c>
      <c r="T211" s="4" t="s">
        <v>17</v>
      </c>
    </row>
    <row r="212" spans="3:20" x14ac:dyDescent="0.2">
      <c r="C212" s="5" t="s">
        <v>228</v>
      </c>
      <c r="D212" s="4">
        <v>68</v>
      </c>
      <c r="E212" s="4">
        <v>0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0</v>
      </c>
      <c r="L212" s="4">
        <v>1</v>
      </c>
      <c r="M212" s="4">
        <v>1</v>
      </c>
      <c r="N212" s="4">
        <v>0</v>
      </c>
      <c r="O212" s="4">
        <v>1</v>
      </c>
      <c r="P212" s="4">
        <v>1</v>
      </c>
      <c r="Q212" s="4">
        <v>0</v>
      </c>
      <c r="R212" s="4">
        <v>0</v>
      </c>
      <c r="S212" s="4">
        <v>0</v>
      </c>
      <c r="T212" s="4" t="s">
        <v>17</v>
      </c>
    </row>
    <row r="213" spans="3:20" x14ac:dyDescent="0.2">
      <c r="C213" s="5" t="s">
        <v>229</v>
      </c>
      <c r="D213" s="4">
        <v>45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>
        <v>1</v>
      </c>
      <c r="M213" s="4">
        <v>1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 t="s">
        <v>17</v>
      </c>
    </row>
    <row r="214" spans="3:20" x14ac:dyDescent="0.2">
      <c r="C214" s="5" t="s">
        <v>230</v>
      </c>
      <c r="D214" s="4">
        <v>48</v>
      </c>
      <c r="E214" s="4">
        <v>0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0</v>
      </c>
      <c r="S214" s="4">
        <v>0</v>
      </c>
      <c r="T214" s="4" t="s">
        <v>17</v>
      </c>
    </row>
    <row r="215" spans="3:20" x14ac:dyDescent="0.2">
      <c r="C215" s="5" t="s">
        <v>231</v>
      </c>
      <c r="D215" s="4">
        <v>57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1</v>
      </c>
      <c r="Q215" s="4">
        <v>0</v>
      </c>
      <c r="R215" s="4">
        <v>0</v>
      </c>
      <c r="S215" s="4">
        <v>0</v>
      </c>
      <c r="T215" s="4" t="s">
        <v>17</v>
      </c>
    </row>
    <row r="216" spans="3:20" x14ac:dyDescent="0.2">
      <c r="C216" s="5" t="s">
        <v>232</v>
      </c>
      <c r="D216" s="4">
        <v>45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 t="s">
        <v>18</v>
      </c>
    </row>
    <row r="217" spans="3:20" x14ac:dyDescent="0.2">
      <c r="C217" s="5" t="s">
        <v>233</v>
      </c>
      <c r="D217" s="4">
        <v>30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 t="s">
        <v>18</v>
      </c>
    </row>
    <row r="218" spans="3:20" x14ac:dyDescent="0.2">
      <c r="C218" s="5" t="s">
        <v>234</v>
      </c>
      <c r="D218" s="4">
        <v>27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 t="s">
        <v>18</v>
      </c>
    </row>
    <row r="219" spans="3:20" x14ac:dyDescent="0.2">
      <c r="C219" s="5" t="s">
        <v>235</v>
      </c>
      <c r="D219" s="4">
        <v>43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1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  <c r="S219" s="4">
        <v>0</v>
      </c>
      <c r="T219" s="4" t="s">
        <v>18</v>
      </c>
    </row>
    <row r="220" spans="3:20" x14ac:dyDescent="0.2">
      <c r="C220" s="5" t="s">
        <v>236</v>
      </c>
      <c r="D220" s="4">
        <v>47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1</v>
      </c>
      <c r="S220" s="4">
        <v>0</v>
      </c>
      <c r="T220" s="4" t="s">
        <v>18</v>
      </c>
    </row>
    <row r="221" spans="3:20" x14ac:dyDescent="0.2">
      <c r="C221" s="5" t="s">
        <v>237</v>
      </c>
      <c r="D221" s="4">
        <v>72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1</v>
      </c>
      <c r="N221" s="4">
        <v>0</v>
      </c>
      <c r="O221" s="4">
        <v>1</v>
      </c>
      <c r="P221" s="4">
        <v>1</v>
      </c>
      <c r="Q221" s="4">
        <v>1</v>
      </c>
      <c r="R221" s="4">
        <v>1</v>
      </c>
      <c r="S221" s="4">
        <v>0</v>
      </c>
      <c r="T221" s="4" t="s">
        <v>18</v>
      </c>
    </row>
    <row r="222" spans="3:20" x14ac:dyDescent="0.2">
      <c r="C222" s="5" t="s">
        <v>238</v>
      </c>
      <c r="D222" s="4">
        <v>30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 t="s">
        <v>18</v>
      </c>
    </row>
    <row r="223" spans="3:20" x14ac:dyDescent="0.2">
      <c r="C223" s="5" t="s">
        <v>239</v>
      </c>
      <c r="D223" s="4">
        <v>27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 t="s">
        <v>18</v>
      </c>
    </row>
    <row r="224" spans="3:20" x14ac:dyDescent="0.2">
      <c r="C224" s="5" t="s">
        <v>240</v>
      </c>
      <c r="D224" s="4">
        <v>43</v>
      </c>
      <c r="E224" s="4">
        <v>1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1</v>
      </c>
      <c r="P224" s="4">
        <v>0</v>
      </c>
      <c r="Q224" s="4">
        <v>0</v>
      </c>
      <c r="R224" s="4">
        <v>1</v>
      </c>
      <c r="S224" s="4">
        <v>0</v>
      </c>
      <c r="T224" s="4" t="s">
        <v>18</v>
      </c>
    </row>
    <row r="225" spans="3:20" x14ac:dyDescent="0.2">
      <c r="C225" s="5" t="s">
        <v>241</v>
      </c>
      <c r="D225" s="4">
        <v>40</v>
      </c>
      <c r="E225" s="4">
        <v>1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1</v>
      </c>
      <c r="T225" s="4" t="s">
        <v>18</v>
      </c>
    </row>
    <row r="226" spans="3:20" x14ac:dyDescent="0.2">
      <c r="C226" s="5" t="s">
        <v>242</v>
      </c>
      <c r="D226" s="4">
        <v>30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 t="s">
        <v>18</v>
      </c>
    </row>
    <row r="227" spans="3:20" x14ac:dyDescent="0.2">
      <c r="C227" s="5" t="s">
        <v>243</v>
      </c>
      <c r="D227" s="4">
        <v>53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1</v>
      </c>
      <c r="K227" s="4">
        <v>0</v>
      </c>
      <c r="L227" s="4">
        <v>1</v>
      </c>
      <c r="M227" s="4">
        <v>1</v>
      </c>
      <c r="N227" s="4">
        <v>0</v>
      </c>
      <c r="O227" s="4">
        <v>1</v>
      </c>
      <c r="P227" s="4">
        <v>1</v>
      </c>
      <c r="Q227" s="4">
        <v>1</v>
      </c>
      <c r="R227" s="4">
        <v>1</v>
      </c>
      <c r="S227" s="4">
        <v>0</v>
      </c>
      <c r="T227" s="4" t="s">
        <v>18</v>
      </c>
    </row>
    <row r="228" spans="3:20" x14ac:dyDescent="0.2">
      <c r="C228" s="5" t="s">
        <v>244</v>
      </c>
      <c r="D228" s="4">
        <v>42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 t="s">
        <v>18</v>
      </c>
    </row>
    <row r="229" spans="3:20" x14ac:dyDescent="0.2">
      <c r="C229" s="5" t="s">
        <v>245</v>
      </c>
      <c r="D229" s="4">
        <v>48</v>
      </c>
      <c r="E229" s="4">
        <v>0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0</v>
      </c>
      <c r="S229" s="4">
        <v>0</v>
      </c>
      <c r="T229" s="4" t="s">
        <v>17</v>
      </c>
    </row>
    <row r="230" spans="3:20" x14ac:dyDescent="0.2">
      <c r="C230" s="5" t="s">
        <v>246</v>
      </c>
      <c r="D230" s="4">
        <v>55</v>
      </c>
      <c r="E230" s="4">
        <v>0</v>
      </c>
      <c r="F230" s="4">
        <v>1</v>
      </c>
      <c r="G230" s="4">
        <v>1</v>
      </c>
      <c r="H230" s="4">
        <v>1</v>
      </c>
      <c r="I230" s="4">
        <v>0</v>
      </c>
      <c r="J230" s="4">
        <v>1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1</v>
      </c>
      <c r="Q230" s="4">
        <v>0</v>
      </c>
      <c r="R230" s="4">
        <v>0</v>
      </c>
      <c r="S230" s="4">
        <v>0</v>
      </c>
      <c r="T230" s="4" t="s">
        <v>17</v>
      </c>
    </row>
    <row r="231" spans="3:20" x14ac:dyDescent="0.2">
      <c r="C231" s="5" t="s">
        <v>247</v>
      </c>
      <c r="D231" s="4">
        <v>43</v>
      </c>
      <c r="E231" s="4">
        <v>0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1</v>
      </c>
      <c r="Q231" s="4">
        <v>1</v>
      </c>
      <c r="R231" s="4">
        <v>0</v>
      </c>
      <c r="S231" s="4">
        <v>1</v>
      </c>
      <c r="T231" s="4" t="s">
        <v>17</v>
      </c>
    </row>
    <row r="232" spans="3:20" x14ac:dyDescent="0.2">
      <c r="C232" s="5" t="s">
        <v>248</v>
      </c>
      <c r="D232" s="4">
        <v>47</v>
      </c>
      <c r="E232" s="4">
        <v>0</v>
      </c>
      <c r="F232" s="4">
        <v>0</v>
      </c>
      <c r="G232" s="4">
        <v>0</v>
      </c>
      <c r="H232" s="4">
        <v>1</v>
      </c>
      <c r="I232" s="4">
        <v>1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</v>
      </c>
      <c r="R232" s="4">
        <v>0</v>
      </c>
      <c r="S232" s="4">
        <v>0</v>
      </c>
      <c r="T232" s="4" t="s">
        <v>17</v>
      </c>
    </row>
    <row r="233" spans="3:20" x14ac:dyDescent="0.2">
      <c r="C233" s="5" t="s">
        <v>249</v>
      </c>
      <c r="D233" s="4">
        <v>61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Q233" s="4">
        <v>0</v>
      </c>
      <c r="R233" s="4">
        <v>1</v>
      </c>
      <c r="S233" s="4">
        <v>0</v>
      </c>
      <c r="T233" s="4" t="s">
        <v>17</v>
      </c>
    </row>
    <row r="234" spans="3:20" x14ac:dyDescent="0.2">
      <c r="C234" s="5" t="s">
        <v>250</v>
      </c>
      <c r="D234" s="4">
        <v>58</v>
      </c>
      <c r="E234" s="4">
        <v>0</v>
      </c>
      <c r="F234" s="4">
        <v>1</v>
      </c>
      <c r="G234" s="4">
        <v>0</v>
      </c>
      <c r="H234" s="4">
        <v>1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1</v>
      </c>
      <c r="R234" s="4">
        <v>0</v>
      </c>
      <c r="S234" s="4">
        <v>1</v>
      </c>
      <c r="T234" s="4" t="s">
        <v>17</v>
      </c>
    </row>
    <row r="235" spans="3:20" x14ac:dyDescent="0.2">
      <c r="C235" s="5" t="s">
        <v>251</v>
      </c>
      <c r="D235" s="4">
        <v>37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 t="s">
        <v>18</v>
      </c>
    </row>
    <row r="236" spans="3:20" x14ac:dyDescent="0.2">
      <c r="C236" s="5" t="s">
        <v>252</v>
      </c>
      <c r="D236" s="4">
        <v>67</v>
      </c>
      <c r="E236" s="4">
        <v>1</v>
      </c>
      <c r="F236" s="4">
        <v>1</v>
      </c>
      <c r="G236" s="4">
        <v>0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>
        <v>1</v>
      </c>
      <c r="N236" s="4">
        <v>1</v>
      </c>
      <c r="O236" s="4">
        <v>1</v>
      </c>
      <c r="P236" s="4">
        <v>0</v>
      </c>
      <c r="Q236" s="4">
        <v>1</v>
      </c>
      <c r="R236" s="4">
        <v>1</v>
      </c>
      <c r="S236" s="4">
        <v>1</v>
      </c>
      <c r="T236" s="4" t="s">
        <v>18</v>
      </c>
    </row>
    <row r="237" spans="3:20" x14ac:dyDescent="0.2">
      <c r="C237" s="5" t="s">
        <v>253</v>
      </c>
      <c r="D237" s="4">
        <v>54</v>
      </c>
      <c r="E237" s="4">
        <v>1</v>
      </c>
      <c r="F237" s="4">
        <v>0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1</v>
      </c>
      <c r="S237" s="4">
        <v>0</v>
      </c>
      <c r="T237" s="4" t="s">
        <v>18</v>
      </c>
    </row>
    <row r="238" spans="3:20" x14ac:dyDescent="0.2">
      <c r="C238" s="5" t="s">
        <v>254</v>
      </c>
      <c r="D238" s="4">
        <v>43</v>
      </c>
      <c r="E238" s="4">
        <v>1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1</v>
      </c>
      <c r="S238" s="4">
        <v>0</v>
      </c>
      <c r="T238" s="4" t="s">
        <v>18</v>
      </c>
    </row>
    <row r="239" spans="3:20" x14ac:dyDescent="0.2">
      <c r="C239" s="5" t="s">
        <v>255</v>
      </c>
      <c r="D239" s="4">
        <v>33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 t="s">
        <v>18</v>
      </c>
    </row>
    <row r="240" spans="3:20" x14ac:dyDescent="0.2">
      <c r="C240" s="5" t="s">
        <v>256</v>
      </c>
      <c r="D240" s="4">
        <v>55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1</v>
      </c>
      <c r="P240" s="4">
        <v>1</v>
      </c>
      <c r="Q240" s="4">
        <v>0</v>
      </c>
      <c r="R240" s="4">
        <v>1</v>
      </c>
      <c r="S240" s="4">
        <v>0</v>
      </c>
      <c r="T240" s="4" t="s">
        <v>18</v>
      </c>
    </row>
    <row r="241" spans="3:20" x14ac:dyDescent="0.2">
      <c r="C241" s="5" t="s">
        <v>257</v>
      </c>
      <c r="D241" s="4">
        <v>36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 t="s">
        <v>18</v>
      </c>
    </row>
    <row r="242" spans="3:20" x14ac:dyDescent="0.2">
      <c r="C242" s="5" t="s">
        <v>258</v>
      </c>
      <c r="D242" s="4">
        <v>34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 t="s">
        <v>18</v>
      </c>
    </row>
    <row r="243" spans="3:20" x14ac:dyDescent="0.2">
      <c r="C243" s="5" t="s">
        <v>259</v>
      </c>
      <c r="D243" s="4">
        <v>65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1</v>
      </c>
      <c r="S243" s="4">
        <v>0</v>
      </c>
      <c r="T243" s="4" t="s">
        <v>18</v>
      </c>
    </row>
    <row r="244" spans="3:20" x14ac:dyDescent="0.2">
      <c r="C244" s="5" t="s">
        <v>260</v>
      </c>
      <c r="D244" s="4">
        <v>34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 t="s">
        <v>18</v>
      </c>
    </row>
    <row r="245" spans="3:20" x14ac:dyDescent="0.2">
      <c r="C245" s="5" t="s">
        <v>261</v>
      </c>
      <c r="D245" s="4">
        <v>64</v>
      </c>
      <c r="E245" s="4">
        <v>1</v>
      </c>
      <c r="F245" s="4">
        <v>0</v>
      </c>
      <c r="G245" s="4">
        <v>0</v>
      </c>
      <c r="H245" s="4">
        <v>0</v>
      </c>
      <c r="I245" s="4">
        <v>1</v>
      </c>
      <c r="J245" s="4">
        <v>1</v>
      </c>
      <c r="K245" s="4">
        <v>0</v>
      </c>
      <c r="L245" s="4">
        <v>1</v>
      </c>
      <c r="M245" s="4">
        <v>1</v>
      </c>
      <c r="N245" s="4">
        <v>1</v>
      </c>
      <c r="O245" s="4">
        <v>1</v>
      </c>
      <c r="P245" s="4">
        <v>0</v>
      </c>
      <c r="Q245" s="4">
        <v>1</v>
      </c>
      <c r="R245" s="4">
        <v>1</v>
      </c>
      <c r="S245" s="4">
        <v>0</v>
      </c>
      <c r="T245" s="4" t="s">
        <v>18</v>
      </c>
    </row>
    <row r="246" spans="3:20" x14ac:dyDescent="0.2">
      <c r="C246" s="5" t="s">
        <v>262</v>
      </c>
      <c r="D246" s="4">
        <v>44</v>
      </c>
      <c r="E246" s="4">
        <v>1</v>
      </c>
      <c r="F246" s="4">
        <v>1</v>
      </c>
      <c r="G246" s="4">
        <v>0</v>
      </c>
      <c r="H246" s="4">
        <v>1</v>
      </c>
      <c r="I246" s="4">
        <v>1</v>
      </c>
      <c r="J246" s="4">
        <v>0</v>
      </c>
      <c r="K246" s="4">
        <v>1</v>
      </c>
      <c r="L246" s="4">
        <v>0</v>
      </c>
      <c r="M246" s="4">
        <v>1</v>
      </c>
      <c r="N246" s="4">
        <v>0</v>
      </c>
      <c r="O246" s="4">
        <v>1</v>
      </c>
      <c r="P246" s="4">
        <v>0</v>
      </c>
      <c r="Q246" s="4">
        <v>0</v>
      </c>
      <c r="R246" s="4">
        <v>1</v>
      </c>
      <c r="S246" s="4">
        <v>1</v>
      </c>
      <c r="T246" s="4" t="s">
        <v>18</v>
      </c>
    </row>
    <row r="247" spans="3:20" x14ac:dyDescent="0.2">
      <c r="C247" s="5" t="s">
        <v>263</v>
      </c>
      <c r="D247" s="4">
        <v>36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 t="s">
        <v>18</v>
      </c>
    </row>
    <row r="248" spans="3:20" x14ac:dyDescent="0.2">
      <c r="C248" s="5" t="s">
        <v>264</v>
      </c>
      <c r="D248" s="4">
        <v>53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1</v>
      </c>
      <c r="N248" s="4">
        <v>0</v>
      </c>
      <c r="O248" s="4">
        <v>1</v>
      </c>
      <c r="P248" s="4">
        <v>0</v>
      </c>
      <c r="Q248" s="4">
        <v>1</v>
      </c>
      <c r="R248" s="4">
        <v>1</v>
      </c>
      <c r="S248" s="4">
        <v>0</v>
      </c>
      <c r="T248" s="4" t="s">
        <v>18</v>
      </c>
    </row>
    <row r="249" spans="3:20" x14ac:dyDescent="0.2">
      <c r="C249" s="5" t="s">
        <v>265</v>
      </c>
      <c r="D249" s="4">
        <v>47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1</v>
      </c>
      <c r="Q249" s="4">
        <v>0</v>
      </c>
      <c r="R249" s="4">
        <v>0</v>
      </c>
      <c r="S249" s="4">
        <v>1</v>
      </c>
      <c r="T249" s="4" t="s">
        <v>18</v>
      </c>
    </row>
    <row r="250" spans="3:20" x14ac:dyDescent="0.2">
      <c r="C250" s="5" t="s">
        <v>266</v>
      </c>
      <c r="D250" s="4">
        <v>58</v>
      </c>
      <c r="E250" s="4">
        <v>1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1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 t="s">
        <v>18</v>
      </c>
    </row>
    <row r="251" spans="3:20" x14ac:dyDescent="0.2">
      <c r="C251" s="5" t="s">
        <v>267</v>
      </c>
      <c r="D251" s="4">
        <v>56</v>
      </c>
      <c r="E251" s="4">
        <v>1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  <c r="K251" s="4">
        <v>0</v>
      </c>
      <c r="L251" s="4">
        <v>1</v>
      </c>
      <c r="M251" s="4">
        <v>1</v>
      </c>
      <c r="N251" s="4">
        <v>0</v>
      </c>
      <c r="O251" s="4">
        <v>1</v>
      </c>
      <c r="P251" s="4">
        <v>0</v>
      </c>
      <c r="Q251" s="4">
        <v>1</v>
      </c>
      <c r="R251" s="4">
        <v>1</v>
      </c>
      <c r="S251" s="4">
        <v>0</v>
      </c>
      <c r="T251" s="4" t="s">
        <v>18</v>
      </c>
    </row>
    <row r="252" spans="3:20" x14ac:dyDescent="0.2">
      <c r="C252" s="5" t="s">
        <v>268</v>
      </c>
      <c r="D252" s="4">
        <v>59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1</v>
      </c>
      <c r="M252" s="4">
        <v>1</v>
      </c>
      <c r="N252" s="4">
        <v>0</v>
      </c>
      <c r="O252" s="4">
        <v>1</v>
      </c>
      <c r="P252" s="4">
        <v>0</v>
      </c>
      <c r="Q252" s="4">
        <v>1</v>
      </c>
      <c r="R252" s="4">
        <v>1</v>
      </c>
      <c r="S252" s="4">
        <v>1</v>
      </c>
      <c r="T252" s="4" t="s">
        <v>18</v>
      </c>
    </row>
    <row r="253" spans="3:20" x14ac:dyDescent="0.2">
      <c r="C253" s="5" t="s">
        <v>269</v>
      </c>
      <c r="D253" s="4">
        <v>30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 t="s">
        <v>18</v>
      </c>
    </row>
    <row r="254" spans="3:20" x14ac:dyDescent="0.2">
      <c r="C254" s="5" t="s">
        <v>270</v>
      </c>
      <c r="D254" s="4">
        <v>46</v>
      </c>
      <c r="E254" s="4">
        <v>1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1</v>
      </c>
      <c r="P254" s="4">
        <v>0</v>
      </c>
      <c r="Q254" s="4">
        <v>0</v>
      </c>
      <c r="R254" s="4">
        <v>1</v>
      </c>
      <c r="S254" s="4">
        <v>0</v>
      </c>
      <c r="T254" s="4" t="s">
        <v>18</v>
      </c>
    </row>
    <row r="255" spans="3:20" x14ac:dyDescent="0.2">
      <c r="C255" s="5" t="s">
        <v>271</v>
      </c>
      <c r="D255" s="4">
        <v>53</v>
      </c>
      <c r="E255" s="4">
        <v>1</v>
      </c>
      <c r="F255" s="4">
        <v>0</v>
      </c>
      <c r="G255" s="4">
        <v>0</v>
      </c>
      <c r="H255" s="4">
        <v>0</v>
      </c>
      <c r="I255" s="4">
        <v>1</v>
      </c>
      <c r="J255" s="4">
        <v>1</v>
      </c>
      <c r="K255" s="4">
        <v>0</v>
      </c>
      <c r="L255" s="4">
        <v>1</v>
      </c>
      <c r="M255" s="4">
        <v>1</v>
      </c>
      <c r="N255" s="4">
        <v>0</v>
      </c>
      <c r="O255" s="4">
        <v>1</v>
      </c>
      <c r="P255" s="4">
        <v>1</v>
      </c>
      <c r="Q255" s="4">
        <v>1</v>
      </c>
      <c r="R255" s="4">
        <v>1</v>
      </c>
      <c r="S255" s="4">
        <v>0</v>
      </c>
      <c r="T255" s="4" t="s">
        <v>18</v>
      </c>
    </row>
    <row r="256" spans="3:20" x14ac:dyDescent="0.2">
      <c r="C256" s="5" t="s">
        <v>272</v>
      </c>
      <c r="D256" s="4">
        <v>42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 t="s">
        <v>18</v>
      </c>
    </row>
    <row r="257" spans="3:20" x14ac:dyDescent="0.2">
      <c r="C257" s="5" t="s">
        <v>273</v>
      </c>
      <c r="D257" s="4">
        <v>55</v>
      </c>
      <c r="E257" s="4">
        <v>0</v>
      </c>
      <c r="F257" s="4">
        <v>1</v>
      </c>
      <c r="G257" s="4">
        <v>1</v>
      </c>
      <c r="H257" s="4">
        <v>1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1</v>
      </c>
      <c r="Q257" s="4">
        <v>0</v>
      </c>
      <c r="R257" s="4">
        <v>0</v>
      </c>
      <c r="S257" s="4">
        <v>1</v>
      </c>
      <c r="T257" s="4" t="s">
        <v>17</v>
      </c>
    </row>
    <row r="258" spans="3:20" x14ac:dyDescent="0.2">
      <c r="C258" s="5" t="s">
        <v>274</v>
      </c>
      <c r="D258" s="4">
        <v>55</v>
      </c>
      <c r="E258" s="4">
        <v>0</v>
      </c>
      <c r="F258" s="4">
        <v>1</v>
      </c>
      <c r="G258" s="4">
        <v>1</v>
      </c>
      <c r="H258" s="4">
        <v>1</v>
      </c>
      <c r="I258" s="4">
        <v>0</v>
      </c>
      <c r="J258" s="4">
        <v>1</v>
      </c>
      <c r="K258" s="4">
        <v>0</v>
      </c>
      <c r="L258" s="4">
        <v>0</v>
      </c>
      <c r="M258" s="4">
        <v>1</v>
      </c>
      <c r="N258" s="4">
        <v>0</v>
      </c>
      <c r="O258" s="4">
        <v>1</v>
      </c>
      <c r="P258" s="4">
        <v>1</v>
      </c>
      <c r="Q258" s="4">
        <v>0</v>
      </c>
      <c r="R258" s="4">
        <v>0</v>
      </c>
      <c r="S258" s="4">
        <v>0</v>
      </c>
      <c r="T258" s="4" t="s">
        <v>17</v>
      </c>
    </row>
    <row r="259" spans="3:20" x14ac:dyDescent="0.2">
      <c r="C259" s="5" t="s">
        <v>275</v>
      </c>
      <c r="D259" s="4">
        <v>43</v>
      </c>
      <c r="E259" s="4">
        <v>0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1</v>
      </c>
      <c r="Q259" s="4">
        <v>1</v>
      </c>
      <c r="R259" s="4">
        <v>0</v>
      </c>
      <c r="S259" s="4">
        <v>1</v>
      </c>
      <c r="T259" s="4" t="s">
        <v>17</v>
      </c>
    </row>
    <row r="260" spans="3:20" x14ac:dyDescent="0.2">
      <c r="C260" s="5" t="s">
        <v>276</v>
      </c>
      <c r="D260" s="4">
        <v>35</v>
      </c>
      <c r="E260" s="4">
        <v>0</v>
      </c>
      <c r="F260" s="4">
        <v>1</v>
      </c>
      <c r="G260" s="4">
        <v>1</v>
      </c>
      <c r="H260" s="4">
        <v>0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 t="s">
        <v>17</v>
      </c>
    </row>
    <row r="261" spans="3:20" x14ac:dyDescent="0.2">
      <c r="C261" s="5" t="s">
        <v>277</v>
      </c>
      <c r="D261" s="4">
        <v>58</v>
      </c>
      <c r="E261" s="4">
        <v>0</v>
      </c>
      <c r="F261" s="4">
        <v>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1</v>
      </c>
      <c r="R261" s="4">
        <v>0</v>
      </c>
      <c r="S261" s="4">
        <v>1</v>
      </c>
      <c r="T261" s="4" t="s">
        <v>17</v>
      </c>
    </row>
    <row r="262" spans="3:20" x14ac:dyDescent="0.2">
      <c r="C262" s="5" t="s">
        <v>278</v>
      </c>
      <c r="D262" s="4">
        <v>69</v>
      </c>
      <c r="E262" s="4">
        <v>0</v>
      </c>
      <c r="F262" s="4">
        <v>1</v>
      </c>
      <c r="G262" s="4">
        <v>1</v>
      </c>
      <c r="H262" s="4">
        <v>1</v>
      </c>
      <c r="I262" s="4">
        <v>1</v>
      </c>
      <c r="J262" s="4">
        <v>0</v>
      </c>
      <c r="K262" s="4">
        <v>0</v>
      </c>
      <c r="L262" s="4">
        <v>1</v>
      </c>
      <c r="M262" s="4">
        <v>1</v>
      </c>
      <c r="N262" s="4">
        <v>1</v>
      </c>
      <c r="O262" s="4">
        <v>0</v>
      </c>
      <c r="P262" s="4">
        <v>0</v>
      </c>
      <c r="Q262" s="4">
        <v>1</v>
      </c>
      <c r="R262" s="4">
        <v>0</v>
      </c>
      <c r="S262" s="4">
        <v>1</v>
      </c>
      <c r="T262" s="4" t="s">
        <v>17</v>
      </c>
    </row>
    <row r="263" spans="3:20" x14ac:dyDescent="0.2">
      <c r="C263" s="5" t="s">
        <v>279</v>
      </c>
      <c r="D263" s="4">
        <v>40</v>
      </c>
      <c r="E263" s="4">
        <v>1</v>
      </c>
      <c r="F263" s="4">
        <v>0</v>
      </c>
      <c r="G263" s="4">
        <v>1</v>
      </c>
      <c r="H263" s="4">
        <v>1</v>
      </c>
      <c r="I263" s="4">
        <v>1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1</v>
      </c>
      <c r="Q263" s="4">
        <v>1</v>
      </c>
      <c r="R263" s="4">
        <v>0</v>
      </c>
      <c r="S263" s="4">
        <v>0</v>
      </c>
      <c r="T263" s="4" t="s">
        <v>18</v>
      </c>
    </row>
    <row r="264" spans="3:20" x14ac:dyDescent="0.2">
      <c r="C264" s="5" t="s">
        <v>280</v>
      </c>
      <c r="D264" s="4">
        <v>28</v>
      </c>
      <c r="E264" s="4">
        <v>1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 t="s">
        <v>18</v>
      </c>
    </row>
    <row r="265" spans="3:20" x14ac:dyDescent="0.2">
      <c r="C265" s="5" t="s">
        <v>281</v>
      </c>
      <c r="D265" s="4">
        <v>37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 t="s">
        <v>18</v>
      </c>
    </row>
    <row r="266" spans="3:20" x14ac:dyDescent="0.2">
      <c r="C266" s="5" t="s">
        <v>282</v>
      </c>
      <c r="D266" s="4">
        <v>34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 t="s">
        <v>18</v>
      </c>
    </row>
    <row r="267" spans="3:20" x14ac:dyDescent="0.2">
      <c r="C267" s="5" t="s">
        <v>283</v>
      </c>
      <c r="D267" s="4">
        <v>58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1</v>
      </c>
      <c r="S267" s="4">
        <v>1</v>
      </c>
      <c r="T267" s="4" t="s">
        <v>18</v>
      </c>
    </row>
    <row r="268" spans="3:20" x14ac:dyDescent="0.2">
      <c r="C268" s="5" t="s">
        <v>284</v>
      </c>
      <c r="D268" s="4">
        <v>54</v>
      </c>
      <c r="E268" s="4">
        <v>1</v>
      </c>
      <c r="F268" s="4">
        <v>0</v>
      </c>
      <c r="G268" s="4">
        <v>0</v>
      </c>
      <c r="H268" s="4">
        <v>1</v>
      </c>
      <c r="I268" s="4">
        <v>1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1</v>
      </c>
      <c r="S268" s="4">
        <v>0</v>
      </c>
      <c r="T268" s="4" t="s">
        <v>18</v>
      </c>
    </row>
    <row r="269" spans="3:20" x14ac:dyDescent="0.2">
      <c r="C269" s="5" t="s">
        <v>285</v>
      </c>
      <c r="D269" s="4">
        <v>43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1</v>
      </c>
      <c r="S269" s="4">
        <v>0</v>
      </c>
      <c r="T269" s="4" t="s">
        <v>18</v>
      </c>
    </row>
    <row r="270" spans="3:20" x14ac:dyDescent="0.2">
      <c r="C270" s="5" t="s">
        <v>286</v>
      </c>
      <c r="D270" s="4">
        <v>48</v>
      </c>
      <c r="E270" s="4">
        <v>1</v>
      </c>
      <c r="F270" s="4">
        <v>1</v>
      </c>
      <c r="G270" s="4">
        <v>1</v>
      </c>
      <c r="H270" s="4">
        <v>1</v>
      </c>
      <c r="I270" s="4">
        <v>0</v>
      </c>
      <c r="J270" s="4">
        <v>1</v>
      </c>
      <c r="K270" s="4">
        <v>1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  <c r="T270" s="4" t="s">
        <v>17</v>
      </c>
    </row>
    <row r="271" spans="3:20" x14ac:dyDescent="0.2">
      <c r="C271" s="5" t="s">
        <v>287</v>
      </c>
      <c r="D271" s="4">
        <v>28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1</v>
      </c>
      <c r="Q271" s="4">
        <v>1</v>
      </c>
      <c r="R271" s="4">
        <v>0</v>
      </c>
      <c r="S271" s="4">
        <v>0</v>
      </c>
      <c r="T271" s="4" t="s">
        <v>17</v>
      </c>
    </row>
    <row r="272" spans="3:20" x14ac:dyDescent="0.2">
      <c r="C272" s="5" t="s">
        <v>288</v>
      </c>
      <c r="D272" s="4">
        <v>45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4">
        <v>0</v>
      </c>
      <c r="L272" s="4">
        <v>1</v>
      </c>
      <c r="M272" s="4">
        <v>1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0</v>
      </c>
      <c r="T272" s="4" t="s">
        <v>17</v>
      </c>
    </row>
    <row r="273" spans="3:20" x14ac:dyDescent="0.2">
      <c r="C273" s="5" t="s">
        <v>289</v>
      </c>
      <c r="D273" s="4">
        <v>57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1</v>
      </c>
      <c r="Q273" s="4">
        <v>0</v>
      </c>
      <c r="R273" s="4">
        <v>0</v>
      </c>
      <c r="S273" s="4">
        <v>0</v>
      </c>
      <c r="T273" s="4" t="s">
        <v>17</v>
      </c>
    </row>
    <row r="274" spans="3:20" x14ac:dyDescent="0.2">
      <c r="C274" s="5" t="s">
        <v>290</v>
      </c>
      <c r="D274" s="4">
        <v>47</v>
      </c>
      <c r="E274" s="4">
        <v>1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  <c r="T274" s="4" t="s">
        <v>18</v>
      </c>
    </row>
    <row r="275" spans="3:20" x14ac:dyDescent="0.2">
      <c r="C275" s="5" t="s">
        <v>291</v>
      </c>
      <c r="D275" s="4">
        <v>45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 t="s">
        <v>18</v>
      </c>
    </row>
    <row r="276" spans="3:20" x14ac:dyDescent="0.2">
      <c r="C276" s="5" t="s">
        <v>292</v>
      </c>
      <c r="D276" s="4">
        <v>57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1</v>
      </c>
      <c r="R276" s="4">
        <v>0</v>
      </c>
      <c r="S276" s="4">
        <v>0</v>
      </c>
      <c r="T276" s="4" t="s">
        <v>18</v>
      </c>
    </row>
    <row r="277" spans="3:20" x14ac:dyDescent="0.2">
      <c r="C277" s="5" t="s">
        <v>293</v>
      </c>
      <c r="D277" s="4">
        <v>72</v>
      </c>
      <c r="E277" s="4">
        <v>1</v>
      </c>
      <c r="F277" s="4">
        <v>1</v>
      </c>
      <c r="G277" s="4">
        <v>0</v>
      </c>
      <c r="H277" s="4">
        <v>0</v>
      </c>
      <c r="I277" s="4">
        <v>0</v>
      </c>
      <c r="J277" s="4">
        <v>1</v>
      </c>
      <c r="K277" s="4">
        <v>0</v>
      </c>
      <c r="L277" s="4">
        <v>1</v>
      </c>
      <c r="M277" s="4">
        <v>1</v>
      </c>
      <c r="N277" s="4">
        <v>0</v>
      </c>
      <c r="O277" s="4">
        <v>1</v>
      </c>
      <c r="P277" s="4">
        <v>1</v>
      </c>
      <c r="Q277" s="4">
        <v>1</v>
      </c>
      <c r="R277" s="4">
        <v>1</v>
      </c>
      <c r="S277" s="4">
        <v>0</v>
      </c>
      <c r="T277" s="4" t="s">
        <v>18</v>
      </c>
    </row>
    <row r="278" spans="3:20" x14ac:dyDescent="0.2">
      <c r="C278" s="5" t="s">
        <v>294</v>
      </c>
      <c r="D278" s="4">
        <v>27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 t="s">
        <v>18</v>
      </c>
    </row>
    <row r="279" spans="3:20" x14ac:dyDescent="0.2">
      <c r="C279" s="5" t="s">
        <v>295</v>
      </c>
      <c r="D279" s="4">
        <v>38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 t="s">
        <v>18</v>
      </c>
    </row>
    <row r="280" spans="3:20" x14ac:dyDescent="0.2">
      <c r="C280" s="5" t="s">
        <v>296</v>
      </c>
      <c r="D280" s="4">
        <v>43</v>
      </c>
      <c r="E280" s="4">
        <v>1</v>
      </c>
      <c r="F280" s="4">
        <v>0</v>
      </c>
      <c r="G280" s="4">
        <v>0</v>
      </c>
      <c r="H280" s="4">
        <v>0</v>
      </c>
      <c r="I280" s="4">
        <v>1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  <c r="S280" s="4">
        <v>0</v>
      </c>
      <c r="T280" s="4" t="s">
        <v>18</v>
      </c>
    </row>
    <row r="281" spans="3:20" x14ac:dyDescent="0.2">
      <c r="C281" s="5" t="s">
        <v>297</v>
      </c>
      <c r="D281" s="4">
        <v>62</v>
      </c>
      <c r="E281" s="4">
        <v>1</v>
      </c>
      <c r="F281" s="4">
        <v>1</v>
      </c>
      <c r="G281" s="4">
        <v>1</v>
      </c>
      <c r="H281" s="4">
        <v>0</v>
      </c>
      <c r="I281" s="4">
        <v>0</v>
      </c>
      <c r="J281" s="4">
        <v>1</v>
      </c>
      <c r="K281" s="4">
        <v>0</v>
      </c>
      <c r="L281" s="4">
        <v>1</v>
      </c>
      <c r="M281" s="4">
        <v>0</v>
      </c>
      <c r="N281" s="4">
        <v>1</v>
      </c>
      <c r="O281" s="4">
        <v>1</v>
      </c>
      <c r="P281" s="4">
        <v>1</v>
      </c>
      <c r="Q281" s="4">
        <v>0</v>
      </c>
      <c r="R281" s="4">
        <v>1</v>
      </c>
      <c r="S281" s="4">
        <v>0</v>
      </c>
      <c r="T281" s="4" t="s">
        <v>17</v>
      </c>
    </row>
    <row r="282" spans="3:20" x14ac:dyDescent="0.2">
      <c r="C282" s="5" t="s">
        <v>298</v>
      </c>
      <c r="D282" s="4">
        <v>49</v>
      </c>
      <c r="E282" s="4">
        <v>1</v>
      </c>
      <c r="F282" s="4">
        <v>1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 t="s">
        <v>17</v>
      </c>
    </row>
    <row r="283" spans="3:20" x14ac:dyDescent="0.2">
      <c r="C283" s="5" t="s">
        <v>299</v>
      </c>
      <c r="D283" s="4">
        <v>61</v>
      </c>
      <c r="E283" s="4">
        <v>1</v>
      </c>
      <c r="F283" s="4">
        <v>1</v>
      </c>
      <c r="G283" s="4">
        <v>0</v>
      </c>
      <c r="H283" s="4">
        <v>0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0</v>
      </c>
      <c r="R283" s="4">
        <v>0</v>
      </c>
      <c r="S283" s="4">
        <v>0</v>
      </c>
      <c r="T283" s="4" t="s">
        <v>17</v>
      </c>
    </row>
    <row r="284" spans="3:20" x14ac:dyDescent="0.2">
      <c r="C284" s="5" t="s">
        <v>300</v>
      </c>
      <c r="D284" s="4">
        <v>39</v>
      </c>
      <c r="E284" s="4">
        <v>1</v>
      </c>
      <c r="F284" s="4">
        <v>1</v>
      </c>
      <c r="G284" s="4">
        <v>1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1</v>
      </c>
      <c r="T284" s="4" t="s">
        <v>17</v>
      </c>
    </row>
    <row r="285" spans="3:20" x14ac:dyDescent="0.2">
      <c r="C285" s="5" t="s">
        <v>301</v>
      </c>
      <c r="D285" s="4">
        <v>38</v>
      </c>
      <c r="E285" s="4">
        <v>1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1</v>
      </c>
      <c r="R285" s="4">
        <v>0</v>
      </c>
      <c r="S285" s="4">
        <v>1</v>
      </c>
      <c r="T285" s="4" t="s">
        <v>17</v>
      </c>
    </row>
    <row r="286" spans="3:20" x14ac:dyDescent="0.2">
      <c r="C286" s="5" t="s">
        <v>302</v>
      </c>
      <c r="D286" s="4">
        <v>44</v>
      </c>
      <c r="E286" s="4">
        <v>1</v>
      </c>
      <c r="F286" s="4">
        <v>1</v>
      </c>
      <c r="G286" s="4">
        <v>0</v>
      </c>
      <c r="H286" s="4">
        <v>1</v>
      </c>
      <c r="I286" s="4">
        <v>1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1</v>
      </c>
      <c r="P286" s="4">
        <v>0</v>
      </c>
      <c r="Q286" s="4">
        <v>0</v>
      </c>
      <c r="R286" s="4">
        <v>1</v>
      </c>
      <c r="S286" s="4">
        <v>1</v>
      </c>
      <c r="T286" s="4" t="s">
        <v>18</v>
      </c>
    </row>
    <row r="287" spans="3:20" x14ac:dyDescent="0.2">
      <c r="C287" s="5" t="s">
        <v>303</v>
      </c>
      <c r="D287" s="4">
        <v>36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 t="s">
        <v>18</v>
      </c>
    </row>
    <row r="288" spans="3:20" x14ac:dyDescent="0.2">
      <c r="C288" s="5" t="s">
        <v>304</v>
      </c>
      <c r="D288" s="4">
        <v>53</v>
      </c>
      <c r="E288" s="4">
        <v>1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1</v>
      </c>
      <c r="P288" s="4">
        <v>0</v>
      </c>
      <c r="Q288" s="4">
        <v>1</v>
      </c>
      <c r="R288" s="4">
        <v>1</v>
      </c>
      <c r="S288" s="4">
        <v>0</v>
      </c>
      <c r="T288" s="4" t="s">
        <v>18</v>
      </c>
    </row>
    <row r="289" spans="3:20" x14ac:dyDescent="0.2">
      <c r="C289" s="5" t="s">
        <v>305</v>
      </c>
      <c r="D289" s="4">
        <v>47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1</v>
      </c>
      <c r="Q289" s="4">
        <v>0</v>
      </c>
      <c r="R289" s="4">
        <v>0</v>
      </c>
      <c r="S289" s="4">
        <v>1</v>
      </c>
      <c r="T289" s="4" t="s">
        <v>18</v>
      </c>
    </row>
    <row r="290" spans="3:20" x14ac:dyDescent="0.2">
      <c r="C290" s="5" t="s">
        <v>306</v>
      </c>
      <c r="D290" s="4">
        <v>58</v>
      </c>
      <c r="E290" s="4">
        <v>1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 t="s">
        <v>18</v>
      </c>
    </row>
    <row r="291" spans="3:20" x14ac:dyDescent="0.2">
      <c r="C291" s="5" t="s">
        <v>307</v>
      </c>
      <c r="D291" s="4">
        <v>56</v>
      </c>
      <c r="E291" s="4">
        <v>1</v>
      </c>
      <c r="F291" s="4">
        <v>0</v>
      </c>
      <c r="G291" s="4">
        <v>0</v>
      </c>
      <c r="H291" s="4">
        <v>1</v>
      </c>
      <c r="I291" s="4">
        <v>1</v>
      </c>
      <c r="J291" s="4">
        <v>1</v>
      </c>
      <c r="K291" s="4">
        <v>0</v>
      </c>
      <c r="L291" s="4">
        <v>1</v>
      </c>
      <c r="M291" s="4">
        <v>1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 t="s">
        <v>18</v>
      </c>
    </row>
    <row r="292" spans="3:20" x14ac:dyDescent="0.2">
      <c r="C292" s="5" t="s">
        <v>308</v>
      </c>
      <c r="D292" s="4">
        <v>50</v>
      </c>
      <c r="E292" s="4">
        <v>0</v>
      </c>
      <c r="F292" s="4">
        <v>0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1</v>
      </c>
      <c r="N292" s="4">
        <v>0</v>
      </c>
      <c r="O292" s="4">
        <v>1</v>
      </c>
      <c r="P292" s="4">
        <v>0</v>
      </c>
      <c r="Q292" s="4">
        <v>0</v>
      </c>
      <c r="R292" s="4">
        <v>1</v>
      </c>
      <c r="S292" s="4">
        <v>0</v>
      </c>
      <c r="T292" s="4" t="s">
        <v>18</v>
      </c>
    </row>
    <row r="293" spans="3:20" x14ac:dyDescent="0.2">
      <c r="C293" s="5" t="s">
        <v>309</v>
      </c>
      <c r="D293" s="4">
        <v>30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 t="s">
        <v>18</v>
      </c>
    </row>
    <row r="294" spans="3:20" x14ac:dyDescent="0.2">
      <c r="C294" s="5" t="s">
        <v>310</v>
      </c>
      <c r="D294" s="4">
        <v>46</v>
      </c>
      <c r="E294" s="4">
        <v>1</v>
      </c>
      <c r="F294" s="4">
        <v>0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1</v>
      </c>
      <c r="S294" s="4">
        <v>0</v>
      </c>
      <c r="T294" s="4" t="s">
        <v>18</v>
      </c>
    </row>
    <row r="295" spans="3:20" x14ac:dyDescent="0.2">
      <c r="C295" s="5" t="s">
        <v>311</v>
      </c>
      <c r="D295" s="4">
        <v>53</v>
      </c>
      <c r="E295" s="4">
        <v>1</v>
      </c>
      <c r="F295" s="4">
        <v>0</v>
      </c>
      <c r="G295" s="4">
        <v>0</v>
      </c>
      <c r="H295" s="4">
        <v>0</v>
      </c>
      <c r="I295" s="4">
        <v>1</v>
      </c>
      <c r="J295" s="4">
        <v>1</v>
      </c>
      <c r="K295" s="4">
        <v>0</v>
      </c>
      <c r="L295" s="4">
        <v>1</v>
      </c>
      <c r="M295" s="4">
        <v>1</v>
      </c>
      <c r="N295" s="4">
        <v>0</v>
      </c>
      <c r="O295" s="4">
        <v>1</v>
      </c>
      <c r="P295" s="4">
        <v>1</v>
      </c>
      <c r="Q295" s="4">
        <v>1</v>
      </c>
      <c r="R295" s="4">
        <v>1</v>
      </c>
      <c r="S295" s="4">
        <v>0</v>
      </c>
      <c r="T295" s="4" t="s">
        <v>18</v>
      </c>
    </row>
    <row r="296" spans="3:20" x14ac:dyDescent="0.2">
      <c r="C296" s="5" t="s">
        <v>312</v>
      </c>
      <c r="D296" s="4">
        <v>64</v>
      </c>
      <c r="E296" s="4">
        <v>1</v>
      </c>
      <c r="F296" s="4">
        <v>0</v>
      </c>
      <c r="G296" s="4">
        <v>0</v>
      </c>
      <c r="H296" s="4">
        <v>0</v>
      </c>
      <c r="I296" s="4">
        <v>1</v>
      </c>
      <c r="J296" s="4">
        <v>1</v>
      </c>
      <c r="K296" s="4">
        <v>0</v>
      </c>
      <c r="L296" s="4">
        <v>1</v>
      </c>
      <c r="M296" s="4">
        <v>1</v>
      </c>
      <c r="N296" s="4">
        <v>1</v>
      </c>
      <c r="O296" s="4">
        <v>1</v>
      </c>
      <c r="P296" s="4">
        <v>0</v>
      </c>
      <c r="Q296" s="4">
        <v>1</v>
      </c>
      <c r="R296" s="4">
        <v>1</v>
      </c>
      <c r="S296" s="4">
        <v>0</v>
      </c>
      <c r="T296" s="4" t="s">
        <v>18</v>
      </c>
    </row>
    <row r="297" spans="3:20" x14ac:dyDescent="0.2">
      <c r="C297" s="5" t="s">
        <v>313</v>
      </c>
      <c r="D297" s="4">
        <v>36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 t="s">
        <v>18</v>
      </c>
    </row>
    <row r="298" spans="3:20" x14ac:dyDescent="0.2">
      <c r="C298" s="5" t="s">
        <v>314</v>
      </c>
      <c r="D298" s="4">
        <v>43</v>
      </c>
      <c r="E298" s="4">
        <v>1</v>
      </c>
      <c r="F298" s="4">
        <v>0</v>
      </c>
      <c r="G298" s="4">
        <v>0</v>
      </c>
      <c r="H298" s="4">
        <v>0</v>
      </c>
      <c r="I298" s="4">
        <v>1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>
        <v>0</v>
      </c>
      <c r="T298" s="4" t="s">
        <v>18</v>
      </c>
    </row>
    <row r="299" spans="3:20" x14ac:dyDescent="0.2">
      <c r="C299" s="5" t="s">
        <v>315</v>
      </c>
      <c r="D299" s="4">
        <v>53</v>
      </c>
      <c r="E299" s="4">
        <v>1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1</v>
      </c>
      <c r="M299" s="4">
        <v>1</v>
      </c>
      <c r="N299" s="4">
        <v>0</v>
      </c>
      <c r="O299" s="4">
        <v>1</v>
      </c>
      <c r="P299" s="4">
        <v>0</v>
      </c>
      <c r="Q299" s="4">
        <v>1</v>
      </c>
      <c r="R299" s="4">
        <v>1</v>
      </c>
      <c r="S299" s="4">
        <v>0</v>
      </c>
      <c r="T299" s="4" t="s">
        <v>18</v>
      </c>
    </row>
    <row r="300" spans="3:20" x14ac:dyDescent="0.2">
      <c r="C300" s="5" t="s">
        <v>316</v>
      </c>
      <c r="D300" s="4">
        <v>51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1</v>
      </c>
      <c r="N300" s="4">
        <v>0</v>
      </c>
      <c r="O300" s="4">
        <v>1</v>
      </c>
      <c r="P300" s="4">
        <v>0</v>
      </c>
      <c r="Q300" s="4">
        <v>0</v>
      </c>
      <c r="R300" s="4">
        <v>1</v>
      </c>
      <c r="S300" s="4">
        <v>0</v>
      </c>
      <c r="T300" s="4" t="s">
        <v>18</v>
      </c>
    </row>
    <row r="301" spans="3:20" x14ac:dyDescent="0.2">
      <c r="C301" s="5" t="s">
        <v>317</v>
      </c>
      <c r="D301" s="4">
        <v>59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1</v>
      </c>
      <c r="M301" s="4">
        <v>1</v>
      </c>
      <c r="N301" s="4">
        <v>0</v>
      </c>
      <c r="O301" s="4">
        <v>1</v>
      </c>
      <c r="P301" s="4">
        <v>0</v>
      </c>
      <c r="Q301" s="4">
        <v>1</v>
      </c>
      <c r="R301" s="4">
        <v>1</v>
      </c>
      <c r="S301" s="4">
        <v>1</v>
      </c>
      <c r="T301" s="4" t="s">
        <v>18</v>
      </c>
    </row>
    <row r="302" spans="3:20" x14ac:dyDescent="0.2">
      <c r="C302" s="5" t="s">
        <v>318</v>
      </c>
      <c r="D302" s="4">
        <v>30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 t="s">
        <v>18</v>
      </c>
    </row>
    <row r="303" spans="3:20" x14ac:dyDescent="0.2">
      <c r="C303" s="5" t="s">
        <v>319</v>
      </c>
      <c r="D303" s="4">
        <v>46</v>
      </c>
      <c r="E303" s="4">
        <v>1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  <c r="S303" s="4">
        <v>0</v>
      </c>
      <c r="T303" s="4" t="s">
        <v>18</v>
      </c>
    </row>
    <row r="304" spans="3:20" x14ac:dyDescent="0.2">
      <c r="C304" s="5" t="s">
        <v>320</v>
      </c>
      <c r="D304" s="4">
        <v>53</v>
      </c>
      <c r="E304" s="4">
        <v>1</v>
      </c>
      <c r="F304" s="4">
        <v>0</v>
      </c>
      <c r="G304" s="4">
        <v>0</v>
      </c>
      <c r="H304" s="4">
        <v>0</v>
      </c>
      <c r="I304" s="4">
        <v>1</v>
      </c>
      <c r="J304" s="4">
        <v>1</v>
      </c>
      <c r="K304" s="4">
        <v>0</v>
      </c>
      <c r="L304" s="4">
        <v>1</v>
      </c>
      <c r="M304" s="4">
        <v>1</v>
      </c>
      <c r="N304" s="4">
        <v>0</v>
      </c>
      <c r="O304" s="4">
        <v>1</v>
      </c>
      <c r="P304" s="4">
        <v>1</v>
      </c>
      <c r="Q304" s="4">
        <v>1</v>
      </c>
      <c r="R304" s="4">
        <v>1</v>
      </c>
      <c r="S304" s="4">
        <v>0</v>
      </c>
      <c r="T304" s="4" t="s">
        <v>18</v>
      </c>
    </row>
    <row r="305" spans="3:20" x14ac:dyDescent="0.2">
      <c r="C305" s="5" t="s">
        <v>321</v>
      </c>
      <c r="D305" s="4">
        <v>42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 t="s">
        <v>18</v>
      </c>
    </row>
    <row r="306" spans="3:20" x14ac:dyDescent="0.2">
      <c r="C306" s="5" t="s">
        <v>322</v>
      </c>
      <c r="D306" s="4">
        <v>55</v>
      </c>
      <c r="E306" s="4">
        <v>0</v>
      </c>
      <c r="F306" s="4">
        <v>1</v>
      </c>
      <c r="G306" s="4">
        <v>1</v>
      </c>
      <c r="H306" s="4">
        <v>1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1</v>
      </c>
      <c r="T306" s="4" t="s">
        <v>17</v>
      </c>
    </row>
    <row r="307" spans="3:20" x14ac:dyDescent="0.2">
      <c r="C307" s="5" t="s">
        <v>323</v>
      </c>
      <c r="D307" s="4">
        <v>48</v>
      </c>
      <c r="E307" s="4">
        <v>0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 s="4">
        <v>0</v>
      </c>
      <c r="R307" s="4">
        <v>0</v>
      </c>
      <c r="S307" s="4">
        <v>0</v>
      </c>
      <c r="T307" s="4" t="s">
        <v>17</v>
      </c>
    </row>
    <row r="308" spans="3:20" x14ac:dyDescent="0.2">
      <c r="C308" s="5" t="s">
        <v>324</v>
      </c>
      <c r="D308" s="4">
        <v>39</v>
      </c>
      <c r="E308" s="4">
        <v>0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0</v>
      </c>
      <c r="L308" s="4">
        <v>0</v>
      </c>
      <c r="M308" s="4">
        <v>1</v>
      </c>
      <c r="N308" s="4">
        <v>1</v>
      </c>
      <c r="O308" s="4">
        <v>1</v>
      </c>
      <c r="P308" s="4">
        <v>1</v>
      </c>
      <c r="Q308" s="4">
        <v>0</v>
      </c>
      <c r="R308" s="4">
        <v>0</v>
      </c>
      <c r="S308" s="4">
        <v>0</v>
      </c>
      <c r="T308" s="4" t="s">
        <v>17</v>
      </c>
    </row>
    <row r="309" spans="3:20" x14ac:dyDescent="0.2">
      <c r="C309" s="5" t="s">
        <v>325</v>
      </c>
      <c r="D309" s="4">
        <v>35</v>
      </c>
      <c r="E309" s="4">
        <v>0</v>
      </c>
      <c r="F309" s="4">
        <v>1</v>
      </c>
      <c r="G309" s="4">
        <v>1</v>
      </c>
      <c r="H309" s="4">
        <v>0</v>
      </c>
      <c r="I309" s="4">
        <v>1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 t="s">
        <v>17</v>
      </c>
    </row>
    <row r="310" spans="3:20" x14ac:dyDescent="0.2">
      <c r="C310" s="5" t="s">
        <v>326</v>
      </c>
      <c r="D310" s="4">
        <v>47</v>
      </c>
      <c r="E310" s="4">
        <v>0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1</v>
      </c>
      <c r="R310" s="4">
        <v>0</v>
      </c>
      <c r="S310" s="4">
        <v>0</v>
      </c>
      <c r="T310" s="4" t="s">
        <v>17</v>
      </c>
    </row>
    <row r="311" spans="3:20" x14ac:dyDescent="0.2">
      <c r="C311" s="5" t="s">
        <v>327</v>
      </c>
      <c r="D311" s="4">
        <v>61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4">
        <v>0</v>
      </c>
      <c r="R311" s="4">
        <v>1</v>
      </c>
      <c r="S311" s="4">
        <v>0</v>
      </c>
      <c r="T311" s="4" t="s">
        <v>17</v>
      </c>
    </row>
    <row r="312" spans="3:20" x14ac:dyDescent="0.2">
      <c r="C312" s="5" t="s">
        <v>328</v>
      </c>
      <c r="D312" s="4">
        <v>43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 t="s">
        <v>17</v>
      </c>
    </row>
    <row r="313" spans="3:20" x14ac:dyDescent="0.2">
      <c r="C313" s="5" t="s">
        <v>329</v>
      </c>
      <c r="D313" s="4">
        <v>62</v>
      </c>
      <c r="E313" s="4">
        <v>1</v>
      </c>
      <c r="F313" s="4">
        <v>1</v>
      </c>
      <c r="G313" s="4">
        <v>1</v>
      </c>
      <c r="H313" s="4">
        <v>0</v>
      </c>
      <c r="I313" s="4">
        <v>1</v>
      </c>
      <c r="J313" s="4">
        <v>1</v>
      </c>
      <c r="K313" s="4">
        <v>0</v>
      </c>
      <c r="L313" s="4">
        <v>1</v>
      </c>
      <c r="M313" s="4">
        <v>0</v>
      </c>
      <c r="N313" s="4">
        <v>1</v>
      </c>
      <c r="O313" s="4">
        <v>0</v>
      </c>
      <c r="P313" s="4">
        <v>1</v>
      </c>
      <c r="Q313" s="4">
        <v>1</v>
      </c>
      <c r="R313" s="4">
        <v>0</v>
      </c>
      <c r="S313" s="4">
        <v>0</v>
      </c>
      <c r="T313" s="4" t="s">
        <v>17</v>
      </c>
    </row>
    <row r="314" spans="3:20" x14ac:dyDescent="0.2">
      <c r="C314" s="5" t="s">
        <v>330</v>
      </c>
      <c r="D314" s="4">
        <v>54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0</v>
      </c>
      <c r="O314" s="4">
        <v>1</v>
      </c>
      <c r="P314" s="4">
        <v>0</v>
      </c>
      <c r="Q314" s="4">
        <v>1</v>
      </c>
      <c r="R314" s="4">
        <v>1</v>
      </c>
      <c r="S314" s="4">
        <v>0</v>
      </c>
      <c r="T314" s="4" t="s">
        <v>17</v>
      </c>
    </row>
    <row r="315" spans="3:20" x14ac:dyDescent="0.2">
      <c r="C315" s="5" t="s">
        <v>331</v>
      </c>
      <c r="D315" s="4">
        <v>48</v>
      </c>
      <c r="E315" s="4">
        <v>1</v>
      </c>
      <c r="F315" s="4">
        <v>0</v>
      </c>
      <c r="G315" s="4">
        <v>1</v>
      </c>
      <c r="H315" s="4">
        <v>1</v>
      </c>
      <c r="I315" s="4">
        <v>1</v>
      </c>
      <c r="J315" s="4">
        <v>0</v>
      </c>
      <c r="K315" s="4">
        <v>0</v>
      </c>
      <c r="L315" s="4">
        <v>1</v>
      </c>
      <c r="M315" s="4">
        <v>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 t="s">
        <v>17</v>
      </c>
    </row>
    <row r="316" spans="3:20" x14ac:dyDescent="0.2">
      <c r="C316" s="5" t="s">
        <v>332</v>
      </c>
      <c r="D316" s="4">
        <v>32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1</v>
      </c>
      <c r="O316" s="4">
        <v>1</v>
      </c>
      <c r="P316" s="4">
        <v>0</v>
      </c>
      <c r="Q316" s="4">
        <v>0</v>
      </c>
      <c r="R316" s="4">
        <v>0</v>
      </c>
      <c r="S316" s="4">
        <v>1</v>
      </c>
      <c r="T316" s="4" t="s">
        <v>17</v>
      </c>
    </row>
    <row r="317" spans="3:20" x14ac:dyDescent="0.2">
      <c r="C317" s="5" t="s">
        <v>333</v>
      </c>
      <c r="D317" s="4">
        <v>42</v>
      </c>
      <c r="E317" s="4">
        <v>1</v>
      </c>
      <c r="F317" s="4">
        <v>0</v>
      </c>
      <c r="G317" s="4">
        <v>0</v>
      </c>
      <c r="H317" s="4">
        <v>0</v>
      </c>
      <c r="I317" s="4">
        <v>1</v>
      </c>
      <c r="J317" s="4">
        <v>1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  <c r="T317" s="4" t="s">
        <v>17</v>
      </c>
    </row>
    <row r="318" spans="3:20" x14ac:dyDescent="0.2">
      <c r="C318" s="5" t="s">
        <v>334</v>
      </c>
      <c r="D318" s="4">
        <v>52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1</v>
      </c>
      <c r="M318" s="4">
        <v>1</v>
      </c>
      <c r="N318" s="4">
        <v>0</v>
      </c>
      <c r="O318" s="4">
        <v>1</v>
      </c>
      <c r="P318" s="4">
        <v>1</v>
      </c>
      <c r="Q318" s="4">
        <v>1</v>
      </c>
      <c r="R318" s="4">
        <v>0</v>
      </c>
      <c r="S318" s="4">
        <v>0</v>
      </c>
      <c r="T318" s="4" t="s">
        <v>17</v>
      </c>
    </row>
    <row r="319" spans="3:20" x14ac:dyDescent="0.2">
      <c r="C319" s="5" t="s">
        <v>335</v>
      </c>
      <c r="D319" s="4">
        <v>38</v>
      </c>
      <c r="E319" s="4">
        <v>1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1</v>
      </c>
      <c r="S319" s="4">
        <v>0</v>
      </c>
      <c r="T319" s="4" t="s">
        <v>17</v>
      </c>
    </row>
    <row r="320" spans="3:20" x14ac:dyDescent="0.2">
      <c r="C320" s="5" t="s">
        <v>336</v>
      </c>
      <c r="D320" s="4">
        <v>53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 t="s">
        <v>17</v>
      </c>
    </row>
    <row r="321" spans="3:20" x14ac:dyDescent="0.2">
      <c r="C321" s="5" t="s">
        <v>337</v>
      </c>
      <c r="D321" s="4">
        <v>57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 t="s">
        <v>17</v>
      </c>
    </row>
    <row r="322" spans="3:20" x14ac:dyDescent="0.2">
      <c r="C322" s="5" t="s">
        <v>338</v>
      </c>
      <c r="D322" s="4">
        <v>41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 t="s">
        <v>17</v>
      </c>
    </row>
    <row r="323" spans="3:20" x14ac:dyDescent="0.2">
      <c r="C323" s="5" t="s">
        <v>339</v>
      </c>
      <c r="D323" s="4">
        <v>37</v>
      </c>
      <c r="E323" s="4">
        <v>1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1</v>
      </c>
      <c r="S323" s="4">
        <v>0</v>
      </c>
      <c r="T323" s="4" t="s">
        <v>17</v>
      </c>
    </row>
    <row r="324" spans="3:20" x14ac:dyDescent="0.2">
      <c r="C324" s="5" t="s">
        <v>340</v>
      </c>
      <c r="D324" s="4">
        <v>48</v>
      </c>
      <c r="E324" s="4">
        <v>1</v>
      </c>
      <c r="F324" s="4">
        <v>1</v>
      </c>
      <c r="G324" s="4">
        <v>1</v>
      </c>
      <c r="H324" s="4">
        <v>0</v>
      </c>
      <c r="I324" s="4">
        <v>1</v>
      </c>
      <c r="J324" s="4">
        <v>0</v>
      </c>
      <c r="K324" s="4">
        <v>1</v>
      </c>
      <c r="L324" s="4">
        <v>1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 t="s">
        <v>17</v>
      </c>
    </row>
    <row r="325" spans="3:20" x14ac:dyDescent="0.2">
      <c r="C325" s="5" t="s">
        <v>341</v>
      </c>
      <c r="D325" s="4">
        <v>60</v>
      </c>
      <c r="E325" s="4">
        <v>1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1</v>
      </c>
      <c r="S325" s="4">
        <v>0</v>
      </c>
      <c r="T325" s="4" t="s">
        <v>17</v>
      </c>
    </row>
    <row r="326" spans="3:20" x14ac:dyDescent="0.2">
      <c r="C326" s="5" t="s">
        <v>342</v>
      </c>
      <c r="D326" s="4">
        <v>63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1</v>
      </c>
      <c r="R326" s="4">
        <v>1</v>
      </c>
      <c r="S326" s="4">
        <v>1</v>
      </c>
      <c r="T326" s="4" t="s">
        <v>17</v>
      </c>
    </row>
    <row r="327" spans="3:20" x14ac:dyDescent="0.2">
      <c r="C327" s="5" t="s">
        <v>343</v>
      </c>
      <c r="D327" s="4">
        <v>35</v>
      </c>
      <c r="E327" s="4">
        <v>1</v>
      </c>
      <c r="F327" s="4">
        <v>1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4">
        <v>0</v>
      </c>
      <c r="R327" s="4">
        <v>1</v>
      </c>
      <c r="S327" s="4">
        <v>0</v>
      </c>
      <c r="T327" s="4" t="s">
        <v>17</v>
      </c>
    </row>
    <row r="328" spans="3:20" x14ac:dyDescent="0.2">
      <c r="C328" s="5" t="s">
        <v>344</v>
      </c>
      <c r="D328" s="4">
        <v>30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  <c r="T328" s="4" t="s">
        <v>17</v>
      </c>
    </row>
    <row r="329" spans="3:20" x14ac:dyDescent="0.2">
      <c r="C329" s="5" t="s">
        <v>345</v>
      </c>
      <c r="D329" s="4">
        <v>53</v>
      </c>
      <c r="E329" s="4">
        <v>0</v>
      </c>
      <c r="F329" s="4">
        <v>0</v>
      </c>
      <c r="G329" s="4">
        <v>1</v>
      </c>
      <c r="H329" s="4">
        <v>1</v>
      </c>
      <c r="I329" s="4">
        <v>0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0</v>
      </c>
      <c r="Q329" s="4">
        <v>1</v>
      </c>
      <c r="R329" s="4">
        <v>0</v>
      </c>
      <c r="S329" s="4">
        <v>0</v>
      </c>
      <c r="T329" s="4" t="s">
        <v>17</v>
      </c>
    </row>
    <row r="330" spans="3:20" x14ac:dyDescent="0.2">
      <c r="C330" s="5" t="s">
        <v>346</v>
      </c>
      <c r="D330" s="4">
        <v>50</v>
      </c>
      <c r="E330" s="4">
        <v>0</v>
      </c>
      <c r="F330" s="4">
        <v>1</v>
      </c>
      <c r="G330" s="4">
        <v>1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1</v>
      </c>
      <c r="Q330" s="4">
        <v>0</v>
      </c>
      <c r="R330" s="4">
        <v>0</v>
      </c>
      <c r="S330" s="4">
        <v>0</v>
      </c>
      <c r="T330" s="4" t="s">
        <v>17</v>
      </c>
    </row>
    <row r="331" spans="3:20" x14ac:dyDescent="0.2">
      <c r="C331" s="5" t="s">
        <v>347</v>
      </c>
      <c r="D331" s="4">
        <v>50</v>
      </c>
      <c r="E331" s="4">
        <v>0</v>
      </c>
      <c r="F331" s="4">
        <v>0</v>
      </c>
      <c r="G331" s="4">
        <v>1</v>
      </c>
      <c r="H331" s="4">
        <v>0</v>
      </c>
      <c r="I331" s="4">
        <v>1</v>
      </c>
      <c r="J331" s="4">
        <v>1</v>
      </c>
      <c r="K331" s="4">
        <v>0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0</v>
      </c>
      <c r="S331" s="4">
        <v>0</v>
      </c>
      <c r="T331" s="4" t="s">
        <v>17</v>
      </c>
    </row>
    <row r="332" spans="3:20" x14ac:dyDescent="0.2">
      <c r="C332" s="5" t="s">
        <v>348</v>
      </c>
      <c r="D332" s="4">
        <v>35</v>
      </c>
      <c r="E332" s="4">
        <v>0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4">
        <v>1</v>
      </c>
      <c r="N332" s="4">
        <v>0</v>
      </c>
      <c r="O332" s="4">
        <v>1</v>
      </c>
      <c r="P332" s="4">
        <v>1</v>
      </c>
      <c r="Q332" s="4">
        <v>1</v>
      </c>
      <c r="R332" s="4">
        <v>0</v>
      </c>
      <c r="S332" s="4">
        <v>0</v>
      </c>
      <c r="T332" s="4" t="s">
        <v>17</v>
      </c>
    </row>
    <row r="333" spans="3:20" x14ac:dyDescent="0.2">
      <c r="C333" s="5" t="s">
        <v>349</v>
      </c>
      <c r="D333" s="4">
        <v>48</v>
      </c>
      <c r="E333" s="4">
        <v>0</v>
      </c>
      <c r="F333" s="4">
        <v>0</v>
      </c>
      <c r="G333" s="4">
        <v>0</v>
      </c>
      <c r="H333" s="4">
        <v>1</v>
      </c>
      <c r="I333" s="4">
        <v>1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1</v>
      </c>
      <c r="P333" s="4">
        <v>1</v>
      </c>
      <c r="Q333" s="4">
        <v>0</v>
      </c>
      <c r="R333" s="4">
        <v>0</v>
      </c>
      <c r="S333" s="4">
        <v>0</v>
      </c>
      <c r="T333" s="4" t="s">
        <v>17</v>
      </c>
    </row>
    <row r="334" spans="3:20" x14ac:dyDescent="0.2">
      <c r="C334" s="5" t="s">
        <v>350</v>
      </c>
      <c r="D334" s="4">
        <v>60</v>
      </c>
      <c r="E334" s="4">
        <v>0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0</v>
      </c>
      <c r="L334" s="4">
        <v>1</v>
      </c>
      <c r="M334" s="4">
        <v>1</v>
      </c>
      <c r="N334" s="4">
        <v>0</v>
      </c>
      <c r="O334" s="4">
        <v>1</v>
      </c>
      <c r="P334" s="4">
        <v>1</v>
      </c>
      <c r="Q334" s="4">
        <v>1</v>
      </c>
      <c r="R334" s="4">
        <v>0</v>
      </c>
      <c r="S334" s="4">
        <v>1</v>
      </c>
      <c r="T334" s="4" t="s">
        <v>17</v>
      </c>
    </row>
    <row r="335" spans="3:20" x14ac:dyDescent="0.2">
      <c r="C335" s="5" t="s">
        <v>351</v>
      </c>
      <c r="D335" s="4">
        <v>38</v>
      </c>
      <c r="E335" s="4">
        <v>0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0</v>
      </c>
      <c r="S335" s="4">
        <v>0</v>
      </c>
      <c r="T335" s="4" t="s">
        <v>17</v>
      </c>
    </row>
    <row r="336" spans="3:20" x14ac:dyDescent="0.2">
      <c r="C336" s="5" t="s">
        <v>352</v>
      </c>
      <c r="D336" s="4">
        <v>28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1</v>
      </c>
      <c r="Q336" s="4">
        <v>1</v>
      </c>
      <c r="R336" s="4">
        <v>0</v>
      </c>
      <c r="S336" s="4">
        <v>0</v>
      </c>
      <c r="T336" s="4" t="s">
        <v>17</v>
      </c>
    </row>
    <row r="337" spans="3:20" x14ac:dyDescent="0.2">
      <c r="C337" s="5" t="s">
        <v>353</v>
      </c>
      <c r="D337" s="4">
        <v>68</v>
      </c>
      <c r="E337" s="4">
        <v>0</v>
      </c>
      <c r="F337" s="4">
        <v>1</v>
      </c>
      <c r="G337" s="4">
        <v>1</v>
      </c>
      <c r="H337" s="4">
        <v>0</v>
      </c>
      <c r="I337" s="4">
        <v>1</v>
      </c>
      <c r="J337" s="4">
        <v>1</v>
      </c>
      <c r="K337" s="4">
        <v>0</v>
      </c>
      <c r="L337" s="4">
        <v>1</v>
      </c>
      <c r="M337" s="4">
        <v>1</v>
      </c>
      <c r="N337" s="4">
        <v>0</v>
      </c>
      <c r="O337" s="4">
        <v>1</v>
      </c>
      <c r="P337" s="4">
        <v>1</v>
      </c>
      <c r="Q337" s="4">
        <v>0</v>
      </c>
      <c r="R337" s="4">
        <v>0</v>
      </c>
      <c r="S337" s="4">
        <v>0</v>
      </c>
      <c r="T337" s="4" t="s">
        <v>17</v>
      </c>
    </row>
    <row r="338" spans="3:20" x14ac:dyDescent="0.2">
      <c r="C338" s="5" t="s">
        <v>354</v>
      </c>
      <c r="D338" s="4">
        <v>45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 t="s">
        <v>17</v>
      </c>
    </row>
    <row r="339" spans="3:20" x14ac:dyDescent="0.2">
      <c r="C339" s="5" t="s">
        <v>355</v>
      </c>
      <c r="D339" s="4">
        <v>57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1</v>
      </c>
      <c r="M339" s="4">
        <v>0</v>
      </c>
      <c r="N339" s="4">
        <v>0</v>
      </c>
      <c r="O339" s="4">
        <v>0</v>
      </c>
      <c r="P339" s="4">
        <v>1</v>
      </c>
      <c r="Q339" s="4">
        <v>0</v>
      </c>
      <c r="R339" s="4">
        <v>0</v>
      </c>
      <c r="S339" s="4">
        <v>0</v>
      </c>
      <c r="T339" s="4" t="s">
        <v>17</v>
      </c>
    </row>
    <row r="340" spans="3:20" x14ac:dyDescent="0.2">
      <c r="C340" s="5" t="s">
        <v>356</v>
      </c>
      <c r="D340" s="4">
        <v>45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 t="s">
        <v>18</v>
      </c>
    </row>
    <row r="341" spans="3:20" x14ac:dyDescent="0.2">
      <c r="C341" s="5" t="s">
        <v>357</v>
      </c>
      <c r="D341" s="4">
        <v>57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0</v>
      </c>
      <c r="O341" s="4">
        <v>0</v>
      </c>
      <c r="P341" s="4">
        <v>0</v>
      </c>
      <c r="Q341" s="4">
        <v>1</v>
      </c>
      <c r="R341" s="4">
        <v>0</v>
      </c>
      <c r="S341" s="4">
        <v>0</v>
      </c>
      <c r="T341" s="4" t="s">
        <v>18</v>
      </c>
    </row>
    <row r="342" spans="3:20" x14ac:dyDescent="0.2">
      <c r="C342" s="5" t="s">
        <v>358</v>
      </c>
      <c r="D342" s="4">
        <v>72</v>
      </c>
      <c r="E342" s="4">
        <v>1</v>
      </c>
      <c r="F342" s="4">
        <v>1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 t="s">
        <v>18</v>
      </c>
    </row>
    <row r="343" spans="3:20" x14ac:dyDescent="0.2">
      <c r="C343" s="5" t="s">
        <v>359</v>
      </c>
      <c r="D343" s="4">
        <v>30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 t="s">
        <v>18</v>
      </c>
    </row>
    <row r="344" spans="3:20" x14ac:dyDescent="0.2">
      <c r="C344" s="5" t="s">
        <v>360</v>
      </c>
      <c r="D344" s="4">
        <v>27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 t="s">
        <v>18</v>
      </c>
    </row>
    <row r="345" spans="3:20" x14ac:dyDescent="0.2">
      <c r="C345" s="5" t="s">
        <v>361</v>
      </c>
      <c r="D345" s="4">
        <v>43</v>
      </c>
      <c r="E345" s="4">
        <v>1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1</v>
      </c>
      <c r="P345" s="4">
        <v>0</v>
      </c>
      <c r="Q345" s="4">
        <v>0</v>
      </c>
      <c r="R345" s="4">
        <v>1</v>
      </c>
      <c r="S345" s="4">
        <v>0</v>
      </c>
      <c r="T345" s="4" t="s">
        <v>18</v>
      </c>
    </row>
    <row r="346" spans="3:20" x14ac:dyDescent="0.2">
      <c r="C346" s="5" t="s">
        <v>362</v>
      </c>
      <c r="D346" s="4">
        <v>47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 t="s">
        <v>18</v>
      </c>
    </row>
    <row r="347" spans="3:20" x14ac:dyDescent="0.2">
      <c r="C347" s="5" t="s">
        <v>363</v>
      </c>
      <c r="D347" s="4">
        <v>57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 t="s">
        <v>18</v>
      </c>
    </row>
    <row r="348" spans="3:20" x14ac:dyDescent="0.2">
      <c r="C348" s="5" t="s">
        <v>364</v>
      </c>
      <c r="D348" s="4">
        <v>30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 t="s">
        <v>18</v>
      </c>
    </row>
    <row r="349" spans="3:20" x14ac:dyDescent="0.2">
      <c r="C349" s="5" t="s">
        <v>365</v>
      </c>
      <c r="D349" s="4">
        <v>27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 t="s">
        <v>18</v>
      </c>
    </row>
    <row r="350" spans="3:20" x14ac:dyDescent="0.2">
      <c r="C350" s="5" t="s">
        <v>366</v>
      </c>
      <c r="D350" s="4">
        <v>38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 t="s">
        <v>18</v>
      </c>
    </row>
    <row r="351" spans="3:20" x14ac:dyDescent="0.2">
      <c r="C351" s="5" t="s">
        <v>367</v>
      </c>
      <c r="D351" s="4">
        <v>43</v>
      </c>
      <c r="E351" s="4">
        <v>1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1</v>
      </c>
      <c r="L351" s="4">
        <v>0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1</v>
      </c>
      <c r="S351" s="4">
        <v>0</v>
      </c>
      <c r="T351" s="4" t="s">
        <v>18</v>
      </c>
    </row>
    <row r="352" spans="3:20" x14ac:dyDescent="0.2">
      <c r="C352" s="5" t="s">
        <v>368</v>
      </c>
      <c r="D352" s="4">
        <v>40</v>
      </c>
      <c r="E352" s="4">
        <v>1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 t="s">
        <v>18</v>
      </c>
    </row>
    <row r="353" spans="3:20" x14ac:dyDescent="0.2">
      <c r="C353" s="5" t="s">
        <v>369</v>
      </c>
      <c r="D353" s="4">
        <v>54</v>
      </c>
      <c r="E353" s="4">
        <v>1</v>
      </c>
      <c r="F353" s="4">
        <v>0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0</v>
      </c>
      <c r="M353" s="4">
        <v>1</v>
      </c>
      <c r="N353" s="4">
        <v>0</v>
      </c>
      <c r="O353" s="4">
        <v>1</v>
      </c>
      <c r="P353" s="4">
        <v>0</v>
      </c>
      <c r="Q353" s="4">
        <v>1</v>
      </c>
      <c r="R353" s="4">
        <v>1</v>
      </c>
      <c r="S353" s="4">
        <v>0</v>
      </c>
      <c r="T353" s="4" t="s">
        <v>18</v>
      </c>
    </row>
    <row r="354" spans="3:20" x14ac:dyDescent="0.2">
      <c r="C354" s="5" t="s">
        <v>370</v>
      </c>
      <c r="D354" s="4">
        <v>46</v>
      </c>
      <c r="E354" s="4">
        <v>1</v>
      </c>
      <c r="F354" s="4">
        <v>0</v>
      </c>
      <c r="G354" s="4">
        <v>0</v>
      </c>
      <c r="H354" s="4">
        <v>0</v>
      </c>
      <c r="I354" s="4">
        <v>1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1</v>
      </c>
      <c r="P354" s="4">
        <v>0</v>
      </c>
      <c r="Q354" s="4">
        <v>0</v>
      </c>
      <c r="R354" s="4">
        <v>1</v>
      </c>
      <c r="S354" s="4">
        <v>0</v>
      </c>
      <c r="T354" s="4" t="s">
        <v>18</v>
      </c>
    </row>
    <row r="355" spans="3:20" x14ac:dyDescent="0.2">
      <c r="C355" s="5" t="s">
        <v>371</v>
      </c>
      <c r="D355" s="4">
        <v>53</v>
      </c>
      <c r="E355" s="4">
        <v>1</v>
      </c>
      <c r="F355" s="4">
        <v>0</v>
      </c>
      <c r="G355" s="4">
        <v>0</v>
      </c>
      <c r="H355" s="4">
        <v>0</v>
      </c>
      <c r="I355" s="4">
        <v>1</v>
      </c>
      <c r="J355" s="4">
        <v>1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 t="s">
        <v>18</v>
      </c>
    </row>
    <row r="356" spans="3:20" x14ac:dyDescent="0.2">
      <c r="C356" s="5" t="s">
        <v>372</v>
      </c>
      <c r="D356" s="4">
        <v>48</v>
      </c>
      <c r="E356" s="4">
        <v>0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 t="s">
        <v>17</v>
      </c>
    </row>
    <row r="357" spans="3:20" x14ac:dyDescent="0.2">
      <c r="C357" s="5" t="s">
        <v>373</v>
      </c>
      <c r="D357" s="4">
        <v>55</v>
      </c>
      <c r="E357" s="4">
        <v>0</v>
      </c>
      <c r="F357" s="4">
        <v>1</v>
      </c>
      <c r="G357" s="4">
        <v>1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1</v>
      </c>
      <c r="N357" s="4">
        <v>0</v>
      </c>
      <c r="O357" s="4">
        <v>1</v>
      </c>
      <c r="P357" s="4">
        <v>1</v>
      </c>
      <c r="Q357" s="4">
        <v>0</v>
      </c>
      <c r="R357" s="4">
        <v>0</v>
      </c>
      <c r="S357" s="4">
        <v>0</v>
      </c>
      <c r="T357" s="4" t="s">
        <v>17</v>
      </c>
    </row>
    <row r="358" spans="3:20" x14ac:dyDescent="0.2">
      <c r="C358" s="5" t="s">
        <v>374</v>
      </c>
      <c r="D358" s="4">
        <v>43</v>
      </c>
      <c r="E358" s="4">
        <v>0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0</v>
      </c>
      <c r="L358" s="4">
        <v>1</v>
      </c>
      <c r="M358" s="4">
        <v>0</v>
      </c>
      <c r="N358" s="4">
        <v>0</v>
      </c>
      <c r="O358" s="4">
        <v>0</v>
      </c>
      <c r="P358" s="4">
        <v>1</v>
      </c>
      <c r="Q358" s="4">
        <v>1</v>
      </c>
      <c r="R358" s="4">
        <v>0</v>
      </c>
      <c r="S358" s="4">
        <v>1</v>
      </c>
      <c r="T358" s="4" t="s">
        <v>17</v>
      </c>
    </row>
    <row r="359" spans="3:20" x14ac:dyDescent="0.2">
      <c r="C359" s="5" t="s">
        <v>375</v>
      </c>
      <c r="D359" s="4">
        <v>50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0</v>
      </c>
      <c r="Q359" s="4">
        <v>0</v>
      </c>
      <c r="R359" s="4">
        <v>1</v>
      </c>
      <c r="S359" s="4">
        <v>0</v>
      </c>
      <c r="T359" s="4" t="s">
        <v>18</v>
      </c>
    </row>
    <row r="360" spans="3:20" x14ac:dyDescent="0.2">
      <c r="C360" s="5" t="s">
        <v>376</v>
      </c>
      <c r="D360" s="4">
        <v>46</v>
      </c>
      <c r="E360" s="4">
        <v>1</v>
      </c>
      <c r="F360" s="4">
        <v>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1</v>
      </c>
      <c r="S360" s="4">
        <v>0</v>
      </c>
      <c r="T360" s="4" t="s">
        <v>18</v>
      </c>
    </row>
    <row r="361" spans="3:20" x14ac:dyDescent="0.2">
      <c r="C361" s="5" t="s">
        <v>377</v>
      </c>
      <c r="D361" s="4">
        <v>64</v>
      </c>
      <c r="E361" s="4">
        <v>1</v>
      </c>
      <c r="F361" s="4">
        <v>0</v>
      </c>
      <c r="G361" s="4">
        <v>0</v>
      </c>
      <c r="H361" s="4">
        <v>0</v>
      </c>
      <c r="I361" s="4">
        <v>1</v>
      </c>
      <c r="J361" s="4">
        <v>1</v>
      </c>
      <c r="K361" s="4">
        <v>0</v>
      </c>
      <c r="L361" s="4">
        <v>1</v>
      </c>
      <c r="M361" s="4">
        <v>1</v>
      </c>
      <c r="N361" s="4">
        <v>1</v>
      </c>
      <c r="O361" s="4">
        <v>1</v>
      </c>
      <c r="P361" s="4">
        <v>0</v>
      </c>
      <c r="Q361" s="4">
        <v>1</v>
      </c>
      <c r="R361" s="4">
        <v>1</v>
      </c>
      <c r="S361" s="4">
        <v>0</v>
      </c>
      <c r="T361" s="4" t="s">
        <v>18</v>
      </c>
    </row>
    <row r="362" spans="3:20" x14ac:dyDescent="0.2">
      <c r="C362" s="5" t="s">
        <v>378</v>
      </c>
      <c r="D362" s="4">
        <v>44</v>
      </c>
      <c r="E362" s="4">
        <v>1</v>
      </c>
      <c r="F362" s="4">
        <v>1</v>
      </c>
      <c r="G362" s="4">
        <v>0</v>
      </c>
      <c r="H362" s="4">
        <v>1</v>
      </c>
      <c r="I362" s="4">
        <v>1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  <c r="S362" s="4">
        <v>1</v>
      </c>
      <c r="T362" s="4" t="s">
        <v>18</v>
      </c>
    </row>
    <row r="363" spans="3:20" x14ac:dyDescent="0.2">
      <c r="C363" s="5" t="s">
        <v>379</v>
      </c>
      <c r="D363" s="4">
        <v>36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 t="s">
        <v>18</v>
      </c>
    </row>
    <row r="364" spans="3:20" x14ac:dyDescent="0.2">
      <c r="C364" s="5" t="s">
        <v>380</v>
      </c>
      <c r="D364" s="4">
        <v>43</v>
      </c>
      <c r="E364" s="4">
        <v>1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 t="s">
        <v>18</v>
      </c>
    </row>
    <row r="365" spans="3:20" x14ac:dyDescent="0.2">
      <c r="C365" s="5" t="s">
        <v>381</v>
      </c>
      <c r="D365" s="4">
        <v>53</v>
      </c>
      <c r="E365" s="4">
        <v>1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0</v>
      </c>
      <c r="Q365" s="4">
        <v>1</v>
      </c>
      <c r="R365" s="4">
        <v>1</v>
      </c>
      <c r="S365" s="4">
        <v>0</v>
      </c>
      <c r="T365" s="4" t="s">
        <v>18</v>
      </c>
    </row>
    <row r="366" spans="3:20" x14ac:dyDescent="0.2">
      <c r="C366" s="5" t="s">
        <v>382</v>
      </c>
      <c r="D366" s="4">
        <v>47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1</v>
      </c>
      <c r="Q366" s="4">
        <v>0</v>
      </c>
      <c r="R366" s="4">
        <v>0</v>
      </c>
      <c r="S366" s="4">
        <v>1</v>
      </c>
      <c r="T366" s="4" t="s">
        <v>18</v>
      </c>
    </row>
    <row r="367" spans="3:20" x14ac:dyDescent="0.2">
      <c r="C367" s="5" t="s">
        <v>383</v>
      </c>
      <c r="D367" s="4">
        <v>68</v>
      </c>
      <c r="E367" s="4">
        <v>0</v>
      </c>
      <c r="F367" s="4">
        <v>1</v>
      </c>
      <c r="G367" s="4">
        <v>1</v>
      </c>
      <c r="H367" s="4">
        <v>0</v>
      </c>
      <c r="I367" s="4">
        <v>1</v>
      </c>
      <c r="J367" s="4">
        <v>1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0</v>
      </c>
      <c r="R367" s="4">
        <v>0</v>
      </c>
      <c r="S367" s="4">
        <v>0</v>
      </c>
      <c r="T367" s="4" t="s">
        <v>17</v>
      </c>
    </row>
    <row r="368" spans="3:20" x14ac:dyDescent="0.2">
      <c r="C368" s="5" t="s">
        <v>384</v>
      </c>
      <c r="D368" s="4">
        <v>66</v>
      </c>
      <c r="E368" s="4">
        <v>1</v>
      </c>
      <c r="F368" s="4">
        <v>1</v>
      </c>
      <c r="G368" s="4">
        <v>0</v>
      </c>
      <c r="H368" s="4">
        <v>1</v>
      </c>
      <c r="I368" s="4">
        <v>0</v>
      </c>
      <c r="J368" s="4">
        <v>0</v>
      </c>
      <c r="K368" s="4">
        <v>1</v>
      </c>
      <c r="L368" s="4">
        <v>0</v>
      </c>
      <c r="M368" s="4">
        <v>1</v>
      </c>
      <c r="N368" s="4">
        <v>1</v>
      </c>
      <c r="O368" s="4">
        <v>0</v>
      </c>
      <c r="P368" s="4">
        <v>0</v>
      </c>
      <c r="Q368" s="4">
        <v>0</v>
      </c>
      <c r="R368" s="4">
        <v>1</v>
      </c>
      <c r="S368" s="4">
        <v>0</v>
      </c>
      <c r="T368" s="4" t="s">
        <v>17</v>
      </c>
    </row>
    <row r="369" spans="3:20" x14ac:dyDescent="0.2">
      <c r="C369" s="5" t="s">
        <v>385</v>
      </c>
      <c r="D369" s="4">
        <v>70</v>
      </c>
      <c r="E369" s="4">
        <v>1</v>
      </c>
      <c r="F369" s="4">
        <v>1</v>
      </c>
      <c r="G369" s="4">
        <v>0</v>
      </c>
      <c r="H369" s="4">
        <v>0</v>
      </c>
      <c r="I369" s="4">
        <v>0</v>
      </c>
      <c r="J369" s="4">
        <v>1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 t="s">
        <v>18</v>
      </c>
    </row>
    <row r="370" spans="3:20" x14ac:dyDescent="0.2">
      <c r="C370" s="5" t="s">
        <v>386</v>
      </c>
      <c r="D370" s="4">
        <v>44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 t="s">
        <v>18</v>
      </c>
    </row>
    <row r="371" spans="3:20" x14ac:dyDescent="0.2">
      <c r="C371" s="5" t="s">
        <v>387</v>
      </c>
      <c r="D371" s="4">
        <v>35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 t="s">
        <v>18</v>
      </c>
    </row>
    <row r="372" spans="3:20" x14ac:dyDescent="0.2">
      <c r="C372" s="5" t="s">
        <v>388</v>
      </c>
      <c r="D372" s="4">
        <v>54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 t="s">
        <v>18</v>
      </c>
    </row>
    <row r="373" spans="3:20" x14ac:dyDescent="0.2">
      <c r="C373" s="5" t="s">
        <v>389</v>
      </c>
      <c r="D373" s="4">
        <v>67</v>
      </c>
      <c r="E373" s="4">
        <v>1</v>
      </c>
      <c r="F373" s="4">
        <v>0</v>
      </c>
      <c r="G373" s="4">
        <v>0</v>
      </c>
      <c r="H373" s="4">
        <v>0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  <c r="S373" s="4">
        <v>0</v>
      </c>
      <c r="T373" s="4" t="s">
        <v>18</v>
      </c>
    </row>
    <row r="374" spans="3:20" x14ac:dyDescent="0.2">
      <c r="C374" s="5" t="s">
        <v>390</v>
      </c>
      <c r="D374" s="4">
        <v>62</v>
      </c>
      <c r="E374" s="4">
        <v>0</v>
      </c>
      <c r="F374" s="4">
        <v>1</v>
      </c>
      <c r="G374" s="4">
        <v>1</v>
      </c>
      <c r="H374" s="4">
        <v>1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1</v>
      </c>
      <c r="T374" s="4" t="s">
        <v>17</v>
      </c>
    </row>
    <row r="375" spans="3:20" x14ac:dyDescent="0.2">
      <c r="C375" s="5" t="s">
        <v>391</v>
      </c>
      <c r="D375" s="4">
        <v>54</v>
      </c>
      <c r="E375" s="4">
        <v>0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  <c r="T375" s="4" t="s">
        <v>17</v>
      </c>
    </row>
    <row r="376" spans="3:20" x14ac:dyDescent="0.2">
      <c r="C376" s="5" t="s">
        <v>392</v>
      </c>
      <c r="D376" s="4">
        <v>39</v>
      </c>
      <c r="E376" s="4">
        <v>0</v>
      </c>
      <c r="F376" s="4">
        <v>1</v>
      </c>
      <c r="G376" s="4">
        <v>1</v>
      </c>
      <c r="H376" s="4">
        <v>1</v>
      </c>
      <c r="I376" s="4">
        <v>0</v>
      </c>
      <c r="J376" s="4">
        <v>1</v>
      </c>
      <c r="K376" s="4">
        <v>0</v>
      </c>
      <c r="L376" s="4">
        <v>0</v>
      </c>
      <c r="M376" s="4">
        <v>1</v>
      </c>
      <c r="N376" s="4">
        <v>0</v>
      </c>
      <c r="O376" s="4">
        <v>1</v>
      </c>
      <c r="P376" s="4">
        <v>1</v>
      </c>
      <c r="Q376" s="4">
        <v>0</v>
      </c>
      <c r="R376" s="4">
        <v>0</v>
      </c>
      <c r="S376" s="4">
        <v>0</v>
      </c>
      <c r="T376" s="4" t="s">
        <v>17</v>
      </c>
    </row>
    <row r="377" spans="3:20" x14ac:dyDescent="0.2">
      <c r="C377" s="5" t="s">
        <v>393</v>
      </c>
      <c r="D377" s="4">
        <v>48</v>
      </c>
      <c r="E377" s="4">
        <v>0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4">
        <v>1</v>
      </c>
      <c r="N377" s="4">
        <v>1</v>
      </c>
      <c r="O377" s="4">
        <v>1</v>
      </c>
      <c r="P377" s="4">
        <v>1</v>
      </c>
      <c r="Q377" s="4">
        <v>0</v>
      </c>
      <c r="R377" s="4">
        <v>0</v>
      </c>
      <c r="S377" s="4">
        <v>0</v>
      </c>
      <c r="T377" s="4" t="s">
        <v>17</v>
      </c>
    </row>
    <row r="378" spans="3:20" x14ac:dyDescent="0.2">
      <c r="C378" s="5" t="s">
        <v>394</v>
      </c>
      <c r="D378" s="4">
        <v>58</v>
      </c>
      <c r="E378" s="4">
        <v>0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0</v>
      </c>
      <c r="L378" s="4">
        <v>1</v>
      </c>
      <c r="M378" s="4">
        <v>0</v>
      </c>
      <c r="N378" s="4">
        <v>0</v>
      </c>
      <c r="O378" s="4">
        <v>0</v>
      </c>
      <c r="P378" s="4">
        <v>1</v>
      </c>
      <c r="Q378" s="4">
        <v>1</v>
      </c>
      <c r="R378" s="4">
        <v>0</v>
      </c>
      <c r="S378" s="4">
        <v>1</v>
      </c>
      <c r="T378" s="4" t="s">
        <v>17</v>
      </c>
    </row>
    <row r="379" spans="3:20" x14ac:dyDescent="0.2">
      <c r="C379" s="5" t="s">
        <v>395</v>
      </c>
      <c r="D379" s="4">
        <v>32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1</v>
      </c>
      <c r="S379" s="4">
        <v>0</v>
      </c>
      <c r="T379" s="4" t="s">
        <v>18</v>
      </c>
    </row>
    <row r="380" spans="3:20" x14ac:dyDescent="0.2">
      <c r="C380" s="5" t="s">
        <v>396</v>
      </c>
      <c r="D380" s="4">
        <v>42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 t="s">
        <v>18</v>
      </c>
    </row>
    <row r="381" spans="3:20" x14ac:dyDescent="0.2">
      <c r="C381" s="5" t="s">
        <v>397</v>
      </c>
      <c r="D381" s="4">
        <v>53</v>
      </c>
      <c r="E381" s="4">
        <v>1</v>
      </c>
      <c r="F381" s="4">
        <v>0</v>
      </c>
      <c r="G381" s="4">
        <v>0</v>
      </c>
      <c r="H381" s="4">
        <v>0</v>
      </c>
      <c r="I381" s="4">
        <v>1</v>
      </c>
      <c r="J381" s="4">
        <v>1</v>
      </c>
      <c r="K381" s="4">
        <v>0</v>
      </c>
      <c r="L381" s="4">
        <v>1</v>
      </c>
      <c r="M381" s="4">
        <v>1</v>
      </c>
      <c r="N381" s="4">
        <v>0</v>
      </c>
      <c r="O381" s="4">
        <v>1</v>
      </c>
      <c r="P381" s="4">
        <v>1</v>
      </c>
      <c r="Q381" s="4">
        <v>1</v>
      </c>
      <c r="R381" s="4">
        <v>1</v>
      </c>
      <c r="S381" s="4">
        <v>0</v>
      </c>
      <c r="T381" s="4" t="s">
        <v>18</v>
      </c>
    </row>
    <row r="382" spans="3:20" x14ac:dyDescent="0.2">
      <c r="C382" s="5" t="s">
        <v>398</v>
      </c>
      <c r="D382" s="4">
        <v>49</v>
      </c>
      <c r="E382" s="4">
        <v>1</v>
      </c>
      <c r="F382" s="4">
        <v>1</v>
      </c>
      <c r="G382" s="4">
        <v>1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 t="s">
        <v>17</v>
      </c>
    </row>
    <row r="383" spans="3:20" x14ac:dyDescent="0.2">
      <c r="C383" s="5" t="s">
        <v>399</v>
      </c>
      <c r="D383" s="4">
        <v>58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 t="s">
        <v>17</v>
      </c>
    </row>
    <row r="384" spans="3:20" x14ac:dyDescent="0.2">
      <c r="C384" s="5" t="s">
        <v>400</v>
      </c>
      <c r="D384" s="4">
        <v>53</v>
      </c>
      <c r="E384" s="4">
        <v>1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</v>
      </c>
      <c r="P384" s="4">
        <v>1</v>
      </c>
      <c r="Q384" s="4">
        <v>0</v>
      </c>
      <c r="R384" s="4">
        <v>0</v>
      </c>
      <c r="S384" s="4">
        <v>0</v>
      </c>
      <c r="T384" s="4" t="s">
        <v>17</v>
      </c>
    </row>
    <row r="385" spans="3:20" x14ac:dyDescent="0.2">
      <c r="C385" s="5" t="s">
        <v>401</v>
      </c>
      <c r="D385" s="4">
        <v>48</v>
      </c>
      <c r="E385" s="4">
        <v>0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0</v>
      </c>
      <c r="T385" s="4" t="s">
        <v>17</v>
      </c>
    </row>
    <row r="386" spans="3:20" x14ac:dyDescent="0.2">
      <c r="C386" s="5" t="s">
        <v>402</v>
      </c>
      <c r="D386" s="4">
        <v>50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1</v>
      </c>
      <c r="M386" s="4">
        <v>1</v>
      </c>
      <c r="N386" s="4">
        <v>0</v>
      </c>
      <c r="O386" s="4">
        <v>1</v>
      </c>
      <c r="P386" s="4">
        <v>0</v>
      </c>
      <c r="Q386" s="4">
        <v>0</v>
      </c>
      <c r="R386" s="4">
        <v>1</v>
      </c>
      <c r="S386" s="4">
        <v>0</v>
      </c>
      <c r="T386" s="4" t="s">
        <v>18</v>
      </c>
    </row>
    <row r="387" spans="3:20" x14ac:dyDescent="0.2">
      <c r="C387" s="5" t="s">
        <v>403</v>
      </c>
      <c r="D387" s="4">
        <v>57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1</v>
      </c>
      <c r="Q387" s="4">
        <v>0</v>
      </c>
      <c r="R387" s="4">
        <v>0</v>
      </c>
      <c r="S387" s="4">
        <v>0</v>
      </c>
      <c r="T387" s="4" t="s">
        <v>17</v>
      </c>
    </row>
    <row r="388" spans="3:20" x14ac:dyDescent="0.2">
      <c r="C388" s="5" t="s">
        <v>404</v>
      </c>
      <c r="D388" s="4">
        <v>72</v>
      </c>
      <c r="E388" s="4">
        <v>1</v>
      </c>
      <c r="F388" s="4">
        <v>1</v>
      </c>
      <c r="G388" s="4">
        <v>0</v>
      </c>
      <c r="H388" s="4">
        <v>0</v>
      </c>
      <c r="I388" s="4">
        <v>0</v>
      </c>
      <c r="J388" s="4">
        <v>1</v>
      </c>
      <c r="K388" s="4">
        <v>0</v>
      </c>
      <c r="L388" s="4">
        <v>1</v>
      </c>
      <c r="M388" s="4">
        <v>1</v>
      </c>
      <c r="N388" s="4">
        <v>0</v>
      </c>
      <c r="O388" s="4">
        <v>1</v>
      </c>
      <c r="P388" s="4">
        <v>1</v>
      </c>
      <c r="Q388" s="4">
        <v>1</v>
      </c>
      <c r="R388" s="4">
        <v>1</v>
      </c>
      <c r="S388" s="4">
        <v>0</v>
      </c>
      <c r="T388" s="4" t="s">
        <v>18</v>
      </c>
    </row>
    <row r="389" spans="3:20" x14ac:dyDescent="0.2">
      <c r="C389" s="5" t="s">
        <v>405</v>
      </c>
      <c r="D389" s="4">
        <v>53</v>
      </c>
      <c r="E389" s="4">
        <v>1</v>
      </c>
      <c r="F389" s="4">
        <v>0</v>
      </c>
      <c r="G389" s="4">
        <v>0</v>
      </c>
      <c r="H389" s="4">
        <v>0</v>
      </c>
      <c r="I389" s="4">
        <v>1</v>
      </c>
      <c r="J389" s="4">
        <v>1</v>
      </c>
      <c r="K389" s="4">
        <v>0</v>
      </c>
      <c r="L389" s="4">
        <v>1</v>
      </c>
      <c r="M389" s="4">
        <v>1</v>
      </c>
      <c r="N389" s="4">
        <v>0</v>
      </c>
      <c r="O389" s="4">
        <v>1</v>
      </c>
      <c r="P389" s="4">
        <v>1</v>
      </c>
      <c r="Q389" s="4">
        <v>1</v>
      </c>
      <c r="R389" s="4">
        <v>1</v>
      </c>
      <c r="S389" s="4">
        <v>0</v>
      </c>
      <c r="T389" s="4" t="s">
        <v>18</v>
      </c>
    </row>
    <row r="390" spans="3:20" x14ac:dyDescent="0.2">
      <c r="C390" s="5" t="s">
        <v>406</v>
      </c>
      <c r="D390" s="4">
        <v>42</v>
      </c>
      <c r="E390" s="4">
        <v>1</v>
      </c>
      <c r="F390" s="4">
        <v>0</v>
      </c>
      <c r="G390" s="4">
        <v>0</v>
      </c>
      <c r="H390" s="4">
        <v>0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 t="s">
        <v>17</v>
      </c>
    </row>
    <row r="391" spans="3:20" x14ac:dyDescent="0.2">
      <c r="C391" s="5" t="s">
        <v>407</v>
      </c>
      <c r="D391" s="4">
        <v>60</v>
      </c>
      <c r="E391" s="4">
        <v>1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1</v>
      </c>
      <c r="R391" s="4">
        <v>0</v>
      </c>
      <c r="S391" s="4">
        <v>0</v>
      </c>
      <c r="T391" s="4" t="s">
        <v>18</v>
      </c>
    </row>
    <row r="392" spans="3:20" x14ac:dyDescent="0.2">
      <c r="C392" s="5" t="s">
        <v>408</v>
      </c>
      <c r="D392" s="4">
        <v>40</v>
      </c>
      <c r="E392" s="4">
        <v>0</v>
      </c>
      <c r="F392" s="4">
        <v>1</v>
      </c>
      <c r="G392" s="4">
        <v>1</v>
      </c>
      <c r="H392" s="4">
        <v>0</v>
      </c>
      <c r="I392" s="4">
        <v>1</v>
      </c>
      <c r="J392" s="4">
        <v>1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 t="s">
        <v>17</v>
      </c>
    </row>
    <row r="393" spans="3:20" x14ac:dyDescent="0.2">
      <c r="C393" s="5" t="s">
        <v>409</v>
      </c>
      <c r="D393" s="4">
        <v>36</v>
      </c>
      <c r="E393" s="4">
        <v>1</v>
      </c>
      <c r="F393" s="4">
        <v>1</v>
      </c>
      <c r="G393" s="4">
        <v>0</v>
      </c>
      <c r="H393" s="4">
        <v>0</v>
      </c>
      <c r="I393" s="4">
        <v>1</v>
      </c>
      <c r="J393" s="4">
        <v>0</v>
      </c>
      <c r="K393" s="4">
        <v>1</v>
      </c>
      <c r="L393" s="4">
        <v>1</v>
      </c>
      <c r="M393" s="4">
        <v>1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  <c r="T393" s="4" t="s">
        <v>17</v>
      </c>
    </row>
    <row r="394" spans="3:20" x14ac:dyDescent="0.2">
      <c r="C394" s="5" t="s">
        <v>410</v>
      </c>
      <c r="D394" s="4">
        <v>61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1</v>
      </c>
      <c r="T394" s="4" t="s">
        <v>17</v>
      </c>
    </row>
    <row r="395" spans="3:20" x14ac:dyDescent="0.2">
      <c r="C395" s="5" t="s">
        <v>411</v>
      </c>
      <c r="D395" s="4">
        <v>51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1</v>
      </c>
      <c r="N395" s="4">
        <v>0</v>
      </c>
      <c r="O395" s="4">
        <v>1</v>
      </c>
      <c r="P395" s="4">
        <v>0</v>
      </c>
      <c r="Q395" s="4">
        <v>0</v>
      </c>
      <c r="R395" s="4">
        <v>1</v>
      </c>
      <c r="S395" s="4">
        <v>0</v>
      </c>
      <c r="T395" s="4" t="s">
        <v>18</v>
      </c>
    </row>
    <row r="396" spans="3:20" x14ac:dyDescent="0.2">
      <c r="C396" s="5" t="s">
        <v>412</v>
      </c>
      <c r="D396" s="4">
        <v>67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  <c r="J396" s="4">
        <v>1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 t="s">
        <v>18</v>
      </c>
    </row>
    <row r="397" spans="3:20" x14ac:dyDescent="0.2">
      <c r="C397" s="5" t="s">
        <v>413</v>
      </c>
      <c r="D397" s="4">
        <v>56</v>
      </c>
      <c r="E397" s="4">
        <v>1</v>
      </c>
      <c r="F397" s="4">
        <v>1</v>
      </c>
      <c r="G397" s="4">
        <v>0</v>
      </c>
      <c r="H397" s="4">
        <v>1</v>
      </c>
      <c r="I397" s="4">
        <v>1</v>
      </c>
      <c r="J397" s="4">
        <v>0</v>
      </c>
      <c r="K397" s="4">
        <v>1</v>
      </c>
      <c r="L397" s="4">
        <v>0</v>
      </c>
      <c r="M397" s="4">
        <v>1</v>
      </c>
      <c r="N397" s="4">
        <v>1</v>
      </c>
      <c r="O397" s="4">
        <v>0</v>
      </c>
      <c r="P397" s="4">
        <v>0</v>
      </c>
      <c r="Q397" s="4">
        <v>0</v>
      </c>
      <c r="R397" s="4">
        <v>1</v>
      </c>
      <c r="S397" s="4">
        <v>0</v>
      </c>
      <c r="T397" s="4" t="s">
        <v>17</v>
      </c>
    </row>
    <row r="398" spans="3:20" x14ac:dyDescent="0.2">
      <c r="C398" s="5" t="s">
        <v>414</v>
      </c>
      <c r="D398" s="4">
        <v>54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1</v>
      </c>
      <c r="R398" s="4">
        <v>0</v>
      </c>
      <c r="S398" s="4">
        <v>0</v>
      </c>
      <c r="T398" s="4" t="s">
        <v>17</v>
      </c>
    </row>
    <row r="399" spans="3:20" x14ac:dyDescent="0.2">
      <c r="C399" s="5" t="s">
        <v>415</v>
      </c>
      <c r="D399" s="4">
        <v>35</v>
      </c>
      <c r="E399" s="4">
        <v>0</v>
      </c>
      <c r="F399" s="4">
        <v>0</v>
      </c>
      <c r="G399" s="4">
        <v>1</v>
      </c>
      <c r="H399" s="4">
        <v>1</v>
      </c>
      <c r="I399" s="4">
        <v>1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  <c r="O399" s="4">
        <v>1</v>
      </c>
      <c r="P399" s="4">
        <v>1</v>
      </c>
      <c r="Q399" s="4">
        <v>1</v>
      </c>
      <c r="R399" s="4">
        <v>0</v>
      </c>
      <c r="S399" s="4">
        <v>0</v>
      </c>
      <c r="T399" s="4" t="s">
        <v>17</v>
      </c>
    </row>
    <row r="400" spans="3:20" x14ac:dyDescent="0.2">
      <c r="C400" s="5" t="s">
        <v>416</v>
      </c>
      <c r="D400" s="4">
        <v>45</v>
      </c>
      <c r="E400" s="4">
        <v>1</v>
      </c>
      <c r="F400" s="4">
        <v>0</v>
      </c>
      <c r="G400" s="4">
        <v>0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1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0</v>
      </c>
      <c r="T400" s="4" t="s">
        <v>17</v>
      </c>
    </row>
    <row r="401" spans="3:20" x14ac:dyDescent="0.2">
      <c r="C401" s="5" t="s">
        <v>417</v>
      </c>
      <c r="D401" s="4">
        <v>48</v>
      </c>
      <c r="E401" s="4">
        <v>0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  <c r="R401" s="4">
        <v>0</v>
      </c>
      <c r="S401" s="4">
        <v>0</v>
      </c>
      <c r="T401" s="4" t="s">
        <v>17</v>
      </c>
    </row>
    <row r="402" spans="3:20" x14ac:dyDescent="0.2">
      <c r="C402" s="5" t="s">
        <v>418</v>
      </c>
      <c r="D402" s="4">
        <v>64</v>
      </c>
      <c r="E402" s="4">
        <v>1</v>
      </c>
      <c r="F402" s="4">
        <v>0</v>
      </c>
      <c r="G402" s="4">
        <v>0</v>
      </c>
      <c r="H402" s="4">
        <v>0</v>
      </c>
      <c r="I402" s="4">
        <v>1</v>
      </c>
      <c r="J402" s="4">
        <v>1</v>
      </c>
      <c r="K402" s="4">
        <v>0</v>
      </c>
      <c r="L402" s="4">
        <v>1</v>
      </c>
      <c r="M402" s="4">
        <v>1</v>
      </c>
      <c r="N402" s="4">
        <v>1</v>
      </c>
      <c r="O402" s="4">
        <v>1</v>
      </c>
      <c r="P402" s="4">
        <v>0</v>
      </c>
      <c r="Q402" s="4">
        <v>1</v>
      </c>
      <c r="R402" s="4">
        <v>1</v>
      </c>
      <c r="S402" s="4">
        <v>0</v>
      </c>
      <c r="T402" s="4" t="s">
        <v>18</v>
      </c>
    </row>
    <row r="403" spans="3:20" x14ac:dyDescent="0.2">
      <c r="C403" s="5" t="s">
        <v>419</v>
      </c>
      <c r="D403" s="4">
        <v>34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 t="s">
        <v>18</v>
      </c>
    </row>
    <row r="404" spans="3:20" x14ac:dyDescent="0.2">
      <c r="C404" s="5" t="s">
        <v>420</v>
      </c>
      <c r="D404" s="4">
        <v>38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 t="s">
        <v>18</v>
      </c>
    </row>
    <row r="405" spans="3:20" x14ac:dyDescent="0.2">
      <c r="C405" s="5" t="s">
        <v>421</v>
      </c>
      <c r="D405" s="4">
        <v>50</v>
      </c>
      <c r="E405" s="4">
        <v>0</v>
      </c>
      <c r="F405" s="4">
        <v>0</v>
      </c>
      <c r="G405" s="4">
        <v>1</v>
      </c>
      <c r="H405" s="4">
        <v>0</v>
      </c>
      <c r="I405" s="4">
        <v>1</v>
      </c>
      <c r="J405" s="4">
        <v>1</v>
      </c>
      <c r="K405" s="4">
        <v>0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0</v>
      </c>
      <c r="S405" s="4">
        <v>0</v>
      </c>
      <c r="T405" s="4" t="s">
        <v>17</v>
      </c>
    </row>
    <row r="406" spans="3:20" x14ac:dyDescent="0.2">
      <c r="C406" s="5" t="s">
        <v>422</v>
      </c>
      <c r="D406" s="4">
        <v>60</v>
      </c>
      <c r="E406" s="4">
        <v>1</v>
      </c>
      <c r="F406" s="4">
        <v>0</v>
      </c>
      <c r="G406" s="4">
        <v>0</v>
      </c>
      <c r="H406" s="4">
        <v>0</v>
      </c>
      <c r="I406" s="4">
        <v>1</v>
      </c>
      <c r="J406" s="4">
        <v>1</v>
      </c>
      <c r="K406" s="4">
        <v>0</v>
      </c>
      <c r="L406" s="4">
        <v>1</v>
      </c>
      <c r="M406" s="4">
        <v>1</v>
      </c>
      <c r="N406" s="4">
        <v>0</v>
      </c>
      <c r="O406" s="4">
        <v>1</v>
      </c>
      <c r="P406" s="4">
        <v>0</v>
      </c>
      <c r="Q406" s="4">
        <v>1</v>
      </c>
      <c r="R406" s="4">
        <v>1</v>
      </c>
      <c r="S406" s="4">
        <v>0</v>
      </c>
      <c r="T406" s="4" t="s">
        <v>18</v>
      </c>
    </row>
    <row r="407" spans="3:20" x14ac:dyDescent="0.2">
      <c r="C407" s="5" t="s">
        <v>423</v>
      </c>
      <c r="D407" s="4">
        <v>48</v>
      </c>
      <c r="E407" s="4">
        <v>1</v>
      </c>
      <c r="F407" s="4">
        <v>1</v>
      </c>
      <c r="G407" s="4">
        <v>1</v>
      </c>
      <c r="H407" s="4">
        <v>0</v>
      </c>
      <c r="I407" s="4">
        <v>1</v>
      </c>
      <c r="J407" s="4">
        <v>0</v>
      </c>
      <c r="K407" s="4">
        <v>1</v>
      </c>
      <c r="L407" s="4">
        <v>1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 t="s">
        <v>17</v>
      </c>
    </row>
    <row r="408" spans="3:20" x14ac:dyDescent="0.2">
      <c r="C408" s="5" t="s">
        <v>424</v>
      </c>
      <c r="D408" s="4">
        <v>48</v>
      </c>
      <c r="E408" s="4">
        <v>0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0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0</v>
      </c>
      <c r="S408" s="4">
        <v>0</v>
      </c>
      <c r="T408" s="4" t="s">
        <v>17</v>
      </c>
    </row>
    <row r="409" spans="3:20" x14ac:dyDescent="0.2">
      <c r="C409" s="5" t="s">
        <v>425</v>
      </c>
      <c r="D409" s="4">
        <v>54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0</v>
      </c>
      <c r="K409" s="4">
        <v>0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0</v>
      </c>
      <c r="S409" s="4">
        <v>0</v>
      </c>
      <c r="T409" s="4" t="s">
        <v>17</v>
      </c>
    </row>
    <row r="410" spans="3:20" x14ac:dyDescent="0.2">
      <c r="C410" s="5" t="s">
        <v>426</v>
      </c>
      <c r="D410" s="4">
        <v>57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  <c r="J410" s="4">
        <v>1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</v>
      </c>
      <c r="Q410" s="4">
        <v>1</v>
      </c>
      <c r="R410" s="4">
        <v>0</v>
      </c>
      <c r="S410" s="4">
        <v>0</v>
      </c>
      <c r="T410" s="4" t="s">
        <v>18</v>
      </c>
    </row>
    <row r="411" spans="3:20" x14ac:dyDescent="0.2">
      <c r="C411" s="5" t="s">
        <v>427</v>
      </c>
      <c r="D411" s="4">
        <v>45</v>
      </c>
      <c r="E411" s="4">
        <v>0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0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  <c r="Q411" s="4">
        <v>0</v>
      </c>
      <c r="R411" s="4">
        <v>0</v>
      </c>
      <c r="S411" s="4">
        <v>0</v>
      </c>
      <c r="T411" s="4" t="s">
        <v>17</v>
      </c>
    </row>
    <row r="412" spans="3:20" x14ac:dyDescent="0.2">
      <c r="C412" s="5" t="s">
        <v>428</v>
      </c>
      <c r="D412" s="4">
        <v>38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 t="s">
        <v>18</v>
      </c>
    </row>
    <row r="413" spans="3:20" x14ac:dyDescent="0.2">
      <c r="C413" s="5" t="s">
        <v>429</v>
      </c>
      <c r="D413" s="4">
        <v>70</v>
      </c>
      <c r="E413" s="4">
        <v>1</v>
      </c>
      <c r="F413" s="4">
        <v>0</v>
      </c>
      <c r="G413" s="4">
        <v>1</v>
      </c>
      <c r="H413" s="4">
        <v>1</v>
      </c>
      <c r="I413" s="4">
        <v>1</v>
      </c>
      <c r="J413" s="4">
        <v>1</v>
      </c>
      <c r="K413" s="4">
        <v>0</v>
      </c>
      <c r="L413" s="4">
        <v>1</v>
      </c>
      <c r="M413" s="4">
        <v>1</v>
      </c>
      <c r="N413" s="4">
        <v>1</v>
      </c>
      <c r="O413" s="4">
        <v>0</v>
      </c>
      <c r="P413" s="4">
        <v>0</v>
      </c>
      <c r="Q413" s="4">
        <v>0</v>
      </c>
      <c r="R413" s="4">
        <v>1</v>
      </c>
      <c r="S413" s="4">
        <v>0</v>
      </c>
      <c r="T413" s="4" t="s">
        <v>17</v>
      </c>
    </row>
    <row r="414" spans="3:20" x14ac:dyDescent="0.2">
      <c r="C414" s="5" t="s">
        <v>430</v>
      </c>
      <c r="D414" s="4">
        <v>55</v>
      </c>
      <c r="E414" s="4">
        <v>1</v>
      </c>
      <c r="F414" s="4">
        <v>1</v>
      </c>
      <c r="G414" s="4">
        <v>1</v>
      </c>
      <c r="H414" s="4">
        <v>0</v>
      </c>
      <c r="I414" s="4">
        <v>1</v>
      </c>
      <c r="J414" s="4">
        <v>1</v>
      </c>
      <c r="K414" s="4">
        <v>0</v>
      </c>
      <c r="L414" s="4">
        <v>1</v>
      </c>
      <c r="M414" s="4">
        <v>1</v>
      </c>
      <c r="N414" s="4">
        <v>0</v>
      </c>
      <c r="O414" s="4">
        <v>1</v>
      </c>
      <c r="P414" s="4">
        <v>0</v>
      </c>
      <c r="Q414" s="4">
        <v>1</v>
      </c>
      <c r="R414" s="4">
        <v>1</v>
      </c>
      <c r="S414" s="4">
        <v>1</v>
      </c>
      <c r="T414" s="4" t="s">
        <v>17</v>
      </c>
    </row>
    <row r="415" spans="3:20" x14ac:dyDescent="0.2">
      <c r="C415" s="5" t="s">
        <v>431</v>
      </c>
      <c r="D415" s="4">
        <v>40</v>
      </c>
      <c r="E415" s="4">
        <v>0</v>
      </c>
      <c r="F415" s="4">
        <v>1</v>
      </c>
      <c r="G415" s="4">
        <v>1</v>
      </c>
      <c r="H415" s="4">
        <v>1</v>
      </c>
      <c r="I415" s="4">
        <v>1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1</v>
      </c>
      <c r="P415" s="4">
        <v>1</v>
      </c>
      <c r="Q415" s="4">
        <v>1</v>
      </c>
      <c r="R415" s="4">
        <v>0</v>
      </c>
      <c r="S415" s="4">
        <v>0</v>
      </c>
      <c r="T415" s="4" t="s">
        <v>17</v>
      </c>
    </row>
    <row r="416" spans="3:20" x14ac:dyDescent="0.2">
      <c r="C416" s="5" t="s">
        <v>432</v>
      </c>
      <c r="D416" s="4">
        <v>35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 t="s">
        <v>17</v>
      </c>
    </row>
    <row r="417" spans="3:20" x14ac:dyDescent="0.2">
      <c r="C417" s="5" t="s">
        <v>433</v>
      </c>
      <c r="D417" s="4">
        <v>60</v>
      </c>
      <c r="E417" s="4">
        <v>0</v>
      </c>
      <c r="F417" s="4">
        <v>1</v>
      </c>
      <c r="G417" s="4">
        <v>0</v>
      </c>
      <c r="H417" s="4">
        <v>1</v>
      </c>
      <c r="I417" s="4">
        <v>1</v>
      </c>
      <c r="J417" s="4">
        <v>0</v>
      </c>
      <c r="K417" s="4">
        <v>1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>
        <v>1</v>
      </c>
      <c r="R417" s="4">
        <v>0</v>
      </c>
      <c r="S417" s="4">
        <v>1</v>
      </c>
      <c r="T417" s="4" t="s">
        <v>17</v>
      </c>
    </row>
    <row r="418" spans="3:20" x14ac:dyDescent="0.2">
      <c r="C418" s="5" t="s">
        <v>434</v>
      </c>
      <c r="D418" s="4">
        <v>35</v>
      </c>
      <c r="E418" s="4">
        <v>0</v>
      </c>
      <c r="F418" s="4">
        <v>1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 t="s">
        <v>17</v>
      </c>
    </row>
    <row r="419" spans="3:20" x14ac:dyDescent="0.2">
      <c r="C419" s="5" t="s">
        <v>435</v>
      </c>
      <c r="D419" s="4">
        <v>51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0</v>
      </c>
      <c r="K419" s="4">
        <v>1</v>
      </c>
      <c r="L419" s="4">
        <v>0</v>
      </c>
      <c r="M419" s="4">
        <v>0</v>
      </c>
      <c r="N419" s="4">
        <v>1</v>
      </c>
      <c r="O419" s="4">
        <v>1</v>
      </c>
      <c r="P419" s="4">
        <v>1</v>
      </c>
      <c r="Q419" s="4">
        <v>0</v>
      </c>
      <c r="R419" s="4">
        <v>1</v>
      </c>
      <c r="S419" s="4">
        <v>0</v>
      </c>
      <c r="T419" s="4" t="s">
        <v>17</v>
      </c>
    </row>
    <row r="420" spans="3:20" x14ac:dyDescent="0.2">
      <c r="C420" s="5" t="s">
        <v>436</v>
      </c>
      <c r="D420" s="4">
        <v>56</v>
      </c>
      <c r="E420" s="4">
        <v>1</v>
      </c>
      <c r="F420" s="4">
        <v>0</v>
      </c>
      <c r="G420" s="4">
        <v>0</v>
      </c>
      <c r="H420" s="4">
        <v>1</v>
      </c>
      <c r="I420" s="4">
        <v>1</v>
      </c>
      <c r="J420" s="4">
        <v>1</v>
      </c>
      <c r="K420" s="4">
        <v>0</v>
      </c>
      <c r="L420" s="4">
        <v>1</v>
      </c>
      <c r="M420" s="4">
        <v>1</v>
      </c>
      <c r="N420" s="4">
        <v>0</v>
      </c>
      <c r="O420" s="4">
        <v>1</v>
      </c>
      <c r="P420" s="4">
        <v>0</v>
      </c>
      <c r="Q420" s="4">
        <v>1</v>
      </c>
      <c r="R420" s="4">
        <v>1</v>
      </c>
      <c r="S420" s="4">
        <v>0</v>
      </c>
      <c r="T420" s="4" t="s">
        <v>18</v>
      </c>
    </row>
    <row r="421" spans="3:20" x14ac:dyDescent="0.2">
      <c r="C421" s="5" t="s">
        <v>437</v>
      </c>
      <c r="D421" s="4">
        <v>47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1</v>
      </c>
      <c r="Q421" s="4">
        <v>0</v>
      </c>
      <c r="R421" s="4">
        <v>0</v>
      </c>
      <c r="S421" s="4">
        <v>1</v>
      </c>
      <c r="T421" s="4" t="s">
        <v>18</v>
      </c>
    </row>
    <row r="422" spans="3:20" x14ac:dyDescent="0.2">
      <c r="C422" s="5" t="s">
        <v>438</v>
      </c>
      <c r="D422" s="4">
        <v>40</v>
      </c>
      <c r="E422" s="4">
        <v>1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 t="s">
        <v>18</v>
      </c>
    </row>
    <row r="423" spans="3:20" x14ac:dyDescent="0.2">
      <c r="C423" s="5" t="s">
        <v>439</v>
      </c>
      <c r="D423" s="4">
        <v>40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1</v>
      </c>
      <c r="T423" s="4" t="s">
        <v>18</v>
      </c>
    </row>
    <row r="424" spans="3:20" x14ac:dyDescent="0.2">
      <c r="C424" s="5" t="s">
        <v>440</v>
      </c>
      <c r="D424" s="4">
        <v>56</v>
      </c>
      <c r="E424" s="4">
        <v>1</v>
      </c>
      <c r="F424" s="4">
        <v>0</v>
      </c>
      <c r="G424" s="4">
        <v>1</v>
      </c>
      <c r="H424" s="4">
        <v>0</v>
      </c>
      <c r="I424" s="4">
        <v>1</v>
      </c>
      <c r="J424" s="4">
        <v>1</v>
      </c>
      <c r="K424" s="4">
        <v>0</v>
      </c>
      <c r="L424" s="4">
        <v>1</v>
      </c>
      <c r="M424" s="4">
        <v>1</v>
      </c>
      <c r="N424" s="4">
        <v>0</v>
      </c>
      <c r="O424" s="4">
        <v>1</v>
      </c>
      <c r="P424" s="4">
        <v>0</v>
      </c>
      <c r="Q424" s="4">
        <v>1</v>
      </c>
      <c r="R424" s="4">
        <v>1</v>
      </c>
      <c r="S424" s="4">
        <v>0</v>
      </c>
      <c r="T424" s="4" t="s">
        <v>18</v>
      </c>
    </row>
    <row r="425" spans="3:20" x14ac:dyDescent="0.2">
      <c r="C425" s="5" t="s">
        <v>441</v>
      </c>
      <c r="D425" s="4">
        <v>46</v>
      </c>
      <c r="E425" s="4">
        <v>1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>
        <v>1</v>
      </c>
      <c r="N425" s="4">
        <v>0</v>
      </c>
      <c r="O425" s="4">
        <v>1</v>
      </c>
      <c r="P425" s="4">
        <v>0</v>
      </c>
      <c r="Q425" s="4">
        <v>0</v>
      </c>
      <c r="R425" s="4">
        <v>1</v>
      </c>
      <c r="S425" s="4">
        <v>0</v>
      </c>
      <c r="T425" s="4" t="s">
        <v>18</v>
      </c>
    </row>
    <row r="426" spans="3:20" x14ac:dyDescent="0.2">
      <c r="C426" s="5" t="s">
        <v>442</v>
      </c>
      <c r="D426" s="4">
        <v>58</v>
      </c>
      <c r="E426" s="4">
        <v>1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1</v>
      </c>
      <c r="P426" s="4">
        <v>0</v>
      </c>
      <c r="Q426" s="4">
        <v>1</v>
      </c>
      <c r="R426" s="4">
        <v>1</v>
      </c>
      <c r="S426" s="4">
        <v>0</v>
      </c>
      <c r="T426" s="4" t="s">
        <v>18</v>
      </c>
    </row>
    <row r="427" spans="3:20" x14ac:dyDescent="0.2">
      <c r="C427" s="5" t="s">
        <v>443</v>
      </c>
      <c r="D427" s="4">
        <v>68</v>
      </c>
      <c r="E427" s="4">
        <v>0</v>
      </c>
      <c r="F427" s="4">
        <v>1</v>
      </c>
      <c r="G427" s="4">
        <v>1</v>
      </c>
      <c r="H427" s="4">
        <v>0</v>
      </c>
      <c r="I427" s="4">
        <v>1</v>
      </c>
      <c r="J427" s="4">
        <v>1</v>
      </c>
      <c r="K427" s="4">
        <v>0</v>
      </c>
      <c r="L427" s="4">
        <v>1</v>
      </c>
      <c r="M427" s="4">
        <v>1</v>
      </c>
      <c r="N427" s="4">
        <v>0</v>
      </c>
      <c r="O427" s="4">
        <v>1</v>
      </c>
      <c r="P427" s="4">
        <v>1</v>
      </c>
      <c r="Q427" s="4">
        <v>0</v>
      </c>
      <c r="R427" s="4">
        <v>0</v>
      </c>
      <c r="S427" s="4">
        <v>0</v>
      </c>
      <c r="T427" s="4" t="s">
        <v>17</v>
      </c>
    </row>
    <row r="428" spans="3:20" x14ac:dyDescent="0.2">
      <c r="C428" s="5" t="s">
        <v>444</v>
      </c>
      <c r="D428" s="4">
        <v>36</v>
      </c>
      <c r="E428" s="4">
        <v>0</v>
      </c>
      <c r="F428" s="4">
        <v>1</v>
      </c>
      <c r="G428" s="4">
        <v>1</v>
      </c>
      <c r="H428" s="4">
        <v>1</v>
      </c>
      <c r="I428" s="4">
        <v>0</v>
      </c>
      <c r="J428" s="4">
        <v>1</v>
      </c>
      <c r="K428" s="4">
        <v>0</v>
      </c>
      <c r="L428" s="4">
        <v>1</v>
      </c>
      <c r="M428" s="4">
        <v>0</v>
      </c>
      <c r="N428" s="4">
        <v>1</v>
      </c>
      <c r="O428" s="4">
        <v>1</v>
      </c>
      <c r="P428" s="4">
        <v>1</v>
      </c>
      <c r="Q428" s="4">
        <v>1</v>
      </c>
      <c r="R428" s="4">
        <v>0</v>
      </c>
      <c r="S428" s="4">
        <v>0</v>
      </c>
      <c r="T428" s="4" t="s">
        <v>17</v>
      </c>
    </row>
    <row r="429" spans="3:20" x14ac:dyDescent="0.2">
      <c r="C429" s="5" t="s">
        <v>445</v>
      </c>
      <c r="D429" s="4">
        <v>35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 t="s">
        <v>17</v>
      </c>
    </row>
    <row r="430" spans="3:20" x14ac:dyDescent="0.2">
      <c r="C430" s="5" t="s">
        <v>446</v>
      </c>
      <c r="D430" s="4">
        <v>25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1</v>
      </c>
      <c r="K430" s="4">
        <v>0</v>
      </c>
      <c r="L430" s="4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1</v>
      </c>
      <c r="S430" s="4">
        <v>0</v>
      </c>
      <c r="T430" s="4" t="s">
        <v>17</v>
      </c>
    </row>
    <row r="431" spans="3:20" x14ac:dyDescent="0.2">
      <c r="C431" s="5" t="s">
        <v>447</v>
      </c>
      <c r="D431" s="4">
        <v>39</v>
      </c>
      <c r="E431" s="4">
        <v>1</v>
      </c>
      <c r="F431" s="4">
        <v>1</v>
      </c>
      <c r="G431" s="4">
        <v>1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1</v>
      </c>
      <c r="R431" s="4">
        <v>0</v>
      </c>
      <c r="S431" s="4">
        <v>1</v>
      </c>
      <c r="T431" s="4" t="s">
        <v>17</v>
      </c>
    </row>
    <row r="432" spans="3:20" x14ac:dyDescent="0.2">
      <c r="C432" s="5" t="s">
        <v>448</v>
      </c>
      <c r="D432" s="4">
        <v>40</v>
      </c>
      <c r="E432" s="4">
        <v>1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1</v>
      </c>
      <c r="S432" s="4">
        <v>0</v>
      </c>
      <c r="T432" s="4" t="s">
        <v>17</v>
      </c>
    </row>
    <row r="433" spans="3:20" x14ac:dyDescent="0.2">
      <c r="C433" s="5" t="s">
        <v>449</v>
      </c>
      <c r="D433" s="4">
        <v>43</v>
      </c>
      <c r="E433" s="4">
        <v>0</v>
      </c>
      <c r="F433" s="4">
        <v>1</v>
      </c>
      <c r="G433" s="4">
        <v>1</v>
      </c>
      <c r="H433" s="4">
        <v>1</v>
      </c>
      <c r="I433" s="4">
        <v>1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0</v>
      </c>
      <c r="P433" s="4">
        <v>1</v>
      </c>
      <c r="Q433" s="4">
        <v>1</v>
      </c>
      <c r="R433" s="4">
        <v>0</v>
      </c>
      <c r="S433" s="4">
        <v>1</v>
      </c>
      <c r="T433" s="4" t="s">
        <v>17</v>
      </c>
    </row>
    <row r="434" spans="3:20" x14ac:dyDescent="0.2">
      <c r="C434" s="5" t="s">
        <v>450</v>
      </c>
      <c r="D434" s="4">
        <v>38</v>
      </c>
      <c r="E434" s="4">
        <v>0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  <c r="K434" s="4">
        <v>0</v>
      </c>
      <c r="L434" s="4">
        <v>1</v>
      </c>
      <c r="M434" s="4">
        <v>1</v>
      </c>
      <c r="N434" s="4">
        <v>1</v>
      </c>
      <c r="O434" s="4">
        <v>1</v>
      </c>
      <c r="P434" s="4">
        <v>1</v>
      </c>
      <c r="Q434" s="4">
        <v>1</v>
      </c>
      <c r="R434" s="4">
        <v>0</v>
      </c>
      <c r="S434" s="4">
        <v>0</v>
      </c>
      <c r="T434" s="4" t="s">
        <v>17</v>
      </c>
    </row>
    <row r="435" spans="3:20" x14ac:dyDescent="0.2">
      <c r="C435" s="5" t="s">
        <v>451</v>
      </c>
      <c r="D435" s="4">
        <v>50</v>
      </c>
      <c r="E435" s="4">
        <v>0</v>
      </c>
      <c r="F435" s="4">
        <v>0</v>
      </c>
      <c r="G435" s="4">
        <v>0</v>
      </c>
      <c r="H435" s="4">
        <v>0</v>
      </c>
      <c r="I435" s="4">
        <v>1</v>
      </c>
      <c r="J435" s="4">
        <v>0</v>
      </c>
      <c r="K435" s="4">
        <v>0</v>
      </c>
      <c r="L435" s="4">
        <v>1</v>
      </c>
      <c r="M435" s="4">
        <v>1</v>
      </c>
      <c r="N435" s="4">
        <v>0</v>
      </c>
      <c r="O435" s="4">
        <v>1</v>
      </c>
      <c r="P435" s="4">
        <v>0</v>
      </c>
      <c r="Q435" s="4">
        <v>0</v>
      </c>
      <c r="R435" s="4">
        <v>1</v>
      </c>
      <c r="S435" s="4">
        <v>0</v>
      </c>
      <c r="T435" s="4" t="s">
        <v>18</v>
      </c>
    </row>
    <row r="436" spans="3:20" x14ac:dyDescent="0.2">
      <c r="C436" s="5" t="s">
        <v>452</v>
      </c>
      <c r="D436" s="4">
        <v>58</v>
      </c>
      <c r="E436" s="4">
        <v>1</v>
      </c>
      <c r="F436" s="4">
        <v>0</v>
      </c>
      <c r="G436" s="4">
        <v>1</v>
      </c>
      <c r="H436" s="4">
        <v>1</v>
      </c>
      <c r="I436" s="4">
        <v>1</v>
      </c>
      <c r="J436" s="4">
        <v>1</v>
      </c>
      <c r="K436" s="4">
        <v>0</v>
      </c>
      <c r="L436" s="4">
        <v>1</v>
      </c>
      <c r="M436" s="4">
        <v>1</v>
      </c>
      <c r="N436" s="4">
        <v>0</v>
      </c>
      <c r="O436" s="4">
        <v>0</v>
      </c>
      <c r="P436" s="4">
        <v>1</v>
      </c>
      <c r="Q436" s="4">
        <v>0</v>
      </c>
      <c r="R436" s="4">
        <v>1</v>
      </c>
      <c r="S436" s="4">
        <v>1</v>
      </c>
      <c r="T436" s="4" t="s">
        <v>17</v>
      </c>
    </row>
    <row r="437" spans="3:20" x14ac:dyDescent="0.2">
      <c r="C437" s="5" t="s">
        <v>453</v>
      </c>
      <c r="D437" s="4">
        <v>28</v>
      </c>
      <c r="E437" s="4">
        <v>1</v>
      </c>
      <c r="F437" s="4">
        <v>0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 t="s">
        <v>18</v>
      </c>
    </row>
    <row r="438" spans="3:20" x14ac:dyDescent="0.2">
      <c r="C438" s="5" t="s">
        <v>454</v>
      </c>
      <c r="D438" s="4">
        <v>39</v>
      </c>
      <c r="E438" s="4">
        <v>0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  <c r="K438" s="4">
        <v>0</v>
      </c>
      <c r="L438" s="4">
        <v>0</v>
      </c>
      <c r="M438" s="4">
        <v>1</v>
      </c>
      <c r="N438" s="4">
        <v>1</v>
      </c>
      <c r="O438" s="4">
        <v>1</v>
      </c>
      <c r="P438" s="4">
        <v>1</v>
      </c>
      <c r="Q438" s="4">
        <v>0</v>
      </c>
      <c r="R438" s="4">
        <v>0</v>
      </c>
      <c r="S438" s="4">
        <v>0</v>
      </c>
      <c r="T438" s="4" t="s">
        <v>17</v>
      </c>
    </row>
    <row r="439" spans="3:20" x14ac:dyDescent="0.2">
      <c r="C439" s="5" t="s">
        <v>455</v>
      </c>
      <c r="D439" s="4">
        <v>58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J439" s="4">
        <v>1</v>
      </c>
      <c r="K439" s="4">
        <v>0</v>
      </c>
      <c r="L439" s="4">
        <v>0</v>
      </c>
      <c r="M439" s="4">
        <v>1</v>
      </c>
      <c r="N439" s="4">
        <v>0</v>
      </c>
      <c r="O439" s="4">
        <v>1</v>
      </c>
      <c r="P439" s="4">
        <v>0</v>
      </c>
      <c r="Q439" s="4">
        <v>0</v>
      </c>
      <c r="R439" s="4">
        <v>1</v>
      </c>
      <c r="S439" s="4">
        <v>1</v>
      </c>
      <c r="T439" s="4" t="s">
        <v>18</v>
      </c>
    </row>
    <row r="440" spans="3:20" x14ac:dyDescent="0.2">
      <c r="C440" s="5" t="s">
        <v>456</v>
      </c>
      <c r="D440" s="4">
        <v>38</v>
      </c>
      <c r="E440" s="4">
        <v>0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  <c r="O440" s="4">
        <v>1</v>
      </c>
      <c r="P440" s="4">
        <v>1</v>
      </c>
      <c r="Q440" s="4">
        <v>1</v>
      </c>
      <c r="R440" s="4">
        <v>0</v>
      </c>
      <c r="S440" s="4">
        <v>0</v>
      </c>
      <c r="T440" s="4" t="s">
        <v>17</v>
      </c>
    </row>
    <row r="441" spans="3:20" x14ac:dyDescent="0.2">
      <c r="C441" s="5" t="s">
        <v>457</v>
      </c>
      <c r="D441" s="4">
        <v>35</v>
      </c>
      <c r="E441" s="4">
        <v>0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0</v>
      </c>
      <c r="L441" s="4">
        <v>0</v>
      </c>
      <c r="M441" s="4">
        <v>1</v>
      </c>
      <c r="N441" s="4">
        <v>0</v>
      </c>
      <c r="O441" s="4">
        <v>1</v>
      </c>
      <c r="P441" s="4">
        <v>1</v>
      </c>
      <c r="Q441" s="4">
        <v>1</v>
      </c>
      <c r="R441" s="4">
        <v>0</v>
      </c>
      <c r="S441" s="4">
        <v>0</v>
      </c>
      <c r="T441" s="4" t="s">
        <v>17</v>
      </c>
    </row>
    <row r="442" spans="3:20" x14ac:dyDescent="0.2">
      <c r="C442" s="5" t="s">
        <v>458</v>
      </c>
      <c r="D442" s="4">
        <v>35</v>
      </c>
      <c r="E442" s="4">
        <v>0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  <c r="K442" s="4">
        <v>0</v>
      </c>
      <c r="L442" s="4">
        <v>1</v>
      </c>
      <c r="M442" s="4">
        <v>1</v>
      </c>
      <c r="N442" s="4">
        <v>0</v>
      </c>
      <c r="O442" s="4">
        <v>1</v>
      </c>
      <c r="P442" s="4">
        <v>1</v>
      </c>
      <c r="Q442" s="4">
        <v>1</v>
      </c>
      <c r="R442" s="4">
        <v>0</v>
      </c>
      <c r="S442" s="4">
        <v>0</v>
      </c>
      <c r="T442" s="4" t="s">
        <v>17</v>
      </c>
    </row>
    <row r="443" spans="3:20" x14ac:dyDescent="0.2">
      <c r="C443" s="5" t="s">
        <v>459</v>
      </c>
      <c r="D443" s="4">
        <v>30</v>
      </c>
      <c r="E443" s="4">
        <v>0</v>
      </c>
      <c r="F443" s="4">
        <v>1</v>
      </c>
      <c r="G443" s="4">
        <v>0</v>
      </c>
      <c r="H443" s="4">
        <v>1</v>
      </c>
      <c r="I443" s="4">
        <v>1</v>
      </c>
      <c r="J443" s="4">
        <v>1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 t="s">
        <v>17</v>
      </c>
    </row>
    <row r="444" spans="3:20" x14ac:dyDescent="0.2">
      <c r="C444" s="5" t="s">
        <v>460</v>
      </c>
      <c r="D444" s="4">
        <v>48</v>
      </c>
      <c r="E444" s="4">
        <v>0</v>
      </c>
      <c r="F444" s="4">
        <v>1</v>
      </c>
      <c r="G444" s="4">
        <v>1</v>
      </c>
      <c r="H444" s="4">
        <v>0</v>
      </c>
      <c r="I444" s="4">
        <v>1</v>
      </c>
      <c r="J444" s="4">
        <v>0</v>
      </c>
      <c r="K444" s="4">
        <v>0</v>
      </c>
      <c r="L444" s="4">
        <v>1</v>
      </c>
      <c r="M444" s="4">
        <v>1</v>
      </c>
      <c r="N444" s="4">
        <v>0</v>
      </c>
      <c r="O444" s="4">
        <v>1</v>
      </c>
      <c r="P444" s="4">
        <v>1</v>
      </c>
      <c r="Q444" s="4">
        <v>0</v>
      </c>
      <c r="R444" s="4">
        <v>0</v>
      </c>
      <c r="S444" s="4">
        <v>0</v>
      </c>
      <c r="T444" s="4" t="s">
        <v>17</v>
      </c>
    </row>
    <row r="445" spans="3:20" x14ac:dyDescent="0.2">
      <c r="C445" s="5" t="s">
        <v>461</v>
      </c>
      <c r="D445" s="4">
        <v>47</v>
      </c>
      <c r="E445" s="4">
        <v>0</v>
      </c>
      <c r="F445" s="4">
        <v>0</v>
      </c>
      <c r="G445" s="4">
        <v>0</v>
      </c>
      <c r="H445" s="4">
        <v>1</v>
      </c>
      <c r="I445" s="4">
        <v>1</v>
      </c>
      <c r="J445" s="4">
        <v>1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 t="s">
        <v>17</v>
      </c>
    </row>
    <row r="446" spans="3:20" x14ac:dyDescent="0.2">
      <c r="C446" s="5" t="s">
        <v>462</v>
      </c>
      <c r="D446" s="4">
        <v>41</v>
      </c>
      <c r="E446" s="4">
        <v>1</v>
      </c>
      <c r="F446" s="4">
        <v>1</v>
      </c>
      <c r="G446" s="4">
        <v>0</v>
      </c>
      <c r="H446" s="4">
        <v>0</v>
      </c>
      <c r="I446" s="4">
        <v>1</v>
      </c>
      <c r="J446" s="4">
        <v>1</v>
      </c>
      <c r="K446" s="4">
        <v>0</v>
      </c>
      <c r="L446" s="4">
        <v>0</v>
      </c>
      <c r="M446" s="4">
        <v>1</v>
      </c>
      <c r="N446" s="4">
        <v>0</v>
      </c>
      <c r="O446" s="4">
        <v>1</v>
      </c>
      <c r="P446" s="4">
        <v>0</v>
      </c>
      <c r="Q446" s="4">
        <v>1</v>
      </c>
      <c r="R446" s="4">
        <v>1</v>
      </c>
      <c r="S446" s="4">
        <v>0</v>
      </c>
      <c r="T446" s="4" t="s">
        <v>17</v>
      </c>
    </row>
    <row r="447" spans="3:20" x14ac:dyDescent="0.2">
      <c r="C447" s="5" t="s">
        <v>463</v>
      </c>
      <c r="D447" s="4">
        <v>66</v>
      </c>
      <c r="E447" s="4">
        <v>1</v>
      </c>
      <c r="F447" s="4">
        <v>0</v>
      </c>
      <c r="G447" s="4">
        <v>0</v>
      </c>
      <c r="H447" s="4">
        <v>0</v>
      </c>
      <c r="I447" s="4">
        <v>1</v>
      </c>
      <c r="J447" s="4">
        <v>1</v>
      </c>
      <c r="K447" s="4">
        <v>0</v>
      </c>
      <c r="L447" s="4">
        <v>1</v>
      </c>
      <c r="M447" s="4">
        <v>1</v>
      </c>
      <c r="N447" s="4">
        <v>0</v>
      </c>
      <c r="O447" s="4">
        <v>1</v>
      </c>
      <c r="P447" s="4">
        <v>1</v>
      </c>
      <c r="Q447" s="4">
        <v>1</v>
      </c>
      <c r="R447" s="4">
        <v>1</v>
      </c>
      <c r="S447" s="4">
        <v>0</v>
      </c>
      <c r="T447" s="4" t="s">
        <v>18</v>
      </c>
    </row>
    <row r="448" spans="3:20" x14ac:dyDescent="0.2">
      <c r="C448" s="5" t="s">
        <v>464</v>
      </c>
      <c r="D448" s="4">
        <v>46</v>
      </c>
      <c r="E448" s="4">
        <v>1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1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  <c r="S448" s="4">
        <v>0</v>
      </c>
      <c r="T448" s="4" t="s">
        <v>18</v>
      </c>
    </row>
    <row r="449" spans="3:20" x14ac:dyDescent="0.2">
      <c r="C449" s="5" t="s">
        <v>465</v>
      </c>
      <c r="D449" s="4">
        <v>28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0</v>
      </c>
      <c r="S449" s="4">
        <v>0</v>
      </c>
      <c r="T449" s="4" t="s">
        <v>18</v>
      </c>
    </row>
    <row r="450" spans="3:20" x14ac:dyDescent="0.2">
      <c r="C450" s="5" t="s">
        <v>466</v>
      </c>
      <c r="D450" s="4">
        <v>66</v>
      </c>
      <c r="E450" s="4">
        <v>1</v>
      </c>
      <c r="F450" s="4">
        <v>1</v>
      </c>
      <c r="G450" s="4">
        <v>1</v>
      </c>
      <c r="H450" s="4">
        <v>0</v>
      </c>
      <c r="I450" s="4">
        <v>1</v>
      </c>
      <c r="J450" s="4">
        <v>1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1</v>
      </c>
      <c r="Q450" s="4">
        <v>1</v>
      </c>
      <c r="R450" s="4">
        <v>0</v>
      </c>
      <c r="S450" s="4">
        <v>0</v>
      </c>
      <c r="T450" s="4" t="s">
        <v>17</v>
      </c>
    </row>
    <row r="451" spans="3:20" x14ac:dyDescent="0.2">
      <c r="C451" s="5" t="s">
        <v>467</v>
      </c>
      <c r="D451" s="4">
        <v>45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 t="s">
        <v>18</v>
      </c>
    </row>
    <row r="452" spans="3:20" x14ac:dyDescent="0.2">
      <c r="C452" s="5" t="s">
        <v>468</v>
      </c>
      <c r="D452" s="4">
        <v>38</v>
      </c>
      <c r="E452" s="4">
        <v>0</v>
      </c>
      <c r="F452" s="4">
        <v>1</v>
      </c>
      <c r="G452" s="4">
        <v>1</v>
      </c>
      <c r="H452" s="4">
        <v>1</v>
      </c>
      <c r="I452" s="4">
        <v>1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0</v>
      </c>
      <c r="T452" s="4" t="s">
        <v>17</v>
      </c>
    </row>
    <row r="453" spans="3:20" x14ac:dyDescent="0.2">
      <c r="C453" s="5" t="s">
        <v>469</v>
      </c>
      <c r="D453" s="4">
        <v>47</v>
      </c>
      <c r="E453" s="4">
        <v>1</v>
      </c>
      <c r="F453" s="4">
        <v>1</v>
      </c>
      <c r="G453" s="4">
        <v>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1</v>
      </c>
      <c r="R453" s="4">
        <v>0</v>
      </c>
      <c r="S453" s="4">
        <v>0</v>
      </c>
      <c r="T453" s="4" t="s">
        <v>17</v>
      </c>
    </row>
    <row r="454" spans="3:20" x14ac:dyDescent="0.2">
      <c r="C454" s="5" t="s">
        <v>470</v>
      </c>
      <c r="D454" s="4">
        <v>48</v>
      </c>
      <c r="E454" s="4">
        <v>0</v>
      </c>
      <c r="F454" s="4">
        <v>1</v>
      </c>
      <c r="G454" s="4">
        <v>1</v>
      </c>
      <c r="H454" s="4">
        <v>1</v>
      </c>
      <c r="I454" s="4">
        <v>0</v>
      </c>
      <c r="J454" s="4">
        <v>1</v>
      </c>
      <c r="K454" s="4">
        <v>1</v>
      </c>
      <c r="L454" s="4">
        <v>0</v>
      </c>
      <c r="M454" s="4">
        <v>0</v>
      </c>
      <c r="N454" s="4">
        <v>1</v>
      </c>
      <c r="O454" s="4">
        <v>1</v>
      </c>
      <c r="P454" s="4">
        <v>0</v>
      </c>
      <c r="Q454" s="4">
        <v>1</v>
      </c>
      <c r="R454" s="4">
        <v>1</v>
      </c>
      <c r="S454" s="4">
        <v>1</v>
      </c>
      <c r="T454" s="4" t="s">
        <v>17</v>
      </c>
    </row>
    <row r="455" spans="3:20" x14ac:dyDescent="0.2">
      <c r="C455" s="5" t="s">
        <v>471</v>
      </c>
      <c r="D455" s="4">
        <v>68</v>
      </c>
      <c r="E455" s="4">
        <v>0</v>
      </c>
      <c r="F455" s="4">
        <v>1</v>
      </c>
      <c r="G455" s="4">
        <v>1</v>
      </c>
      <c r="H455" s="4">
        <v>0</v>
      </c>
      <c r="I455" s="4">
        <v>1</v>
      </c>
      <c r="J455" s="4">
        <v>1</v>
      </c>
      <c r="K455" s="4">
        <v>0</v>
      </c>
      <c r="L455" s="4">
        <v>1</v>
      </c>
      <c r="M455" s="4">
        <v>1</v>
      </c>
      <c r="N455" s="4">
        <v>0</v>
      </c>
      <c r="O455" s="4">
        <v>1</v>
      </c>
      <c r="P455" s="4">
        <v>1</v>
      </c>
      <c r="Q455" s="4">
        <v>0</v>
      </c>
      <c r="R455" s="4">
        <v>0</v>
      </c>
      <c r="S455" s="4">
        <v>0</v>
      </c>
      <c r="T455" s="4" t="s">
        <v>17</v>
      </c>
    </row>
    <row r="456" spans="3:20" x14ac:dyDescent="0.2">
      <c r="C456" s="5" t="s">
        <v>472</v>
      </c>
      <c r="D456" s="4">
        <v>39</v>
      </c>
      <c r="E456" s="4">
        <v>0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4">
        <v>0</v>
      </c>
      <c r="L456" s="4">
        <v>0</v>
      </c>
      <c r="M456" s="4">
        <v>1</v>
      </c>
      <c r="N456" s="4">
        <v>1</v>
      </c>
      <c r="O456" s="4">
        <v>1</v>
      </c>
      <c r="P456" s="4">
        <v>1</v>
      </c>
      <c r="Q456" s="4">
        <v>0</v>
      </c>
      <c r="R456" s="4">
        <v>0</v>
      </c>
      <c r="S456" s="4">
        <v>0</v>
      </c>
      <c r="T456" s="4" t="s">
        <v>17</v>
      </c>
    </row>
    <row r="457" spans="3:20" x14ac:dyDescent="0.2">
      <c r="C457" s="5" t="s">
        <v>473</v>
      </c>
      <c r="D457" s="4">
        <v>53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0</v>
      </c>
      <c r="T457" s="4" t="s">
        <v>17</v>
      </c>
    </row>
    <row r="458" spans="3:20" x14ac:dyDescent="0.2">
      <c r="C458" s="5" t="s">
        <v>474</v>
      </c>
      <c r="D458" s="4">
        <v>85</v>
      </c>
      <c r="E458" s="4">
        <v>1</v>
      </c>
      <c r="F458" s="4">
        <v>1</v>
      </c>
      <c r="G458" s="4">
        <v>1</v>
      </c>
      <c r="H458" s="4">
        <v>1</v>
      </c>
      <c r="I458" s="4">
        <v>1</v>
      </c>
      <c r="J458" s="4">
        <v>1</v>
      </c>
      <c r="K458" s="4">
        <v>1</v>
      </c>
      <c r="L458" s="4">
        <v>1</v>
      </c>
      <c r="M458" s="4">
        <v>1</v>
      </c>
      <c r="N458" s="4">
        <v>0</v>
      </c>
      <c r="O458" s="4">
        <v>1</v>
      </c>
      <c r="P458" s="4">
        <v>1</v>
      </c>
      <c r="Q458" s="4">
        <v>1</v>
      </c>
      <c r="R458" s="4">
        <v>0</v>
      </c>
      <c r="S458" s="4">
        <v>0</v>
      </c>
      <c r="T458" s="4" t="s">
        <v>17</v>
      </c>
    </row>
    <row r="459" spans="3:20" x14ac:dyDescent="0.2">
      <c r="C459" s="5" t="s">
        <v>475</v>
      </c>
      <c r="D459" s="4">
        <v>68</v>
      </c>
      <c r="E459" s="4">
        <v>1</v>
      </c>
      <c r="F459" s="4">
        <v>0</v>
      </c>
      <c r="G459" s="4">
        <v>0</v>
      </c>
      <c r="H459" s="4">
        <v>0</v>
      </c>
      <c r="I459" s="4">
        <v>1</v>
      </c>
      <c r="J459" s="4">
        <v>1</v>
      </c>
      <c r="K459" s="4">
        <v>0</v>
      </c>
      <c r="L459" s="4">
        <v>1</v>
      </c>
      <c r="M459" s="4">
        <v>1</v>
      </c>
      <c r="N459" s="4">
        <v>0</v>
      </c>
      <c r="O459" s="4">
        <v>1</v>
      </c>
      <c r="P459" s="4">
        <v>0</v>
      </c>
      <c r="Q459" s="4">
        <v>0</v>
      </c>
      <c r="R459" s="4">
        <v>1</v>
      </c>
      <c r="S459" s="4">
        <v>0</v>
      </c>
      <c r="T459" s="4" t="s">
        <v>18</v>
      </c>
    </row>
    <row r="460" spans="3:20" x14ac:dyDescent="0.2">
      <c r="C460" s="5" t="s">
        <v>476</v>
      </c>
      <c r="D460" s="4">
        <v>55</v>
      </c>
      <c r="E460" s="4">
        <v>1</v>
      </c>
      <c r="F460" s="4">
        <v>1</v>
      </c>
      <c r="G460" s="4">
        <v>1</v>
      </c>
      <c r="H460" s="4">
        <v>1</v>
      </c>
      <c r="I460" s="4">
        <v>1</v>
      </c>
      <c r="J460" s="4">
        <v>0</v>
      </c>
      <c r="K460" s="4">
        <v>1</v>
      </c>
      <c r="L460" s="4">
        <v>0</v>
      </c>
      <c r="M460" s="4">
        <v>0</v>
      </c>
      <c r="N460" s="4">
        <v>1</v>
      </c>
      <c r="O460" s="4">
        <v>0</v>
      </c>
      <c r="P460" s="4">
        <v>1</v>
      </c>
      <c r="Q460" s="4">
        <v>0</v>
      </c>
      <c r="R460" s="4">
        <v>0</v>
      </c>
      <c r="S460" s="4">
        <v>0</v>
      </c>
      <c r="T460" s="4" t="s">
        <v>17</v>
      </c>
    </row>
    <row r="461" spans="3:20" x14ac:dyDescent="0.2">
      <c r="C461" s="5" t="s">
        <v>477</v>
      </c>
      <c r="D461" s="4">
        <v>55</v>
      </c>
      <c r="E461" s="4">
        <v>0</v>
      </c>
      <c r="F461" s="4">
        <v>1</v>
      </c>
      <c r="G461" s="4">
        <v>1</v>
      </c>
      <c r="H461" s="4">
        <v>0</v>
      </c>
      <c r="I461" s="4">
        <v>1</v>
      </c>
      <c r="J461" s="4">
        <v>1</v>
      </c>
      <c r="K461" s="4">
        <v>0</v>
      </c>
      <c r="L461" s="4">
        <v>1</v>
      </c>
      <c r="M461" s="4">
        <v>1</v>
      </c>
      <c r="N461" s="4">
        <v>0</v>
      </c>
      <c r="O461" s="4">
        <v>1</v>
      </c>
      <c r="P461" s="4">
        <v>1</v>
      </c>
      <c r="Q461" s="4">
        <v>1</v>
      </c>
      <c r="R461" s="4">
        <v>0</v>
      </c>
      <c r="S461" s="4">
        <v>0</v>
      </c>
      <c r="T461" s="4" t="s">
        <v>17</v>
      </c>
    </row>
    <row r="462" spans="3:20" x14ac:dyDescent="0.2">
      <c r="C462" s="5" t="s">
        <v>478</v>
      </c>
      <c r="D462" s="4">
        <v>39</v>
      </c>
      <c r="E462" s="4">
        <v>0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0</v>
      </c>
      <c r="L462" s="4">
        <v>0</v>
      </c>
      <c r="M462" s="4">
        <v>1</v>
      </c>
      <c r="N462" s="4">
        <v>1</v>
      </c>
      <c r="O462" s="4">
        <v>1</v>
      </c>
      <c r="P462" s="4">
        <v>1</v>
      </c>
      <c r="Q462" s="4">
        <v>0</v>
      </c>
      <c r="R462" s="4">
        <v>0</v>
      </c>
      <c r="S462" s="4">
        <v>0</v>
      </c>
      <c r="T462" s="4" t="s">
        <v>17</v>
      </c>
    </row>
    <row r="463" spans="3:20" x14ac:dyDescent="0.2">
      <c r="C463" s="5" t="s">
        <v>479</v>
      </c>
      <c r="D463" s="4">
        <v>58</v>
      </c>
      <c r="E463" s="4">
        <v>1</v>
      </c>
      <c r="F463" s="4">
        <v>1</v>
      </c>
      <c r="G463" s="4">
        <v>1</v>
      </c>
      <c r="H463" s="4">
        <v>1</v>
      </c>
      <c r="I463" s="4">
        <v>1</v>
      </c>
      <c r="J463" s="4">
        <v>1</v>
      </c>
      <c r="K463" s="4">
        <v>0</v>
      </c>
      <c r="L463" s="4">
        <v>1</v>
      </c>
      <c r="M463" s="4">
        <v>0</v>
      </c>
      <c r="N463" s="4">
        <v>0</v>
      </c>
      <c r="O463" s="4">
        <v>1</v>
      </c>
      <c r="P463" s="4">
        <v>1</v>
      </c>
      <c r="Q463" s="4">
        <v>1</v>
      </c>
      <c r="R463" s="4">
        <v>0</v>
      </c>
      <c r="S463" s="4">
        <v>1</v>
      </c>
      <c r="T463" s="4" t="s">
        <v>17</v>
      </c>
    </row>
    <row r="464" spans="3:20" x14ac:dyDescent="0.2">
      <c r="C464" s="5" t="s">
        <v>480</v>
      </c>
      <c r="D464" s="4">
        <v>44</v>
      </c>
      <c r="E464" s="4">
        <v>1</v>
      </c>
      <c r="F464" s="4">
        <v>1</v>
      </c>
      <c r="G464" s="4">
        <v>0</v>
      </c>
      <c r="H464" s="4">
        <v>1</v>
      </c>
      <c r="I464" s="4">
        <v>1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1</v>
      </c>
      <c r="P464" s="4">
        <v>0</v>
      </c>
      <c r="Q464" s="4">
        <v>0</v>
      </c>
      <c r="R464" s="4">
        <v>1</v>
      </c>
      <c r="S464" s="4">
        <v>1</v>
      </c>
      <c r="T464" s="4" t="s">
        <v>18</v>
      </c>
    </row>
    <row r="465" spans="3:20" x14ac:dyDescent="0.2">
      <c r="C465" s="5" t="s">
        <v>481</v>
      </c>
      <c r="D465" s="4">
        <v>43</v>
      </c>
      <c r="E465" s="4">
        <v>1</v>
      </c>
      <c r="F465" s="4">
        <v>0</v>
      </c>
      <c r="G465" s="4">
        <v>0</v>
      </c>
      <c r="H465" s="4">
        <v>0</v>
      </c>
      <c r="I465" s="4">
        <v>1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 t="s">
        <v>18</v>
      </c>
    </row>
    <row r="466" spans="3:20" x14ac:dyDescent="0.2">
      <c r="C466" s="5" t="s">
        <v>482</v>
      </c>
      <c r="D466" s="4">
        <v>57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 t="s">
        <v>18</v>
      </c>
    </row>
    <row r="467" spans="3:20" x14ac:dyDescent="0.2">
      <c r="C467" s="5" t="s">
        <v>483</v>
      </c>
      <c r="D467" s="4">
        <v>33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 t="s">
        <v>18</v>
      </c>
    </row>
    <row r="468" spans="3:20" x14ac:dyDescent="0.2">
      <c r="C468" s="5" t="s">
        <v>484</v>
      </c>
      <c r="D468" s="4">
        <v>38</v>
      </c>
      <c r="E468" s="4">
        <v>0</v>
      </c>
      <c r="F468" s="4">
        <v>1</v>
      </c>
      <c r="G468" s="4">
        <v>1</v>
      </c>
      <c r="H468" s="4">
        <v>1</v>
      </c>
      <c r="I468" s="4">
        <v>1</v>
      </c>
      <c r="J468" s="4">
        <v>1</v>
      </c>
      <c r="K468" s="4">
        <v>0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1</v>
      </c>
      <c r="R468" s="4">
        <v>0</v>
      </c>
      <c r="S468" s="4">
        <v>0</v>
      </c>
      <c r="T468" s="4" t="s">
        <v>17</v>
      </c>
    </row>
    <row r="469" spans="3:20" x14ac:dyDescent="0.2">
      <c r="C469" s="5" t="s">
        <v>485</v>
      </c>
      <c r="D469" s="4">
        <v>35</v>
      </c>
      <c r="E469" s="4">
        <v>1</v>
      </c>
      <c r="F469" s="4">
        <v>1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1</v>
      </c>
      <c r="S469" s="4">
        <v>0</v>
      </c>
      <c r="T469" s="4" t="s">
        <v>17</v>
      </c>
    </row>
    <row r="470" spans="3:20" x14ac:dyDescent="0.2">
      <c r="C470" s="5" t="s">
        <v>486</v>
      </c>
      <c r="D470" s="4">
        <v>53</v>
      </c>
      <c r="E470" s="4">
        <v>0</v>
      </c>
      <c r="F470" s="4">
        <v>0</v>
      </c>
      <c r="G470" s="4">
        <v>1</v>
      </c>
      <c r="H470" s="4">
        <v>1</v>
      </c>
      <c r="I470" s="4">
        <v>0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1</v>
      </c>
      <c r="P470" s="4">
        <v>0</v>
      </c>
      <c r="Q470" s="4">
        <v>1</v>
      </c>
      <c r="R470" s="4">
        <v>0</v>
      </c>
      <c r="S470" s="4">
        <v>0</v>
      </c>
      <c r="T470" s="4" t="s">
        <v>17</v>
      </c>
    </row>
    <row r="471" spans="3:20" x14ac:dyDescent="0.2">
      <c r="C471" s="5" t="s">
        <v>487</v>
      </c>
      <c r="D471" s="4">
        <v>60</v>
      </c>
      <c r="E471" s="4">
        <v>1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1</v>
      </c>
      <c r="S471" s="4">
        <v>0</v>
      </c>
      <c r="T471" s="4" t="s">
        <v>17</v>
      </c>
    </row>
    <row r="472" spans="3:20" x14ac:dyDescent="0.2">
      <c r="C472" s="5" t="s">
        <v>488</v>
      </c>
      <c r="D472" s="4">
        <v>58</v>
      </c>
      <c r="E472" s="4">
        <v>0</v>
      </c>
      <c r="F472" s="4">
        <v>1</v>
      </c>
      <c r="G472" s="4">
        <v>0</v>
      </c>
      <c r="H472" s="4">
        <v>1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1</v>
      </c>
      <c r="O472" s="4">
        <v>0</v>
      </c>
      <c r="P472" s="4">
        <v>0</v>
      </c>
      <c r="Q472" s="4">
        <v>1</v>
      </c>
      <c r="R472" s="4">
        <v>0</v>
      </c>
      <c r="S472" s="4">
        <v>1</v>
      </c>
      <c r="T472" s="4" t="s">
        <v>17</v>
      </c>
    </row>
    <row r="473" spans="3:20" x14ac:dyDescent="0.2">
      <c r="C473" s="5" t="s">
        <v>489</v>
      </c>
      <c r="D473" s="4">
        <v>57</v>
      </c>
      <c r="E473" s="4">
        <v>1</v>
      </c>
      <c r="F473" s="4">
        <v>1</v>
      </c>
      <c r="G473" s="4">
        <v>1</v>
      </c>
      <c r="H473" s="4">
        <v>0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1</v>
      </c>
      <c r="P473" s="4">
        <v>1</v>
      </c>
      <c r="Q473" s="4">
        <v>0</v>
      </c>
      <c r="R473" s="4">
        <v>0</v>
      </c>
      <c r="S473" s="4">
        <v>0</v>
      </c>
      <c r="T473" s="4" t="s">
        <v>17</v>
      </c>
    </row>
    <row r="474" spans="3:20" x14ac:dyDescent="0.2">
      <c r="C474" s="5" t="s">
        <v>490</v>
      </c>
      <c r="D474" s="4">
        <v>49</v>
      </c>
      <c r="E474" s="4">
        <v>0</v>
      </c>
      <c r="F474" s="4">
        <v>0</v>
      </c>
      <c r="G474" s="4">
        <v>0</v>
      </c>
      <c r="H474" s="4">
        <v>1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1</v>
      </c>
      <c r="T474" s="4" t="s">
        <v>17</v>
      </c>
    </row>
    <row r="475" spans="3:20" x14ac:dyDescent="0.2">
      <c r="C475" s="5" t="s">
        <v>491</v>
      </c>
      <c r="D475" s="4">
        <v>54</v>
      </c>
      <c r="E475" s="4">
        <v>1</v>
      </c>
      <c r="F475" s="4">
        <v>0</v>
      </c>
      <c r="G475" s="4">
        <v>0</v>
      </c>
      <c r="H475" s="4">
        <v>0</v>
      </c>
      <c r="I475" s="4">
        <v>1</v>
      </c>
      <c r="J475" s="4">
        <v>0</v>
      </c>
      <c r="K475" s="4">
        <v>0</v>
      </c>
      <c r="L475" s="4">
        <v>0</v>
      </c>
      <c r="M475" s="4">
        <v>1</v>
      </c>
      <c r="N475" s="4">
        <v>0</v>
      </c>
      <c r="O475" s="4">
        <v>1</v>
      </c>
      <c r="P475" s="4">
        <v>0</v>
      </c>
      <c r="Q475" s="4">
        <v>1</v>
      </c>
      <c r="R475" s="4">
        <v>1</v>
      </c>
      <c r="S475" s="4">
        <v>0</v>
      </c>
      <c r="T475" s="4" t="s">
        <v>18</v>
      </c>
    </row>
    <row r="476" spans="3:20" x14ac:dyDescent="0.2">
      <c r="C476" s="5" t="s">
        <v>492</v>
      </c>
      <c r="D476" s="4">
        <v>39</v>
      </c>
      <c r="E476" s="4">
        <v>1</v>
      </c>
      <c r="F476" s="4">
        <v>1</v>
      </c>
      <c r="G476" s="4">
        <v>0</v>
      </c>
      <c r="H476" s="4">
        <v>1</v>
      </c>
      <c r="I476" s="4">
        <v>0</v>
      </c>
      <c r="J476" s="4">
        <v>0</v>
      </c>
      <c r="K476" s="4">
        <v>1</v>
      </c>
      <c r="L476" s="4">
        <v>0</v>
      </c>
      <c r="M476" s="4">
        <v>1</v>
      </c>
      <c r="N476" s="4">
        <v>1</v>
      </c>
      <c r="O476" s="4">
        <v>0</v>
      </c>
      <c r="P476" s="4">
        <v>0</v>
      </c>
      <c r="Q476" s="4">
        <v>0</v>
      </c>
      <c r="R476" s="4">
        <v>1</v>
      </c>
      <c r="S476" s="4">
        <v>0</v>
      </c>
      <c r="T476" s="4" t="s">
        <v>17</v>
      </c>
    </row>
    <row r="477" spans="3:20" x14ac:dyDescent="0.2">
      <c r="C477" s="5" t="s">
        <v>493</v>
      </c>
      <c r="D477" s="4">
        <v>53</v>
      </c>
      <c r="E477" s="4">
        <v>1</v>
      </c>
      <c r="F477" s="4">
        <v>1</v>
      </c>
      <c r="G477" s="4">
        <v>1</v>
      </c>
      <c r="H477" s="4">
        <v>1</v>
      </c>
      <c r="I477" s="4">
        <v>1</v>
      </c>
      <c r="J477" s="4">
        <v>1</v>
      </c>
      <c r="K477" s="4">
        <v>0</v>
      </c>
      <c r="L477" s="4">
        <v>1</v>
      </c>
      <c r="M477" s="4">
        <v>0</v>
      </c>
      <c r="N477" s="4">
        <v>1</v>
      </c>
      <c r="O477" s="4">
        <v>0</v>
      </c>
      <c r="P477" s="4">
        <v>1</v>
      </c>
      <c r="Q477" s="4">
        <v>0</v>
      </c>
      <c r="R477" s="4">
        <v>1</v>
      </c>
      <c r="S477" s="4">
        <v>0</v>
      </c>
      <c r="T477" s="4" t="s">
        <v>17</v>
      </c>
    </row>
    <row r="478" spans="3:20" x14ac:dyDescent="0.2">
      <c r="C478" s="5" t="s">
        <v>494</v>
      </c>
      <c r="D478" s="4">
        <v>40</v>
      </c>
      <c r="E478" s="4">
        <v>1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4" t="s">
        <v>18</v>
      </c>
    </row>
    <row r="479" spans="3:20" x14ac:dyDescent="0.2">
      <c r="C479" s="5" t="s">
        <v>495</v>
      </c>
      <c r="D479" s="4">
        <v>30</v>
      </c>
      <c r="E479" s="4">
        <v>0</v>
      </c>
      <c r="F479" s="4">
        <v>1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1</v>
      </c>
      <c r="P479" s="4">
        <v>1</v>
      </c>
      <c r="Q479" s="4">
        <v>0</v>
      </c>
      <c r="R479" s="4">
        <v>0</v>
      </c>
      <c r="S479" s="4">
        <v>0</v>
      </c>
      <c r="T479" s="4" t="s">
        <v>17</v>
      </c>
    </row>
    <row r="480" spans="3:20" x14ac:dyDescent="0.2">
      <c r="C480" s="5" t="s">
        <v>496</v>
      </c>
      <c r="D480" s="4">
        <v>67</v>
      </c>
      <c r="E480" s="4">
        <v>1</v>
      </c>
      <c r="F480" s="4">
        <v>1</v>
      </c>
      <c r="G480" s="4">
        <v>0</v>
      </c>
      <c r="H480" s="4">
        <v>0</v>
      </c>
      <c r="I480" s="4">
        <v>1</v>
      </c>
      <c r="J480" s="4">
        <v>1</v>
      </c>
      <c r="K480" s="4">
        <v>0</v>
      </c>
      <c r="L480" s="4">
        <v>1</v>
      </c>
      <c r="M480" s="4">
        <v>1</v>
      </c>
      <c r="N480" s="4">
        <v>1</v>
      </c>
      <c r="O480" s="4">
        <v>1</v>
      </c>
      <c r="P480" s="4">
        <v>0</v>
      </c>
      <c r="Q480" s="4">
        <v>1</v>
      </c>
      <c r="R480" s="4">
        <v>1</v>
      </c>
      <c r="S480" s="4">
        <v>1</v>
      </c>
      <c r="T480" s="4" t="s">
        <v>18</v>
      </c>
    </row>
    <row r="481" spans="3:20" x14ac:dyDescent="0.2">
      <c r="C481" s="5" t="s">
        <v>497</v>
      </c>
      <c r="D481" s="4">
        <v>35</v>
      </c>
      <c r="E481" s="4">
        <v>0</v>
      </c>
      <c r="F481" s="4">
        <v>1</v>
      </c>
      <c r="G481" s="4">
        <v>1</v>
      </c>
      <c r="H481" s="4">
        <v>1</v>
      </c>
      <c r="I481" s="4">
        <v>1</v>
      </c>
      <c r="J481" s="4">
        <v>1</v>
      </c>
      <c r="K481" s="4">
        <v>0</v>
      </c>
      <c r="L481" s="4">
        <v>1</v>
      </c>
      <c r="M481" s="4">
        <v>1</v>
      </c>
      <c r="N481" s="4">
        <v>0</v>
      </c>
      <c r="O481" s="4">
        <v>1</v>
      </c>
      <c r="P481" s="4">
        <v>1</v>
      </c>
      <c r="Q481" s="4">
        <v>1</v>
      </c>
      <c r="R481" s="4">
        <v>0</v>
      </c>
      <c r="S481" s="4">
        <v>0</v>
      </c>
      <c r="T481" s="4" t="s">
        <v>17</v>
      </c>
    </row>
    <row r="482" spans="3:20" x14ac:dyDescent="0.2">
      <c r="C482" s="5" t="s">
        <v>498</v>
      </c>
      <c r="D482" s="4">
        <v>40</v>
      </c>
      <c r="E482" s="4">
        <v>0</v>
      </c>
      <c r="F482" s="4">
        <v>1</v>
      </c>
      <c r="G482" s="4">
        <v>1</v>
      </c>
      <c r="H482" s="4">
        <v>1</v>
      </c>
      <c r="I482" s="4">
        <v>1</v>
      </c>
      <c r="J482" s="4">
        <v>0</v>
      </c>
      <c r="K482" s="4">
        <v>0</v>
      </c>
      <c r="L482" s="4">
        <v>1</v>
      </c>
      <c r="M482" s="4">
        <v>0</v>
      </c>
      <c r="N482" s="4">
        <v>0</v>
      </c>
      <c r="O482" s="4">
        <v>1</v>
      </c>
      <c r="P482" s="4">
        <v>1</v>
      </c>
      <c r="Q482" s="4">
        <v>1</v>
      </c>
      <c r="R482" s="4">
        <v>0</v>
      </c>
      <c r="S482" s="4">
        <v>0</v>
      </c>
      <c r="T482" s="4" t="s">
        <v>17</v>
      </c>
    </row>
    <row r="483" spans="3:20" x14ac:dyDescent="0.2">
      <c r="C483" s="5" t="s">
        <v>499</v>
      </c>
      <c r="D483" s="4">
        <v>54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1</v>
      </c>
      <c r="N483" s="4">
        <v>1</v>
      </c>
      <c r="O483" s="4">
        <v>0</v>
      </c>
      <c r="P483" s="4">
        <v>0</v>
      </c>
      <c r="Q483" s="4">
        <v>1</v>
      </c>
      <c r="R483" s="4">
        <v>1</v>
      </c>
      <c r="S483" s="4">
        <v>1</v>
      </c>
      <c r="T483" s="4" t="s">
        <v>17</v>
      </c>
    </row>
    <row r="484" spans="3:20" x14ac:dyDescent="0.2">
      <c r="C484" s="5" t="s">
        <v>500</v>
      </c>
      <c r="D484" s="4">
        <v>30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 t="s">
        <v>18</v>
      </c>
    </row>
    <row r="485" spans="3:20" x14ac:dyDescent="0.2">
      <c r="C485" s="5" t="s">
        <v>501</v>
      </c>
      <c r="D485" s="4">
        <v>50</v>
      </c>
      <c r="E485" s="4">
        <v>0</v>
      </c>
      <c r="F485" s="4">
        <v>1</v>
      </c>
      <c r="G485" s="4">
        <v>1</v>
      </c>
      <c r="H485" s="4">
        <v>1</v>
      </c>
      <c r="I485" s="4">
        <v>1</v>
      </c>
      <c r="J485" s="4">
        <v>1</v>
      </c>
      <c r="K485" s="4">
        <v>0</v>
      </c>
      <c r="L485" s="4">
        <v>0</v>
      </c>
      <c r="M485" s="4">
        <v>1</v>
      </c>
      <c r="N485" s="4">
        <v>0</v>
      </c>
      <c r="O485" s="4">
        <v>1</v>
      </c>
      <c r="P485" s="4">
        <v>1</v>
      </c>
      <c r="Q485" s="4">
        <v>1</v>
      </c>
      <c r="R485" s="4">
        <v>0</v>
      </c>
      <c r="S485" s="4">
        <v>0</v>
      </c>
      <c r="T485" s="4" t="s">
        <v>17</v>
      </c>
    </row>
    <row r="486" spans="3:20" x14ac:dyDescent="0.2">
      <c r="C486" s="5" t="s">
        <v>502</v>
      </c>
      <c r="D486" s="4">
        <v>53</v>
      </c>
      <c r="E486" s="4">
        <v>0</v>
      </c>
      <c r="F486" s="4">
        <v>0</v>
      </c>
      <c r="G486" s="4">
        <v>0</v>
      </c>
      <c r="H486" s="4">
        <v>1</v>
      </c>
      <c r="I486" s="4">
        <v>1</v>
      </c>
      <c r="J486" s="4">
        <v>0</v>
      </c>
      <c r="K486" s="4">
        <v>0</v>
      </c>
      <c r="L486" s="4">
        <v>1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  <c r="T486" s="4" t="s">
        <v>17</v>
      </c>
    </row>
    <row r="487" spans="3:20" x14ac:dyDescent="0.2">
      <c r="C487" s="5" t="s">
        <v>503</v>
      </c>
      <c r="D487" s="4">
        <v>50</v>
      </c>
      <c r="E487" s="4">
        <v>0</v>
      </c>
      <c r="F487" s="4">
        <v>1</v>
      </c>
      <c r="G487" s="4">
        <v>1</v>
      </c>
      <c r="H487" s="4">
        <v>1</v>
      </c>
      <c r="I487" s="4">
        <v>1</v>
      </c>
      <c r="J487" s="4">
        <v>1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0</v>
      </c>
      <c r="S487" s="4">
        <v>0</v>
      </c>
      <c r="T487" s="4" t="s">
        <v>17</v>
      </c>
    </row>
    <row r="488" spans="3:20" x14ac:dyDescent="0.2">
      <c r="C488" s="5" t="s">
        <v>504</v>
      </c>
      <c r="D488" s="4">
        <v>30</v>
      </c>
      <c r="E488" s="4">
        <v>0</v>
      </c>
      <c r="F488" s="4">
        <v>1</v>
      </c>
      <c r="G488" s="4">
        <v>0</v>
      </c>
      <c r="H488" s="4">
        <v>1</v>
      </c>
      <c r="I488" s="4">
        <v>1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 t="s">
        <v>17</v>
      </c>
    </row>
    <row r="489" spans="3:20" x14ac:dyDescent="0.2">
      <c r="C489" s="5" t="s">
        <v>505</v>
      </c>
      <c r="D489" s="4">
        <v>60</v>
      </c>
      <c r="E489" s="4">
        <v>1</v>
      </c>
      <c r="F489" s="4">
        <v>0</v>
      </c>
      <c r="G489" s="4">
        <v>0</v>
      </c>
      <c r="H489" s="4">
        <v>0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  <c r="Q489" s="4">
        <v>1</v>
      </c>
      <c r="R489" s="4">
        <v>0</v>
      </c>
      <c r="S489" s="4">
        <v>0</v>
      </c>
      <c r="T489" s="4" t="s">
        <v>18</v>
      </c>
    </row>
    <row r="490" spans="3:20" x14ac:dyDescent="0.2">
      <c r="C490" s="5" t="s">
        <v>506</v>
      </c>
      <c r="D490" s="4">
        <v>43</v>
      </c>
      <c r="E490" s="4">
        <v>1</v>
      </c>
      <c r="F490" s="4">
        <v>0</v>
      </c>
      <c r="G490" s="4">
        <v>0</v>
      </c>
      <c r="H490" s="4">
        <v>0</v>
      </c>
      <c r="I490" s="4">
        <v>1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 t="s">
        <v>18</v>
      </c>
    </row>
    <row r="491" spans="3:20" x14ac:dyDescent="0.2">
      <c r="C491" s="5" t="s">
        <v>507</v>
      </c>
      <c r="D491" s="4">
        <v>29</v>
      </c>
      <c r="E491" s="4">
        <v>1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 t="s">
        <v>18</v>
      </c>
    </row>
    <row r="492" spans="3:20" x14ac:dyDescent="0.2">
      <c r="C492" s="5" t="s">
        <v>508</v>
      </c>
      <c r="D492" s="4">
        <v>40</v>
      </c>
      <c r="E492" s="4">
        <v>0</v>
      </c>
      <c r="F492" s="4">
        <v>1</v>
      </c>
      <c r="G492" s="4">
        <v>1</v>
      </c>
      <c r="H492" s="4">
        <v>1</v>
      </c>
      <c r="I492" s="4">
        <v>1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1</v>
      </c>
      <c r="P492" s="4">
        <v>1</v>
      </c>
      <c r="Q492" s="4">
        <v>1</v>
      </c>
      <c r="R492" s="4">
        <v>0</v>
      </c>
      <c r="S492" s="4">
        <v>0</v>
      </c>
      <c r="T492" s="4" t="s">
        <v>17</v>
      </c>
    </row>
    <row r="493" spans="3:20" x14ac:dyDescent="0.2">
      <c r="C493" s="5" t="s">
        <v>509</v>
      </c>
      <c r="D493" s="4">
        <v>45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1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 t="s">
        <v>18</v>
      </c>
    </row>
    <row r="494" spans="3:20" x14ac:dyDescent="0.2">
      <c r="C494" s="5" t="s">
        <v>510</v>
      </c>
      <c r="D494" s="4">
        <v>90</v>
      </c>
      <c r="E494" s="4">
        <v>0</v>
      </c>
      <c r="F494" s="4">
        <v>0</v>
      </c>
      <c r="G494" s="4">
        <v>1</v>
      </c>
      <c r="H494" s="4">
        <v>1</v>
      </c>
      <c r="I494" s="4">
        <v>0</v>
      </c>
      <c r="J494" s="4">
        <v>0</v>
      </c>
      <c r="K494" s="4">
        <v>1</v>
      </c>
      <c r="L494" s="4">
        <v>1</v>
      </c>
      <c r="M494" s="4">
        <v>1</v>
      </c>
      <c r="N494" s="4">
        <v>0</v>
      </c>
      <c r="O494" s="4">
        <v>0</v>
      </c>
      <c r="P494" s="4">
        <v>0</v>
      </c>
      <c r="Q494" s="4">
        <v>1</v>
      </c>
      <c r="R494" s="4">
        <v>1</v>
      </c>
      <c r="S494" s="4">
        <v>0</v>
      </c>
      <c r="T494" s="4" t="s">
        <v>17</v>
      </c>
    </row>
    <row r="495" spans="3:20" x14ac:dyDescent="0.2">
      <c r="C495" s="5" t="s">
        <v>511</v>
      </c>
      <c r="D495" s="4">
        <v>39</v>
      </c>
      <c r="E495" s="4">
        <v>0</v>
      </c>
      <c r="F495" s="4">
        <v>1</v>
      </c>
      <c r="G495" s="4">
        <v>1</v>
      </c>
      <c r="H495" s="4">
        <v>1</v>
      </c>
      <c r="I495" s="4">
        <v>1</v>
      </c>
      <c r="J495" s="4">
        <v>1</v>
      </c>
      <c r="K495" s="4">
        <v>0</v>
      </c>
      <c r="L495" s="4">
        <v>0</v>
      </c>
      <c r="M495" s="4">
        <v>1</v>
      </c>
      <c r="N495" s="4">
        <v>1</v>
      </c>
      <c r="O495" s="4">
        <v>1</v>
      </c>
      <c r="P495" s="4">
        <v>1</v>
      </c>
      <c r="Q495" s="4">
        <v>0</v>
      </c>
      <c r="R495" s="4">
        <v>0</v>
      </c>
      <c r="S495" s="4">
        <v>0</v>
      </c>
      <c r="T495" s="4" t="s">
        <v>17</v>
      </c>
    </row>
    <row r="496" spans="3:20" x14ac:dyDescent="0.2">
      <c r="C496" s="5" t="s">
        <v>512</v>
      </c>
      <c r="D496" s="4">
        <v>47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</v>
      </c>
      <c r="O496" s="4">
        <v>0</v>
      </c>
      <c r="P496" s="4">
        <v>0</v>
      </c>
      <c r="Q496" s="4">
        <v>1</v>
      </c>
      <c r="R496" s="4">
        <v>0</v>
      </c>
      <c r="S496" s="4">
        <v>0</v>
      </c>
      <c r="T496" s="4" t="s">
        <v>17</v>
      </c>
    </row>
    <row r="497" spans="3:20" x14ac:dyDescent="0.2">
      <c r="C497" s="5" t="s">
        <v>513</v>
      </c>
      <c r="D497" s="4">
        <v>35</v>
      </c>
      <c r="E497" s="4">
        <v>0</v>
      </c>
      <c r="F497" s="4">
        <v>1</v>
      </c>
      <c r="G497" s="4">
        <v>1</v>
      </c>
      <c r="H497" s="4">
        <v>0</v>
      </c>
      <c r="I497" s="4">
        <v>1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 t="s">
        <v>17</v>
      </c>
    </row>
    <row r="498" spans="3:20" x14ac:dyDescent="0.2">
      <c r="C498" s="5" t="s">
        <v>514</v>
      </c>
      <c r="D498" s="4">
        <v>61</v>
      </c>
      <c r="E498" s="4">
        <v>0</v>
      </c>
      <c r="F498" s="4">
        <v>1</v>
      </c>
      <c r="G498" s="4">
        <v>0</v>
      </c>
      <c r="H498" s="4">
        <v>0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 t="s">
        <v>17</v>
      </c>
    </row>
    <row r="499" spans="3:20" x14ac:dyDescent="0.2">
      <c r="C499" s="5" t="s">
        <v>515</v>
      </c>
      <c r="D499" s="4">
        <v>37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 t="s">
        <v>18</v>
      </c>
    </row>
    <row r="500" spans="3:20" x14ac:dyDescent="0.2">
      <c r="C500" s="5" t="s">
        <v>516</v>
      </c>
      <c r="D500" s="4">
        <v>67</v>
      </c>
      <c r="E500" s="4">
        <v>1</v>
      </c>
      <c r="F500" s="4">
        <v>1</v>
      </c>
      <c r="G500" s="4">
        <v>0</v>
      </c>
      <c r="H500" s="4">
        <v>0</v>
      </c>
      <c r="I500" s="4">
        <v>1</v>
      </c>
      <c r="J500" s="4">
        <v>1</v>
      </c>
      <c r="K500" s="4">
        <v>0</v>
      </c>
      <c r="L500" s="4">
        <v>1</v>
      </c>
      <c r="M500" s="4">
        <v>1</v>
      </c>
      <c r="N500" s="4">
        <v>1</v>
      </c>
      <c r="O500" s="4">
        <v>1</v>
      </c>
      <c r="P500" s="4">
        <v>0</v>
      </c>
      <c r="Q500" s="4">
        <v>1</v>
      </c>
      <c r="R500" s="4">
        <v>1</v>
      </c>
      <c r="S500" s="4">
        <v>1</v>
      </c>
      <c r="T500" s="4" t="s">
        <v>18</v>
      </c>
    </row>
    <row r="501" spans="3:20" x14ac:dyDescent="0.2">
      <c r="C501" s="5" t="s">
        <v>517</v>
      </c>
      <c r="D501" s="4">
        <v>42</v>
      </c>
      <c r="E501" s="4">
        <v>1</v>
      </c>
      <c r="F501" s="4">
        <v>1</v>
      </c>
      <c r="G501" s="4">
        <v>1</v>
      </c>
      <c r="H501" s="4">
        <v>0</v>
      </c>
      <c r="I501" s="4">
        <v>1</v>
      </c>
      <c r="J501" s="4">
        <v>0</v>
      </c>
      <c r="K501" s="4">
        <v>1</v>
      </c>
      <c r="L501" s="4">
        <v>0</v>
      </c>
      <c r="M501" s="4">
        <v>0</v>
      </c>
      <c r="N501" s="4">
        <v>1</v>
      </c>
      <c r="O501" s="4">
        <v>0</v>
      </c>
      <c r="P501" s="4">
        <v>1</v>
      </c>
      <c r="Q501" s="4">
        <v>0</v>
      </c>
      <c r="R501" s="4">
        <v>1</v>
      </c>
      <c r="S501" s="4">
        <v>0</v>
      </c>
      <c r="T501" s="4" t="s">
        <v>17</v>
      </c>
    </row>
    <row r="502" spans="3:20" x14ac:dyDescent="0.2">
      <c r="C502" s="5" t="s">
        <v>518</v>
      </c>
      <c r="D502" s="4">
        <v>43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 t="s">
        <v>18</v>
      </c>
    </row>
    <row r="503" spans="3:20" x14ac:dyDescent="0.2">
      <c r="C503" s="5" t="s">
        <v>519</v>
      </c>
      <c r="D503" s="4">
        <v>59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0</v>
      </c>
      <c r="Q503" s="4">
        <v>1</v>
      </c>
      <c r="R503" s="4">
        <v>1</v>
      </c>
      <c r="S503" s="4">
        <v>1</v>
      </c>
      <c r="T503" s="4" t="s">
        <v>18</v>
      </c>
    </row>
    <row r="504" spans="3:20" x14ac:dyDescent="0.2">
      <c r="C504" s="5" t="s">
        <v>520</v>
      </c>
      <c r="D504" s="4">
        <v>48</v>
      </c>
      <c r="E504" s="4">
        <v>0</v>
      </c>
      <c r="F504" s="4">
        <v>0</v>
      </c>
      <c r="G504" s="4">
        <v>0</v>
      </c>
      <c r="H504" s="4">
        <v>1</v>
      </c>
      <c r="I504" s="4">
        <v>1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1</v>
      </c>
      <c r="P504" s="4">
        <v>1</v>
      </c>
      <c r="Q504" s="4">
        <v>0</v>
      </c>
      <c r="R504" s="4">
        <v>0</v>
      </c>
      <c r="S504" s="4">
        <v>0</v>
      </c>
      <c r="T504" s="4" t="s">
        <v>17</v>
      </c>
    </row>
    <row r="505" spans="3:20" x14ac:dyDescent="0.2">
      <c r="C505" s="5" t="s">
        <v>521</v>
      </c>
      <c r="D505" s="4">
        <v>55</v>
      </c>
      <c r="E505" s="4">
        <v>0</v>
      </c>
      <c r="F505" s="4">
        <v>1</v>
      </c>
      <c r="G505" s="4">
        <v>1</v>
      </c>
      <c r="H505" s="4">
        <v>1</v>
      </c>
      <c r="I505" s="4">
        <v>0</v>
      </c>
      <c r="J505" s="4">
        <v>1</v>
      </c>
      <c r="K505" s="4">
        <v>0</v>
      </c>
      <c r="L505" s="4">
        <v>0</v>
      </c>
      <c r="M505" s="4">
        <v>1</v>
      </c>
      <c r="N505" s="4">
        <v>0</v>
      </c>
      <c r="O505" s="4">
        <v>1</v>
      </c>
      <c r="P505" s="4">
        <v>1</v>
      </c>
      <c r="Q505" s="4">
        <v>0</v>
      </c>
      <c r="R505" s="4">
        <v>0</v>
      </c>
      <c r="S505" s="4">
        <v>0</v>
      </c>
      <c r="T505" s="4" t="s">
        <v>17</v>
      </c>
    </row>
    <row r="506" spans="3:20" x14ac:dyDescent="0.2">
      <c r="C506" s="5" t="s">
        <v>522</v>
      </c>
      <c r="D506" s="4">
        <v>67</v>
      </c>
      <c r="E506" s="4">
        <v>1</v>
      </c>
      <c r="F506" s="4">
        <v>1</v>
      </c>
      <c r="G506" s="4">
        <v>1</v>
      </c>
      <c r="H506" s="4">
        <v>0</v>
      </c>
      <c r="I506" s="4">
        <v>1</v>
      </c>
      <c r="J506" s="4">
        <v>1</v>
      </c>
      <c r="K506" s="4">
        <v>1</v>
      </c>
      <c r="L506" s="4">
        <v>0</v>
      </c>
      <c r="M506" s="4">
        <v>1</v>
      </c>
      <c r="N506" s="4">
        <v>1</v>
      </c>
      <c r="O506" s="4">
        <v>0</v>
      </c>
      <c r="P506" s="4">
        <v>1</v>
      </c>
      <c r="Q506" s="4">
        <v>1</v>
      </c>
      <c r="R506" s="4">
        <v>0</v>
      </c>
      <c r="S506" s="4">
        <v>1</v>
      </c>
      <c r="T506" s="4" t="s">
        <v>17</v>
      </c>
    </row>
    <row r="507" spans="3:20" x14ac:dyDescent="0.2">
      <c r="C507" s="5" t="s">
        <v>523</v>
      </c>
      <c r="D507" s="4">
        <v>38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 t="s">
        <v>18</v>
      </c>
    </row>
    <row r="508" spans="3:20" x14ac:dyDescent="0.2">
      <c r="C508" s="5" t="s">
        <v>524</v>
      </c>
      <c r="D508" s="4">
        <v>45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 t="s">
        <v>18</v>
      </c>
    </row>
    <row r="509" spans="3:20" x14ac:dyDescent="0.2">
      <c r="C509" s="5" t="s">
        <v>525</v>
      </c>
      <c r="D509" s="4">
        <v>35</v>
      </c>
      <c r="E509" s="4">
        <v>1</v>
      </c>
      <c r="F509" s="4">
        <v>0</v>
      </c>
      <c r="G509" s="4">
        <v>0</v>
      </c>
      <c r="H509" s="4">
        <v>1</v>
      </c>
      <c r="I509" s="4">
        <v>1</v>
      </c>
      <c r="J509" s="4">
        <v>0</v>
      </c>
      <c r="K509" s="4">
        <v>1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 t="s">
        <v>18</v>
      </c>
    </row>
    <row r="510" spans="3:20" x14ac:dyDescent="0.2">
      <c r="C510" s="5" t="s">
        <v>526</v>
      </c>
      <c r="D510" s="4">
        <v>51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</v>
      </c>
      <c r="L510" s="4">
        <v>0</v>
      </c>
      <c r="M510" s="4">
        <v>1</v>
      </c>
      <c r="N510" s="4">
        <v>0</v>
      </c>
      <c r="O510" s="4">
        <v>1</v>
      </c>
      <c r="P510" s="4">
        <v>0</v>
      </c>
      <c r="Q510" s="4">
        <v>0</v>
      </c>
      <c r="R510" s="4">
        <v>1</v>
      </c>
      <c r="S510" s="4">
        <v>0</v>
      </c>
      <c r="T510" s="4" t="s">
        <v>18</v>
      </c>
    </row>
    <row r="511" spans="3:20" x14ac:dyDescent="0.2">
      <c r="C511" s="5" t="s">
        <v>527</v>
      </c>
      <c r="D511" s="4">
        <v>35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 t="s">
        <v>17</v>
      </c>
    </row>
    <row r="512" spans="3:20" x14ac:dyDescent="0.2">
      <c r="C512" s="5" t="s">
        <v>528</v>
      </c>
      <c r="D512" s="4">
        <v>39</v>
      </c>
      <c r="E512" s="4">
        <v>0</v>
      </c>
      <c r="F512" s="4">
        <v>1</v>
      </c>
      <c r="G512" s="4">
        <v>1</v>
      </c>
      <c r="H512" s="4">
        <v>1</v>
      </c>
      <c r="I512" s="4">
        <v>1</v>
      </c>
      <c r="J512" s="4">
        <v>1</v>
      </c>
      <c r="K512" s="4">
        <v>0</v>
      </c>
      <c r="L512" s="4">
        <v>0</v>
      </c>
      <c r="M512" s="4">
        <v>1</v>
      </c>
      <c r="N512" s="4">
        <v>1</v>
      </c>
      <c r="O512" s="4">
        <v>1</v>
      </c>
      <c r="P512" s="4">
        <v>1</v>
      </c>
      <c r="Q512" s="4">
        <v>0</v>
      </c>
      <c r="R512" s="4">
        <v>0</v>
      </c>
      <c r="S512" s="4">
        <v>0</v>
      </c>
      <c r="T512" s="4" t="s">
        <v>17</v>
      </c>
    </row>
    <row r="513" spans="3:20" x14ac:dyDescent="0.2">
      <c r="C513" s="5" t="s">
        <v>529</v>
      </c>
      <c r="D513" s="4">
        <v>47</v>
      </c>
      <c r="E513" s="4">
        <v>1</v>
      </c>
      <c r="F513" s="4">
        <v>0</v>
      </c>
      <c r="G513" s="4">
        <v>1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1</v>
      </c>
      <c r="S513" s="4">
        <v>1</v>
      </c>
      <c r="T513" s="4" t="s">
        <v>17</v>
      </c>
    </row>
    <row r="514" spans="3:20" x14ac:dyDescent="0.2">
      <c r="C514" s="5" t="s">
        <v>530</v>
      </c>
      <c r="D514" s="4">
        <v>68</v>
      </c>
      <c r="E514" s="4">
        <v>1</v>
      </c>
      <c r="F514" s="4">
        <v>1</v>
      </c>
      <c r="G514" s="4">
        <v>1</v>
      </c>
      <c r="H514" s="4">
        <v>0</v>
      </c>
      <c r="I514" s="4">
        <v>0</v>
      </c>
      <c r="J514" s="4">
        <v>1</v>
      </c>
      <c r="K514" s="4">
        <v>0</v>
      </c>
      <c r="L514" s="4">
        <v>1</v>
      </c>
      <c r="M514" s="4">
        <v>1</v>
      </c>
      <c r="N514" s="4">
        <v>1</v>
      </c>
      <c r="O514" s="4">
        <v>0</v>
      </c>
      <c r="P514" s="4">
        <v>1</v>
      </c>
      <c r="Q514" s="4">
        <v>0</v>
      </c>
      <c r="R514" s="4">
        <v>0</v>
      </c>
      <c r="S514" s="4">
        <v>0</v>
      </c>
      <c r="T514" s="4" t="s">
        <v>17</v>
      </c>
    </row>
    <row r="515" spans="3:20" x14ac:dyDescent="0.2">
      <c r="C515" s="5" t="s">
        <v>531</v>
      </c>
      <c r="D515" s="4">
        <v>40</v>
      </c>
      <c r="E515" s="4">
        <v>0</v>
      </c>
      <c r="F515" s="4">
        <v>1</v>
      </c>
      <c r="G515" s="4">
        <v>1</v>
      </c>
      <c r="H515" s="4">
        <v>1</v>
      </c>
      <c r="I515" s="4">
        <v>1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0</v>
      </c>
      <c r="P515" s="4">
        <v>1</v>
      </c>
      <c r="Q515" s="4">
        <v>1</v>
      </c>
      <c r="R515" s="4">
        <v>0</v>
      </c>
      <c r="S515" s="4">
        <v>0</v>
      </c>
      <c r="T515" s="4" t="s">
        <v>17</v>
      </c>
    </row>
    <row r="516" spans="3:20" x14ac:dyDescent="0.2">
      <c r="C516" s="5" t="s">
        <v>532</v>
      </c>
      <c r="D516" s="4">
        <v>47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0</v>
      </c>
      <c r="Q516" s="4">
        <v>0</v>
      </c>
      <c r="R516" s="4">
        <v>1</v>
      </c>
      <c r="S516" s="4">
        <v>0</v>
      </c>
      <c r="T516" s="4" t="s">
        <v>18</v>
      </c>
    </row>
    <row r="517" spans="3:20" x14ac:dyDescent="0.2">
      <c r="C517" s="5" t="s">
        <v>533</v>
      </c>
      <c r="D517" s="4">
        <v>69</v>
      </c>
      <c r="E517" s="4">
        <v>0</v>
      </c>
      <c r="F517" s="4">
        <v>1</v>
      </c>
      <c r="G517" s="4">
        <v>1</v>
      </c>
      <c r="H517" s="4">
        <v>1</v>
      </c>
      <c r="I517" s="4">
        <v>1</v>
      </c>
      <c r="J517" s="4">
        <v>0</v>
      </c>
      <c r="K517" s="4">
        <v>0</v>
      </c>
      <c r="L517" s="4">
        <v>1</v>
      </c>
      <c r="M517" s="4">
        <v>1</v>
      </c>
      <c r="N517" s="4">
        <v>1</v>
      </c>
      <c r="O517" s="4">
        <v>0</v>
      </c>
      <c r="P517" s="4">
        <v>0</v>
      </c>
      <c r="Q517" s="4">
        <v>1</v>
      </c>
      <c r="R517" s="4">
        <v>0</v>
      </c>
      <c r="S517" s="4">
        <v>1</v>
      </c>
      <c r="T517" s="4" t="s">
        <v>17</v>
      </c>
    </row>
    <row r="518" spans="3:20" x14ac:dyDescent="0.2">
      <c r="C518" s="5" t="s">
        <v>534</v>
      </c>
      <c r="D518" s="4">
        <v>30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 t="s">
        <v>18</v>
      </c>
    </row>
    <row r="519" spans="3:20" x14ac:dyDescent="0.2">
      <c r="C519" s="5" t="s">
        <v>535</v>
      </c>
      <c r="D519" s="4">
        <v>48</v>
      </c>
      <c r="E519" s="4">
        <v>0</v>
      </c>
      <c r="F519" s="4">
        <v>1</v>
      </c>
      <c r="G519" s="4">
        <v>1</v>
      </c>
      <c r="H519" s="4">
        <v>1</v>
      </c>
      <c r="I519" s="4">
        <v>1</v>
      </c>
      <c r="J519" s="4">
        <v>1</v>
      </c>
      <c r="K519" s="4">
        <v>0</v>
      </c>
      <c r="L519" s="4">
        <v>1</v>
      </c>
      <c r="M519" s="4">
        <v>1</v>
      </c>
      <c r="N519" s="4">
        <v>1</v>
      </c>
      <c r="O519" s="4">
        <v>1</v>
      </c>
      <c r="P519" s="4">
        <v>1</v>
      </c>
      <c r="Q519" s="4">
        <v>1</v>
      </c>
      <c r="R519" s="4">
        <v>0</v>
      </c>
      <c r="S519" s="4">
        <v>0</v>
      </c>
      <c r="T519" s="4" t="s">
        <v>17</v>
      </c>
    </row>
    <row r="520" spans="3:20" x14ac:dyDescent="0.2">
      <c r="C520" s="5" t="s">
        <v>536</v>
      </c>
      <c r="D520" s="4">
        <v>38</v>
      </c>
      <c r="E520" s="4">
        <v>0</v>
      </c>
      <c r="F520" s="4">
        <v>1</v>
      </c>
      <c r="G520" s="4">
        <v>1</v>
      </c>
      <c r="H520" s="4">
        <v>1</v>
      </c>
      <c r="I520" s="4">
        <v>1</v>
      </c>
      <c r="J520" s="4">
        <v>1</v>
      </c>
      <c r="K520" s="4">
        <v>0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1</v>
      </c>
      <c r="R520" s="4">
        <v>0</v>
      </c>
      <c r="S520" s="4">
        <v>0</v>
      </c>
      <c r="T520" s="4" t="s">
        <v>17</v>
      </c>
    </row>
    <row r="521" spans="3:20" x14ac:dyDescent="0.2">
      <c r="C521" s="5" t="s">
        <v>537</v>
      </c>
      <c r="D521" s="4">
        <v>47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1</v>
      </c>
      <c r="S521" s="4">
        <v>0</v>
      </c>
      <c r="T521" s="4" t="s">
        <v>18</v>
      </c>
    </row>
    <row r="522" spans="3:20" x14ac:dyDescent="0.2">
      <c r="C522" s="5" t="s">
        <v>538</v>
      </c>
      <c r="D522" s="4">
        <v>55</v>
      </c>
      <c r="E522" s="4">
        <v>0</v>
      </c>
      <c r="F522" s="4">
        <v>1</v>
      </c>
      <c r="G522" s="4">
        <v>1</v>
      </c>
      <c r="H522" s="4">
        <v>1</v>
      </c>
      <c r="I522" s="4">
        <v>1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1</v>
      </c>
      <c r="T522" s="4" t="s">
        <v>17</v>
      </c>
    </row>
    <row r="523" spans="3:20" x14ac:dyDescent="0.2">
      <c r="C523" s="5" t="s">
        <v>539</v>
      </c>
      <c r="D523" s="4">
        <v>61</v>
      </c>
      <c r="E523" s="4">
        <v>0</v>
      </c>
      <c r="F523" s="4">
        <v>1</v>
      </c>
      <c r="G523" s="4">
        <v>0</v>
      </c>
      <c r="H523" s="4">
        <v>0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4">
        <v>0</v>
      </c>
      <c r="Q523" s="4">
        <v>0</v>
      </c>
      <c r="R523" s="4">
        <v>1</v>
      </c>
      <c r="S523" s="4">
        <v>0</v>
      </c>
      <c r="T523" s="4" t="s">
        <v>17</v>
      </c>
    </row>
    <row r="524" spans="3:20" x14ac:dyDescent="0.2">
      <c r="C524" s="5" t="s">
        <v>540</v>
      </c>
      <c r="D524" s="4">
        <v>61</v>
      </c>
      <c r="E524" s="4">
        <v>1</v>
      </c>
      <c r="F524" s="4">
        <v>0</v>
      </c>
      <c r="G524" s="4">
        <v>0</v>
      </c>
      <c r="H524" s="4">
        <v>0</v>
      </c>
      <c r="I524" s="4">
        <v>1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1</v>
      </c>
      <c r="P524" s="4">
        <v>0</v>
      </c>
      <c r="Q524" s="4">
        <v>0</v>
      </c>
      <c r="R524" s="4">
        <v>1</v>
      </c>
      <c r="S524" s="4">
        <v>0</v>
      </c>
      <c r="T524" s="4" t="s">
        <v>18</v>
      </c>
    </row>
    <row r="525" spans="3:20" x14ac:dyDescent="0.2">
      <c r="C525" s="5" t="s">
        <v>541</v>
      </c>
      <c r="D525" s="4">
        <v>62</v>
      </c>
      <c r="E525" s="4">
        <v>1</v>
      </c>
      <c r="F525" s="4">
        <v>1</v>
      </c>
      <c r="G525" s="4">
        <v>0</v>
      </c>
      <c r="H525" s="4">
        <v>0</v>
      </c>
      <c r="I525" s="4">
        <v>1</v>
      </c>
      <c r="J525" s="4">
        <v>0</v>
      </c>
      <c r="K525" s="4">
        <v>1</v>
      </c>
      <c r="L525" s="4">
        <v>1</v>
      </c>
      <c r="M525" s="4">
        <v>1</v>
      </c>
      <c r="N525" s="4">
        <v>1</v>
      </c>
      <c r="O525" s="4">
        <v>0</v>
      </c>
      <c r="P525" s="4">
        <v>1</v>
      </c>
      <c r="Q525" s="4">
        <v>1</v>
      </c>
      <c r="R525" s="4">
        <v>1</v>
      </c>
      <c r="S525" s="4">
        <v>1</v>
      </c>
      <c r="T525" s="4" t="s">
        <v>17</v>
      </c>
    </row>
    <row r="526" spans="3:20" x14ac:dyDescent="0.2">
      <c r="C526" s="5" t="s">
        <v>542</v>
      </c>
      <c r="D526" s="4">
        <v>42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1</v>
      </c>
      <c r="S526" s="4">
        <v>0</v>
      </c>
      <c r="T526" s="4" t="s">
        <v>18</v>
      </c>
    </row>
    <row r="527" spans="3:20" x14ac:dyDescent="0.2">
      <c r="C527" s="5" t="s">
        <v>543</v>
      </c>
      <c r="D527" s="4">
        <v>66</v>
      </c>
      <c r="E527" s="4">
        <v>1</v>
      </c>
      <c r="F527" s="4">
        <v>1</v>
      </c>
      <c r="G527" s="4">
        <v>1</v>
      </c>
      <c r="H527" s="4">
        <v>0</v>
      </c>
      <c r="I527" s="4">
        <v>1</v>
      </c>
      <c r="J527" s="4">
        <v>0</v>
      </c>
      <c r="K527" s="4">
        <v>1</v>
      </c>
      <c r="L527" s="4">
        <v>0</v>
      </c>
      <c r="M527" s="4">
        <v>1</v>
      </c>
      <c r="N527" s="4">
        <v>1</v>
      </c>
      <c r="O527" s="4">
        <v>1</v>
      </c>
      <c r="P527" s="4">
        <v>1</v>
      </c>
      <c r="Q527" s="4">
        <v>0</v>
      </c>
      <c r="R527" s="4">
        <v>0</v>
      </c>
      <c r="S527" s="4">
        <v>0</v>
      </c>
      <c r="T527" s="4" t="s">
        <v>17</v>
      </c>
    </row>
    <row r="528" spans="3:20" x14ac:dyDescent="0.2">
      <c r="C528" s="5" t="s">
        <v>544</v>
      </c>
      <c r="D528" s="4">
        <v>43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1</v>
      </c>
      <c r="S528" s="4">
        <v>0</v>
      </c>
      <c r="T528" s="4" t="s">
        <v>18</v>
      </c>
    </row>
    <row r="529" spans="3:20" x14ac:dyDescent="0.2">
      <c r="C529" s="5" t="s">
        <v>545</v>
      </c>
      <c r="D529" s="4">
        <v>53</v>
      </c>
      <c r="E529" s="4">
        <v>1</v>
      </c>
      <c r="F529" s="4">
        <v>1</v>
      </c>
      <c r="G529" s="4">
        <v>0</v>
      </c>
      <c r="H529" s="4">
        <v>1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1</v>
      </c>
      <c r="Q529" s="4">
        <v>0</v>
      </c>
      <c r="R529" s="4">
        <v>0</v>
      </c>
      <c r="S529" s="4">
        <v>0</v>
      </c>
      <c r="T529" s="4" t="s">
        <v>17</v>
      </c>
    </row>
    <row r="530" spans="3:20" x14ac:dyDescent="0.2">
      <c r="C530" s="5" t="s">
        <v>546</v>
      </c>
      <c r="D530" s="4">
        <v>66</v>
      </c>
      <c r="E530" s="4">
        <v>1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  <c r="K530" s="4">
        <v>0</v>
      </c>
      <c r="L530" s="4">
        <v>1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1</v>
      </c>
      <c r="S530" s="4">
        <v>0</v>
      </c>
      <c r="T530" s="4" t="s">
        <v>17</v>
      </c>
    </row>
    <row r="531" spans="3:20" x14ac:dyDescent="0.2">
      <c r="C531" s="5" t="s">
        <v>547</v>
      </c>
      <c r="D531" s="4">
        <v>35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 t="s">
        <v>17</v>
      </c>
    </row>
    <row r="532" spans="3:20" x14ac:dyDescent="0.2">
      <c r="C532" s="5" t="s">
        <v>548</v>
      </c>
      <c r="D532" s="4">
        <v>48</v>
      </c>
      <c r="E532" s="4">
        <v>0</v>
      </c>
      <c r="F532" s="4">
        <v>1</v>
      </c>
      <c r="G532" s="4">
        <v>1</v>
      </c>
      <c r="H532" s="4">
        <v>1</v>
      </c>
      <c r="I532" s="4">
        <v>1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 t="s">
        <v>17</v>
      </c>
    </row>
    <row r="533" spans="3:20" x14ac:dyDescent="0.2">
      <c r="C533" s="5" t="s">
        <v>549</v>
      </c>
      <c r="D533" s="4">
        <v>35</v>
      </c>
      <c r="E533" s="4">
        <v>0</v>
      </c>
      <c r="F533" s="4">
        <v>1</v>
      </c>
      <c r="G533" s="4">
        <v>1</v>
      </c>
      <c r="H533" s="4">
        <v>1</v>
      </c>
      <c r="I533" s="4">
        <v>1</v>
      </c>
      <c r="J533" s="4">
        <v>1</v>
      </c>
      <c r="K533" s="4">
        <v>0</v>
      </c>
      <c r="L533" s="4">
        <v>0</v>
      </c>
      <c r="M533" s="4">
        <v>1</v>
      </c>
      <c r="N533" s="4">
        <v>0</v>
      </c>
      <c r="O533" s="4">
        <v>1</v>
      </c>
      <c r="P533" s="4">
        <v>1</v>
      </c>
      <c r="Q533" s="4">
        <v>1</v>
      </c>
      <c r="R533" s="4">
        <v>0</v>
      </c>
      <c r="S533" s="4">
        <v>0</v>
      </c>
      <c r="T533" s="4" t="s">
        <v>17</v>
      </c>
    </row>
    <row r="534" spans="3:20" x14ac:dyDescent="0.2">
      <c r="C534" s="5" t="s">
        <v>550</v>
      </c>
      <c r="D534" s="4">
        <v>40</v>
      </c>
      <c r="E534" s="4">
        <v>0</v>
      </c>
      <c r="F534" s="4">
        <v>1</v>
      </c>
      <c r="G534" s="4">
        <v>1</v>
      </c>
      <c r="H534" s="4">
        <v>1</v>
      </c>
      <c r="I534" s="4">
        <v>1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O534" s="4">
        <v>1</v>
      </c>
      <c r="P534" s="4">
        <v>1</v>
      </c>
      <c r="Q534" s="4">
        <v>1</v>
      </c>
      <c r="R534" s="4">
        <v>0</v>
      </c>
      <c r="S534" s="4">
        <v>0</v>
      </c>
      <c r="T534" s="4" t="s">
        <v>17</v>
      </c>
    </row>
    <row r="535" spans="3:20" x14ac:dyDescent="0.2">
      <c r="C535" s="5" t="s">
        <v>551</v>
      </c>
      <c r="D535" s="4">
        <v>50</v>
      </c>
      <c r="E535" s="4">
        <v>1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  <c r="K535" s="4">
        <v>0</v>
      </c>
      <c r="L535" s="4">
        <v>0</v>
      </c>
      <c r="M535" s="4">
        <v>1</v>
      </c>
      <c r="N535" s="4">
        <v>1</v>
      </c>
      <c r="O535" s="4">
        <v>1</v>
      </c>
      <c r="P535" s="4">
        <v>0</v>
      </c>
      <c r="Q535" s="4">
        <v>0</v>
      </c>
      <c r="R535" s="4">
        <v>1</v>
      </c>
      <c r="S535" s="4">
        <v>0</v>
      </c>
      <c r="T535" s="4" t="s">
        <v>17</v>
      </c>
    </row>
    <row r="536" spans="3:20" x14ac:dyDescent="0.2">
      <c r="C536" s="5" t="s">
        <v>552</v>
      </c>
      <c r="D536" s="4">
        <v>48</v>
      </c>
      <c r="E536" s="4">
        <v>1</v>
      </c>
      <c r="F536" s="4">
        <v>1</v>
      </c>
      <c r="G536" s="4">
        <v>1</v>
      </c>
      <c r="H536" s="4">
        <v>0</v>
      </c>
      <c r="I536" s="4">
        <v>1</v>
      </c>
      <c r="J536" s="4">
        <v>0</v>
      </c>
      <c r="K536" s="4">
        <v>1</v>
      </c>
      <c r="L536" s="4">
        <v>1</v>
      </c>
      <c r="M536" s="4">
        <v>1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 t="s">
        <v>17</v>
      </c>
    </row>
    <row r="537" spans="3:20" x14ac:dyDescent="0.2">
      <c r="C537" s="5" t="s">
        <v>553</v>
      </c>
      <c r="D537" s="4">
        <v>67</v>
      </c>
      <c r="E537" s="4">
        <v>1</v>
      </c>
      <c r="F537" s="4">
        <v>0</v>
      </c>
      <c r="G537" s="4">
        <v>1</v>
      </c>
      <c r="H537" s="4">
        <v>0</v>
      </c>
      <c r="I537" s="4">
        <v>1</v>
      </c>
      <c r="J537" s="4">
        <v>1</v>
      </c>
      <c r="K537" s="4">
        <v>0</v>
      </c>
      <c r="L537" s="4">
        <v>1</v>
      </c>
      <c r="M537" s="4">
        <v>0</v>
      </c>
      <c r="N537" s="4">
        <v>1</v>
      </c>
      <c r="O537" s="4">
        <v>1</v>
      </c>
      <c r="P537" s="4">
        <v>1</v>
      </c>
      <c r="Q537" s="4">
        <v>1</v>
      </c>
      <c r="R537" s="4">
        <v>1</v>
      </c>
      <c r="S537" s="4">
        <v>1</v>
      </c>
      <c r="T537" s="4" t="s">
        <v>17</v>
      </c>
    </row>
    <row r="538" spans="3:20" x14ac:dyDescent="0.2">
      <c r="C538" s="5" t="s">
        <v>554</v>
      </c>
      <c r="D538" s="4">
        <v>48</v>
      </c>
      <c r="E538" s="4">
        <v>1</v>
      </c>
      <c r="F538" s="4">
        <v>1</v>
      </c>
      <c r="G538" s="4">
        <v>1</v>
      </c>
      <c r="H538" s="4">
        <v>0</v>
      </c>
      <c r="I538" s="4">
        <v>1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0</v>
      </c>
      <c r="Q538" s="4">
        <v>1</v>
      </c>
      <c r="R538" s="4">
        <v>1</v>
      </c>
      <c r="S538" s="4">
        <v>0</v>
      </c>
      <c r="T538" s="4" t="s">
        <v>17</v>
      </c>
    </row>
    <row r="539" spans="3:20" x14ac:dyDescent="0.2">
      <c r="C539" s="5" t="s">
        <v>555</v>
      </c>
      <c r="D539" s="4">
        <v>50</v>
      </c>
      <c r="E539" s="4">
        <v>0</v>
      </c>
      <c r="F539" s="4">
        <v>1</v>
      </c>
      <c r="G539" s="4">
        <v>1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1</v>
      </c>
      <c r="P539" s="4">
        <v>1</v>
      </c>
      <c r="Q539" s="4">
        <v>0</v>
      </c>
      <c r="R539" s="4">
        <v>0</v>
      </c>
      <c r="S539" s="4">
        <v>0</v>
      </c>
      <c r="T539" s="4" t="s">
        <v>17</v>
      </c>
    </row>
    <row r="540" spans="3:20" x14ac:dyDescent="0.2">
      <c r="C540" s="5" t="s">
        <v>556</v>
      </c>
      <c r="D540" s="4">
        <v>72</v>
      </c>
      <c r="E540" s="4">
        <v>1</v>
      </c>
      <c r="F540" s="4">
        <v>1</v>
      </c>
      <c r="G540" s="4">
        <v>0</v>
      </c>
      <c r="H540" s="4">
        <v>0</v>
      </c>
      <c r="I540" s="4">
        <v>0</v>
      </c>
      <c r="J540" s="4">
        <v>1</v>
      </c>
      <c r="K540" s="4">
        <v>0</v>
      </c>
      <c r="L540" s="4">
        <v>1</v>
      </c>
      <c r="M540" s="4">
        <v>1</v>
      </c>
      <c r="N540" s="4">
        <v>0</v>
      </c>
      <c r="O540" s="4">
        <v>1</v>
      </c>
      <c r="P540" s="4">
        <v>1</v>
      </c>
      <c r="Q540" s="4">
        <v>1</v>
      </c>
      <c r="R540" s="4">
        <v>1</v>
      </c>
      <c r="S540" s="4">
        <v>0</v>
      </c>
      <c r="T540" s="4" t="s">
        <v>18</v>
      </c>
    </row>
    <row r="541" spans="3:20" x14ac:dyDescent="0.2">
      <c r="C541" s="5" t="s">
        <v>557</v>
      </c>
      <c r="D541" s="4">
        <v>54</v>
      </c>
      <c r="E541" s="4">
        <v>1</v>
      </c>
      <c r="F541" s="4">
        <v>1</v>
      </c>
      <c r="G541" s="4">
        <v>1</v>
      </c>
      <c r="H541" s="4">
        <v>1</v>
      </c>
      <c r="I541" s="4">
        <v>1</v>
      </c>
      <c r="J541" s="4">
        <v>0</v>
      </c>
      <c r="K541" s="4">
        <v>0</v>
      </c>
      <c r="L541" s="4">
        <v>1</v>
      </c>
      <c r="M541" s="4">
        <v>1</v>
      </c>
      <c r="N541" s="4">
        <v>1</v>
      </c>
      <c r="O541" s="4">
        <v>1</v>
      </c>
      <c r="P541" s="4">
        <v>1</v>
      </c>
      <c r="Q541" s="4">
        <v>1</v>
      </c>
      <c r="R541" s="4">
        <v>0</v>
      </c>
      <c r="S541" s="4">
        <v>0</v>
      </c>
      <c r="T541" s="4" t="s">
        <v>17</v>
      </c>
    </row>
    <row r="542" spans="3:20" x14ac:dyDescent="0.2">
      <c r="C542" s="5" t="s">
        <v>558</v>
      </c>
      <c r="D542" s="4">
        <v>35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 t="s">
        <v>17</v>
      </c>
    </row>
    <row r="543" spans="3:20" x14ac:dyDescent="0.2">
      <c r="C543" s="5" t="s">
        <v>559</v>
      </c>
      <c r="D543" s="4">
        <v>60</v>
      </c>
      <c r="E543" s="4">
        <v>1</v>
      </c>
      <c r="F543" s="4">
        <v>0</v>
      </c>
      <c r="G543" s="4">
        <v>0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1</v>
      </c>
      <c r="T543" s="4" t="s">
        <v>18</v>
      </c>
    </row>
    <row r="544" spans="3:20" x14ac:dyDescent="0.2">
      <c r="C544" s="5" t="s">
        <v>560</v>
      </c>
      <c r="D544" s="4">
        <v>56</v>
      </c>
      <c r="E544" s="4">
        <v>0</v>
      </c>
      <c r="F544" s="4">
        <v>1</v>
      </c>
      <c r="G544" s="4">
        <v>1</v>
      </c>
      <c r="H544" s="4">
        <v>0</v>
      </c>
      <c r="I544" s="4">
        <v>1</v>
      </c>
      <c r="J544" s="4">
        <v>0</v>
      </c>
      <c r="K544" s="4">
        <v>0</v>
      </c>
      <c r="L544" s="4">
        <v>1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 t="s">
        <v>17</v>
      </c>
    </row>
    <row r="545" spans="3:20" x14ac:dyDescent="0.2">
      <c r="C545" s="5" t="s">
        <v>561</v>
      </c>
      <c r="D545" s="4">
        <v>30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 t="s">
        <v>18</v>
      </c>
    </row>
    <row r="546" spans="3:20" x14ac:dyDescent="0.2">
      <c r="C546" s="5" t="s">
        <v>562</v>
      </c>
      <c r="D546" s="4">
        <v>38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 t="s">
        <v>18</v>
      </c>
    </row>
    <row r="547" spans="3:20" x14ac:dyDescent="0.2">
      <c r="C547" s="5" t="s">
        <v>563</v>
      </c>
      <c r="D547" s="4">
        <v>35</v>
      </c>
      <c r="E547" s="4">
        <v>0</v>
      </c>
      <c r="F547" s="4">
        <v>1</v>
      </c>
      <c r="G547" s="4">
        <v>1</v>
      </c>
      <c r="H547" s="4">
        <v>0</v>
      </c>
      <c r="I547" s="4">
        <v>1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 t="s">
        <v>17</v>
      </c>
    </row>
    <row r="548" spans="3:20" x14ac:dyDescent="0.2">
      <c r="C548" s="5" t="s">
        <v>564</v>
      </c>
      <c r="D548" s="4">
        <v>30</v>
      </c>
      <c r="E548" s="4">
        <v>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 t="s">
        <v>18</v>
      </c>
    </row>
    <row r="549" spans="3:20" x14ac:dyDescent="0.2">
      <c r="C549" s="5" t="s">
        <v>565</v>
      </c>
      <c r="D549" s="4">
        <v>65</v>
      </c>
      <c r="E549" s="4">
        <v>1</v>
      </c>
      <c r="F549" s="4">
        <v>0</v>
      </c>
      <c r="G549" s="4">
        <v>0</v>
      </c>
      <c r="H549" s="4">
        <v>0</v>
      </c>
      <c r="I549" s="4">
        <v>1</v>
      </c>
      <c r="J549" s="4">
        <v>0</v>
      </c>
      <c r="K549" s="4">
        <v>0</v>
      </c>
      <c r="L549" s="4">
        <v>1</v>
      </c>
      <c r="M549" s="4">
        <v>1</v>
      </c>
      <c r="N549" s="4">
        <v>0</v>
      </c>
      <c r="O549" s="4">
        <v>1</v>
      </c>
      <c r="P549" s="4">
        <v>1</v>
      </c>
      <c r="Q549" s="4">
        <v>1</v>
      </c>
      <c r="R549" s="4">
        <v>1</v>
      </c>
      <c r="S549" s="4">
        <v>0</v>
      </c>
      <c r="T549" s="4" t="s">
        <v>18</v>
      </c>
    </row>
    <row r="550" spans="3:20" x14ac:dyDescent="0.2">
      <c r="C550" s="5" t="s">
        <v>566</v>
      </c>
      <c r="D550" s="4">
        <v>37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 t="s">
        <v>18</v>
      </c>
    </row>
    <row r="551" spans="3:20" x14ac:dyDescent="0.2">
      <c r="C551" s="5" t="s">
        <v>567</v>
      </c>
      <c r="D551" s="4">
        <v>40</v>
      </c>
      <c r="E551" s="4">
        <v>1</v>
      </c>
      <c r="F551" s="4">
        <v>0</v>
      </c>
      <c r="G551" s="4">
        <v>1</v>
      </c>
      <c r="H551" s="4">
        <v>1</v>
      </c>
      <c r="I551" s="4">
        <v>1</v>
      </c>
      <c r="J551" s="4">
        <v>0</v>
      </c>
      <c r="K551" s="4">
        <v>0</v>
      </c>
      <c r="L551" s="4">
        <v>1</v>
      </c>
      <c r="M551" s="4">
        <v>1</v>
      </c>
      <c r="N551" s="4">
        <v>0</v>
      </c>
      <c r="O551" s="4">
        <v>0</v>
      </c>
      <c r="P551" s="4">
        <v>1</v>
      </c>
      <c r="Q551" s="4">
        <v>1</v>
      </c>
      <c r="R551" s="4">
        <v>0</v>
      </c>
      <c r="S551" s="4">
        <v>0</v>
      </c>
      <c r="T551" s="4" t="s">
        <v>18</v>
      </c>
    </row>
    <row r="552" spans="3:20" x14ac:dyDescent="0.2">
      <c r="C552" s="5" t="s">
        <v>568</v>
      </c>
      <c r="D552" s="4">
        <v>55</v>
      </c>
      <c r="E552" s="4">
        <v>0</v>
      </c>
      <c r="F552" s="4">
        <v>1</v>
      </c>
      <c r="G552" s="4">
        <v>1</v>
      </c>
      <c r="H552" s="4">
        <v>1</v>
      </c>
      <c r="I552" s="4">
        <v>1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0</v>
      </c>
      <c r="P552" s="4">
        <v>1</v>
      </c>
      <c r="Q552" s="4">
        <v>0</v>
      </c>
      <c r="R552" s="4">
        <v>0</v>
      </c>
      <c r="S552" s="4">
        <v>1</v>
      </c>
      <c r="T552" s="4" t="s">
        <v>17</v>
      </c>
    </row>
    <row r="553" spans="3:20" x14ac:dyDescent="0.2">
      <c r="C553" s="5" t="s">
        <v>569</v>
      </c>
      <c r="D553" s="4">
        <v>66</v>
      </c>
      <c r="E553" s="4">
        <v>1</v>
      </c>
      <c r="F553" s="4">
        <v>1</v>
      </c>
      <c r="G553" s="4">
        <v>1</v>
      </c>
      <c r="H553" s="4">
        <v>0</v>
      </c>
      <c r="I553" s="4">
        <v>1</v>
      </c>
      <c r="J553" s="4">
        <v>1</v>
      </c>
      <c r="K553" s="4">
        <v>0</v>
      </c>
      <c r="L553" s="4">
        <v>1</v>
      </c>
      <c r="M553" s="4">
        <v>0</v>
      </c>
      <c r="N553" s="4">
        <v>0</v>
      </c>
      <c r="O553" s="4">
        <v>0</v>
      </c>
      <c r="P553" s="4">
        <v>1</v>
      </c>
      <c r="Q553" s="4">
        <v>1</v>
      </c>
      <c r="R553" s="4">
        <v>0</v>
      </c>
      <c r="S553" s="4">
        <v>0</v>
      </c>
      <c r="T553" s="4" t="s">
        <v>17</v>
      </c>
    </row>
    <row r="554" spans="3:20" x14ac:dyDescent="0.2">
      <c r="C554" s="5" t="s">
        <v>570</v>
      </c>
      <c r="D554" s="4">
        <v>44</v>
      </c>
      <c r="E554" s="4">
        <v>1</v>
      </c>
      <c r="F554" s="4">
        <v>0</v>
      </c>
      <c r="G554" s="4">
        <v>1</v>
      </c>
      <c r="H554" s="4">
        <v>0</v>
      </c>
      <c r="I554" s="4">
        <v>0</v>
      </c>
      <c r="J554" s="4">
        <v>0</v>
      </c>
      <c r="K554" s="4">
        <v>1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1</v>
      </c>
      <c r="T554" s="4" t="s">
        <v>17</v>
      </c>
    </row>
    <row r="555" spans="3:20" x14ac:dyDescent="0.2">
      <c r="C555" s="5" t="s">
        <v>571</v>
      </c>
      <c r="D555" s="4">
        <v>58</v>
      </c>
      <c r="E555" s="4">
        <v>1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1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 t="s">
        <v>18</v>
      </c>
    </row>
    <row r="556" spans="3:20" x14ac:dyDescent="0.2">
      <c r="C556" s="5" t="s">
        <v>572</v>
      </c>
      <c r="D556" s="4">
        <v>30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 t="s">
        <v>18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23:E23"/>
    <mergeCell ref="C18:V18"/>
    <mergeCell ref="C19:E19"/>
    <mergeCell ref="C20:E20"/>
    <mergeCell ref="F19:V19"/>
    <mergeCell ref="C22:I22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631BFD3C-6A0A-482E-A37B-8023B77918D4}"/>
    <hyperlink ref="D4" location="'STDPartition'!$B$28:$B$28" display="Partition Summary" xr:uid="{6C7311F1-24FE-44A5-B78B-EC4F311A8A55}"/>
    <hyperlink ref="F4" location="'STDPartition'!$B$34:$B$34" display="Partitioned Data" xr:uid="{3777D532-52F4-4C0E-B1E7-3694BE6412BD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628F-8EE8-EA45-A8ED-F2988C0E33A1}">
  <dimension ref="B1:Q140"/>
  <sheetViews>
    <sheetView showGridLines="0" tabSelected="1" workbookViewId="0">
      <selection activeCell="I8" sqref="I8"/>
    </sheetView>
  </sheetViews>
  <sheetFormatPr baseColWidth="10" defaultRowHeight="15" x14ac:dyDescent="0.2"/>
  <cols>
    <col min="3" max="3" width="16.6640625" customWidth="1"/>
    <col min="5" max="5" width="16.33203125" customWidth="1"/>
    <col min="6" max="6" width="17.83203125" customWidth="1"/>
    <col min="7" max="7" width="18.33203125" customWidth="1"/>
    <col min="14" max="14" width="22" bestFit="1" customWidth="1"/>
  </cols>
  <sheetData>
    <row r="1" spans="2:17" ht="19" x14ac:dyDescent="0.25">
      <c r="B1" s="29" t="s">
        <v>580</v>
      </c>
      <c r="N1" t="s">
        <v>645</v>
      </c>
    </row>
    <row r="3" spans="2:17" ht="16" x14ac:dyDescent="0.2">
      <c r="B3" s="33" t="s">
        <v>21</v>
      </c>
      <c r="C3" s="33"/>
      <c r="D3" s="33"/>
      <c r="E3" s="33"/>
      <c r="F3" s="33"/>
      <c r="G3" s="33"/>
      <c r="H3" s="33"/>
      <c r="I3" s="33"/>
      <c r="J3" s="33"/>
      <c r="K3" s="33"/>
      <c r="N3" s="35" t="s">
        <v>22</v>
      </c>
      <c r="O3" s="35"/>
      <c r="P3" s="35"/>
      <c r="Q3" s="35"/>
    </row>
    <row r="4" spans="2:17" x14ac:dyDescent="0.2">
      <c r="B4" s="31" t="s">
        <v>27</v>
      </c>
      <c r="C4" s="31"/>
      <c r="D4" s="31" t="s">
        <v>575</v>
      </c>
      <c r="E4" s="31"/>
      <c r="F4" s="31" t="s">
        <v>576</v>
      </c>
      <c r="G4" s="31"/>
      <c r="H4" s="31" t="s">
        <v>577</v>
      </c>
      <c r="I4" s="31"/>
      <c r="J4" s="31" t="s">
        <v>573</v>
      </c>
      <c r="K4" s="31"/>
      <c r="N4" s="34" t="s">
        <v>23</v>
      </c>
      <c r="O4" s="34" t="s">
        <v>24</v>
      </c>
      <c r="P4" s="34" t="s">
        <v>25</v>
      </c>
      <c r="Q4" s="34" t="s">
        <v>26</v>
      </c>
    </row>
    <row r="5" spans="2:17" x14ac:dyDescent="0.2">
      <c r="B5" s="31" t="s">
        <v>578</v>
      </c>
      <c r="C5" s="31"/>
      <c r="D5" s="31" t="s">
        <v>616</v>
      </c>
      <c r="E5" s="31"/>
      <c r="F5" s="31" t="s">
        <v>579</v>
      </c>
      <c r="G5" s="31"/>
      <c r="H5" s="31" t="s">
        <v>617</v>
      </c>
      <c r="I5" s="31"/>
      <c r="J5" s="32"/>
      <c r="K5" s="32"/>
      <c r="N5" s="6">
        <v>168</v>
      </c>
      <c r="O5" s="6">
        <v>8</v>
      </c>
      <c r="P5" s="6">
        <v>26</v>
      </c>
      <c r="Q5" s="6">
        <v>202</v>
      </c>
    </row>
    <row r="10" spans="2:17" ht="19" x14ac:dyDescent="0.25">
      <c r="B10" s="30" t="s">
        <v>579</v>
      </c>
    </row>
    <row r="12" spans="2:17" ht="16" x14ac:dyDescent="0.2">
      <c r="C12" s="33" t="s">
        <v>581</v>
      </c>
      <c r="D12" s="33"/>
      <c r="E12" s="33"/>
    </row>
    <row r="13" spans="2:17" x14ac:dyDescent="0.2">
      <c r="C13" s="5" t="s">
        <v>582</v>
      </c>
      <c r="D13" t="s">
        <v>18</v>
      </c>
      <c r="E13" t="s">
        <v>17</v>
      </c>
    </row>
    <row r="14" spans="2:17" x14ac:dyDescent="0.2">
      <c r="C14" s="5" t="s">
        <v>18</v>
      </c>
      <c r="D14" s="4">
        <v>25</v>
      </c>
      <c r="E14">
        <v>12</v>
      </c>
    </row>
    <row r="15" spans="2:17" x14ac:dyDescent="0.2">
      <c r="C15" s="5" t="s">
        <v>17</v>
      </c>
      <c r="D15" s="4">
        <v>2</v>
      </c>
      <c r="E15">
        <v>65</v>
      </c>
    </row>
    <row r="17" spans="3:6" ht="16" x14ac:dyDescent="0.2">
      <c r="C17" s="33" t="s">
        <v>583</v>
      </c>
      <c r="D17" s="33"/>
      <c r="E17" s="33"/>
      <c r="F17" s="33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12</v>
      </c>
      <c r="F19">
        <f>IF($D$19=0,"Undefined",$E$19*100 / $D$19)</f>
        <v>32.432432432432435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2</v>
      </c>
      <c r="F20">
        <f>IF($D$20=0,"Undefined",$E$20*100 / $D$20)</f>
        <v>2.9850746268656718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14</v>
      </c>
      <c r="F21">
        <f>IF($D$21=0,"Undefined",$E$21*100 / $D$21)</f>
        <v>13.461538461538462</v>
      </c>
    </row>
    <row r="23" spans="3:6" ht="16" x14ac:dyDescent="0.2">
      <c r="C23" s="33" t="s">
        <v>589</v>
      </c>
      <c r="D23" s="33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90</v>
      </c>
    </row>
    <row r="26" spans="3:6" x14ac:dyDescent="0.2">
      <c r="C26" t="s">
        <v>593</v>
      </c>
      <c r="D26">
        <v>86.538461538461547</v>
      </c>
    </row>
    <row r="27" spans="3:6" x14ac:dyDescent="0.2">
      <c r="C27" t="s">
        <v>594</v>
      </c>
      <c r="D27">
        <v>0.67567567567567566</v>
      </c>
    </row>
    <row r="28" spans="3:6" x14ac:dyDescent="0.2">
      <c r="C28" t="s">
        <v>595</v>
      </c>
      <c r="D28">
        <v>0.9701492537313432</v>
      </c>
    </row>
    <row r="29" spans="3:6" x14ac:dyDescent="0.2">
      <c r="C29" t="s">
        <v>596</v>
      </c>
      <c r="D29">
        <v>0.8441558441558441</v>
      </c>
    </row>
    <row r="30" spans="3:6" x14ac:dyDescent="0.2">
      <c r="C30" t="s">
        <v>597</v>
      </c>
      <c r="D30">
        <v>0.90277777777777801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>
        <v>0.1</v>
      </c>
    </row>
    <row r="34" spans="2:7" ht="19" x14ac:dyDescent="0.25">
      <c r="B34" s="30" t="s">
        <v>617</v>
      </c>
    </row>
    <row r="36" spans="2:7" x14ac:dyDescent="0.2">
      <c r="C36" s="5" t="s">
        <v>52</v>
      </c>
      <c r="D36" t="s">
        <v>16</v>
      </c>
      <c r="E36" t="s">
        <v>618</v>
      </c>
      <c r="F36" t="s">
        <v>619</v>
      </c>
      <c r="G36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0.99688307056878922</v>
      </c>
      <c r="G37">
        <v>3.1169294312107798E-3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0.99999990669391381</v>
      </c>
      <c r="G38">
        <v>9.330608619073645E-8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0.99996607025678919</v>
      </c>
      <c r="G39">
        <v>3.39297432107033E-5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0.99999950242034197</v>
      </c>
      <c r="G40">
        <v>4.9757965814301031E-7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0.9403063088800212</v>
      </c>
      <c r="G41">
        <v>5.9693691119978798E-2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0.99837421621097877</v>
      </c>
      <c r="G42">
        <v>1.625783789021118E-3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2.4909091533085008E-3</v>
      </c>
      <c r="G43">
        <v>0.99750909084669159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0.999993748693493</v>
      </c>
      <c r="G44">
        <v>6.2513065069991214E-6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0.99998567502686064</v>
      </c>
      <c r="G45">
        <v>1.4324973139356878E-5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0.99999950242034197</v>
      </c>
      <c r="G46">
        <v>4.9757965814301031E-7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0.99990056273607364</v>
      </c>
      <c r="G47">
        <v>9.9437263926360764E-5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0.67818427666869319</v>
      </c>
      <c r="G48" s="36">
        <v>0.32181572333130681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1.6869886101665798E-2</v>
      </c>
      <c r="G49">
        <v>0.98313011389833416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2.85746876970926E-2</v>
      </c>
      <c r="G50">
        <v>0.97142531230290741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0.74616109360500371</v>
      </c>
      <c r="G51" s="36">
        <v>0.25383890639499629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0.99999953435461542</v>
      </c>
      <c r="G52">
        <v>4.6564538458415683E-7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0.92723829779056122</v>
      </c>
      <c r="G53">
        <v>7.2761702209438894E-2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0.9996872006844324</v>
      </c>
      <c r="G54">
        <v>3.1279931556771334E-4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0.7082164932573668</v>
      </c>
      <c r="G55">
        <v>0.2917835067426332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0.99973375937441777</v>
      </c>
      <c r="G56">
        <v>2.6624062558222583E-4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0.99998614042726564</v>
      </c>
      <c r="G57">
        <v>1.3859572734253868E-5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0.76661941558056756</v>
      </c>
      <c r="G58">
        <v>0.23338058441943244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1.2304293340243864E-3</v>
      </c>
      <c r="G59">
        <v>0.9987695706659756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0.90055743791643028</v>
      </c>
      <c r="G60">
        <v>9.9442562083569719E-2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0.99999283472849765</v>
      </c>
      <c r="G61">
        <v>7.1652715024628222E-6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1.7398894659136663E-2</v>
      </c>
      <c r="G62">
        <v>0.9826011053408632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0.99995479282408639</v>
      </c>
      <c r="G63">
        <v>4.5207175913608566E-5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0.777198936034459</v>
      </c>
      <c r="G64" s="36">
        <v>0.222801063965541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0.99999619852782562</v>
      </c>
      <c r="G65">
        <v>3.8014721744916713E-6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0.99999851839189335</v>
      </c>
      <c r="G66">
        <v>1.481608106645993E-6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2.4879454653512632E-2</v>
      </c>
      <c r="G67" s="36">
        <v>0.9751205453464874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3.3230778176383695E-2</v>
      </c>
      <c r="G68">
        <v>0.96676922182361635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0.9999897184420028</v>
      </c>
      <c r="G69">
        <v>1.0281557997093849E-5</v>
      </c>
    </row>
    <row r="70" spans="3:7" x14ac:dyDescent="0.2">
      <c r="C70" s="5" t="s">
        <v>502</v>
      </c>
      <c r="D70" s="4" t="s">
        <v>17</v>
      </c>
      <c r="E70" s="4" t="s">
        <v>17</v>
      </c>
      <c r="F70" s="4">
        <v>0.12077509461056078</v>
      </c>
      <c r="G70">
        <v>0.8792249053894392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0.99999943939782399</v>
      </c>
      <c r="G71">
        <v>5.6060217612508012E-7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0.99987179909235524</v>
      </c>
      <c r="G72">
        <v>1.2820090764475989E-4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5.6366362766276205E-2</v>
      </c>
      <c r="G73">
        <v>0.94363363723372384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1.6869886101665798E-2</v>
      </c>
      <c r="G74">
        <v>0.98313011389833416</v>
      </c>
    </row>
    <row r="75" spans="3:7" x14ac:dyDescent="0.2">
      <c r="C75" s="11" t="s">
        <v>507</v>
      </c>
      <c r="D75" s="10" t="s">
        <v>18</v>
      </c>
      <c r="E75" s="10" t="s">
        <v>17</v>
      </c>
      <c r="F75" s="10">
        <v>0.10604683817699344</v>
      </c>
      <c r="G75" s="36">
        <v>0.89395316182300655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0.99999851839189335</v>
      </c>
      <c r="G76">
        <v>1.481608106645993E-6</v>
      </c>
    </row>
    <row r="77" spans="3:7" x14ac:dyDescent="0.2">
      <c r="C77" s="11" t="s">
        <v>509</v>
      </c>
      <c r="D77" s="10" t="s">
        <v>18</v>
      </c>
      <c r="E77" s="10" t="s">
        <v>17</v>
      </c>
      <c r="F77" s="10">
        <v>0.30449952217777576</v>
      </c>
      <c r="G77" s="36">
        <v>0.69550047782222424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0.8430996457420773</v>
      </c>
      <c r="G78">
        <v>0.1569003542579227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0.99999950242034197</v>
      </c>
      <c r="G79">
        <v>4.9757965814301031E-7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0.99994826203375597</v>
      </c>
      <c r="G80">
        <v>5.173796624402538E-5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0.99999581441321317</v>
      </c>
      <c r="G81">
        <v>4.1855867868312302E-6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0.99967515898910875</v>
      </c>
      <c r="G82">
        <v>3.2484101089114148E-4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1.1766484064876404E-3</v>
      </c>
      <c r="G83">
        <v>0.99882335159351243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0.777198936034459</v>
      </c>
      <c r="G84" s="36">
        <v>0.222801063965541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0.9999973607709004</v>
      </c>
      <c r="G85">
        <v>2.6392290997101497E-6</v>
      </c>
    </row>
    <row r="86" spans="3:7" x14ac:dyDescent="0.2">
      <c r="C86" s="11" t="s">
        <v>518</v>
      </c>
      <c r="D86" s="10" t="s">
        <v>18</v>
      </c>
      <c r="E86" s="10" t="s">
        <v>17</v>
      </c>
      <c r="F86" s="10">
        <v>0.12630034490675465</v>
      </c>
      <c r="G86" s="36">
        <v>0.87369965509324532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8.447062665198031E-2</v>
      </c>
      <c r="G87">
        <v>0.91552937334801965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0.4296508463333043</v>
      </c>
      <c r="G88">
        <v>0.57034915366669559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0.99995373656445397</v>
      </c>
      <c r="G89">
        <v>4.6263435546034515E-5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0.99995046683729882</v>
      </c>
      <c r="G90">
        <v>4.9533162701287381E-5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1.9818266861848392E-2</v>
      </c>
      <c r="G91">
        <v>0.9801817331381516</v>
      </c>
    </row>
    <row r="92" spans="3:7" x14ac:dyDescent="0.2">
      <c r="C92" s="11" t="s">
        <v>524</v>
      </c>
      <c r="D92" s="10" t="s">
        <v>18</v>
      </c>
      <c r="E92" s="10" t="s">
        <v>17</v>
      </c>
      <c r="F92" s="10">
        <v>0.30449952217777576</v>
      </c>
      <c r="G92" s="36">
        <v>0.69550047782222424</v>
      </c>
    </row>
    <row r="93" spans="3:7" x14ac:dyDescent="0.2">
      <c r="C93" s="11" t="s">
        <v>525</v>
      </c>
      <c r="D93" s="10" t="s">
        <v>18</v>
      </c>
      <c r="E93" s="10" t="s">
        <v>17</v>
      </c>
      <c r="F93" s="10">
        <v>0.34854171484936119</v>
      </c>
      <c r="G93" s="36">
        <v>0.65145828515063875</v>
      </c>
    </row>
    <row r="94" spans="3:7" x14ac:dyDescent="0.2">
      <c r="C94" s="11" t="s">
        <v>526</v>
      </c>
      <c r="D94" s="10" t="s">
        <v>18</v>
      </c>
      <c r="E94" s="10" t="s">
        <v>17</v>
      </c>
      <c r="F94" s="10">
        <v>0.24591439018353892</v>
      </c>
      <c r="G94" s="36">
        <v>0.75408560981646111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0.72022521682405338</v>
      </c>
      <c r="G95">
        <v>0.27977478317594662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0.99999950242034197</v>
      </c>
      <c r="G96">
        <v>4.9757965814301031E-7</v>
      </c>
    </row>
    <row r="97" spans="3:7" x14ac:dyDescent="0.2">
      <c r="C97" s="5" t="s">
        <v>529</v>
      </c>
      <c r="D97" s="4" t="s">
        <v>17</v>
      </c>
      <c r="E97" s="4" t="s">
        <v>17</v>
      </c>
      <c r="F97" s="4">
        <v>0.11729460213165072</v>
      </c>
      <c r="G97">
        <v>0.88270539786834923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0.99885339521798644</v>
      </c>
      <c r="G98">
        <v>1.1466047820136716E-3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0.99997282743976557</v>
      </c>
      <c r="G99">
        <v>2.7172560234434151E-5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6.0648667666626701E-4</v>
      </c>
      <c r="G100">
        <v>0.99939351332333359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0.99992650397622196</v>
      </c>
      <c r="G101">
        <v>7.3496023778041319E-5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3.3230778176383695E-2</v>
      </c>
      <c r="G102">
        <v>0.96676922182361635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0.9999990960833256</v>
      </c>
      <c r="G103">
        <v>9.0391667428857403E-7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0.99999953435461542</v>
      </c>
      <c r="G104">
        <v>4.6564538458415683E-7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6.0648667666626701E-4</v>
      </c>
      <c r="G105">
        <v>0.99939351332333359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0.99999599278931495</v>
      </c>
      <c r="G106">
        <v>4.0072106850530531E-6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0.99967515898910875</v>
      </c>
      <c r="G107">
        <v>3.2484101089114148E-4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5.1726957458333271E-3</v>
      </c>
      <c r="G108">
        <v>0.99482730425416677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0.96159371486871803</v>
      </c>
      <c r="G109">
        <v>3.8406285131281859E-2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1.5270273017052466E-2</v>
      </c>
      <c r="G110">
        <v>0.98472972698294758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0.99976222881661558</v>
      </c>
      <c r="G111">
        <v>2.377711833844165E-4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1.4304257043524482E-2</v>
      </c>
      <c r="G112">
        <v>0.98569574295647555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0.79430237991980246</v>
      </c>
      <c r="G113">
        <v>0.20569762008019751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5.991480576209756E-2</v>
      </c>
      <c r="G114" s="36">
        <v>0.94008519423790238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0.9995634366907924</v>
      </c>
      <c r="G115">
        <v>4.3656330920771591E-4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0.99999950904673518</v>
      </c>
      <c r="G116">
        <v>4.9095326482007096E-7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0.99999619852782562</v>
      </c>
      <c r="G117">
        <v>3.8014721744916713E-6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0.99999851839189335</v>
      </c>
      <c r="G118">
        <v>1.481608106645993E-6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0.99957626054314241</v>
      </c>
      <c r="G119">
        <v>4.2373945685758585E-4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0.99718235719098802</v>
      </c>
      <c r="G120">
        <v>2.8176428090118666E-3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0.99762560709856518</v>
      </c>
      <c r="G121">
        <v>2.3743929014348182E-3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0.99979839916451763</v>
      </c>
      <c r="G122">
        <v>2.0160083548248495E-4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0.99999818944312524</v>
      </c>
      <c r="G123">
        <v>1.8105568747595056E-6</v>
      </c>
    </row>
    <row r="124" spans="3:7" x14ac:dyDescent="0.2">
      <c r="C124" s="11" t="s">
        <v>556</v>
      </c>
      <c r="D124" s="10" t="s">
        <v>18</v>
      </c>
      <c r="E124" s="10" t="s">
        <v>17</v>
      </c>
      <c r="F124" s="10">
        <v>0.2344849474963781</v>
      </c>
      <c r="G124" s="36">
        <v>0.76551505250362184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0.99928006889053322</v>
      </c>
      <c r="G125">
        <v>7.1993110946677596E-4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0.72022521682405338</v>
      </c>
      <c r="G126">
        <v>0.27977478317594662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4.6769411502094477E-3</v>
      </c>
      <c r="G127">
        <v>0.99532305884979055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0.99992147182363778</v>
      </c>
      <c r="G128">
        <v>7.8528176362224755E-5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3.3230778176383695E-2</v>
      </c>
      <c r="G129">
        <v>0.96676922182361635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1.9818266861848392E-2</v>
      </c>
      <c r="G130">
        <v>0.9801817331381516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0.99999581441321317</v>
      </c>
      <c r="G131">
        <v>4.1855867868312302E-6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3.3230778176383695E-2</v>
      </c>
      <c r="G132">
        <v>0.96676922182361635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2.3321557865820458E-3</v>
      </c>
      <c r="G133">
        <v>0.99766784421341803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2.1148673365725561E-2</v>
      </c>
      <c r="G134">
        <v>0.97885132663427443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0.72880619997880691</v>
      </c>
      <c r="G135" s="36">
        <v>0.27119380002119309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0.99999599278931495</v>
      </c>
      <c r="G136">
        <v>4.0072106850530531E-6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0.99983096463952836</v>
      </c>
      <c r="G137">
        <v>1.6903536047174761E-4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0.95230694040044539</v>
      </c>
      <c r="G138">
        <v>4.769305959955461E-2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6.0202680983552928E-2</v>
      </c>
      <c r="G139">
        <v>0.93979731901644703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3.3230778176383695E-2</v>
      </c>
      <c r="G140">
        <v>0.96676922182361635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'!$B$10:$B$10" display="Inputs" xr:uid="{88F51574-9D08-5048-B4F5-5652FA22BEFF}"/>
    <hyperlink ref="D4" location="'LogReg_Output'!$B$53:$B$53" display="Regression Summary" xr:uid="{1F73A25F-90A7-A14D-A220-26F7F93AF04A}"/>
    <hyperlink ref="F4" location="'LogReg_Output'!$B$61:$B$61" display="Predictor Screening" xr:uid="{9B50B3BF-364E-4743-9343-F15063213E1A}"/>
    <hyperlink ref="H4" location="'LogReg_Output'!$B$79:$B$79" display="Coefficients" xr:uid="{C4CEE528-61AD-774C-881E-798A4763A608}"/>
    <hyperlink ref="J4" location="'LogReg_Stored'!$B$10:$B$10" display="PMML Model" xr:uid="{78106410-96E2-C14B-AC67-C340263A5668}"/>
    <hyperlink ref="B5" location="'LogReg_TrainingScore'!$B$10:$B$10" display="Training: Classification Summary" xr:uid="{25E51FFF-910D-F44C-9AB5-E294FFC2FA8F}"/>
    <hyperlink ref="D5" location="'LogReg_TrainingScore'!$B$34:$B$34" display="Training: Classification Details" xr:uid="{99A750F6-0FD2-BB44-A991-BADA6EA3C4D1}"/>
    <hyperlink ref="F5" location="'LogReg_ValidationScore'!$B$10:$B$10" display="Validation: Classification Summary" xr:uid="{8E31C56B-708A-CA4C-B3CD-FB03F64D4F13}"/>
    <hyperlink ref="H5" location="'LogReg_ValidationScore'!$B$34:$B$34" display="Validation: Classification Details" xr:uid="{13C5B6C9-84D6-0A40-BAB9-1294142D8D4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73AD-BC57-48A0-BA63-1861588E798B}">
  <dimension ref="B1:Q140"/>
  <sheetViews>
    <sheetView showGridLines="0" workbookViewId="0">
      <selection activeCell="I15" sqref="I15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644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10</v>
      </c>
      <c r="O5" s="6">
        <v>4</v>
      </c>
      <c r="P5" s="6">
        <v>21</v>
      </c>
      <c r="Q5" s="6">
        <v>35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27</v>
      </c>
      <c r="E14" s="4">
        <v>10</v>
      </c>
    </row>
    <row r="15" spans="2:17" x14ac:dyDescent="0.2">
      <c r="C15" s="5" t="s">
        <v>17</v>
      </c>
      <c r="D15" s="4">
        <v>4</v>
      </c>
      <c r="E15" s="4">
        <v>63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10</v>
      </c>
      <c r="F19">
        <f>IF($D$19=0,"Undefined",$E$19*100 / $D$19)</f>
        <v>27.027027027027028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4</v>
      </c>
      <c r="F20">
        <f>IF($D$20=0,"Undefined",$E$20*100 / $D$20)</f>
        <v>5.9701492537313436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14</v>
      </c>
      <c r="F21" s="12">
        <f>IF($D$21=0,"Undefined",$E$21*100 / $D$21)</f>
        <v>13.461538461538462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90</v>
      </c>
    </row>
    <row r="26" spans="3:6" x14ac:dyDescent="0.2">
      <c r="C26" t="s">
        <v>593</v>
      </c>
      <c r="D26" s="12">
        <v>86.538461538461547</v>
      </c>
    </row>
    <row r="27" spans="3:6" x14ac:dyDescent="0.2">
      <c r="C27" t="s">
        <v>594</v>
      </c>
      <c r="D27" s="12">
        <v>0.72972972972972971</v>
      </c>
    </row>
    <row r="28" spans="3:6" x14ac:dyDescent="0.2">
      <c r="C28" t="s">
        <v>595</v>
      </c>
      <c r="D28" s="12">
        <v>0.94029850746268662</v>
      </c>
    </row>
    <row r="29" spans="3:6" x14ac:dyDescent="0.2">
      <c r="C29" t="s">
        <v>596</v>
      </c>
      <c r="D29">
        <v>0.86301369863013699</v>
      </c>
    </row>
    <row r="30" spans="3:6" x14ac:dyDescent="0.2">
      <c r="C30" t="s">
        <v>597</v>
      </c>
      <c r="D30">
        <v>0.9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 s="12">
        <v>0.2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0.99688307056878922</v>
      </c>
      <c r="G37" s="4">
        <v>3.1169294312107798E-3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0.99999990669391381</v>
      </c>
      <c r="G38" s="4">
        <v>9.3306086190736437E-8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0.9999660702567893</v>
      </c>
      <c r="G39" s="4">
        <v>3.39297432107033E-5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0.99999950242034186</v>
      </c>
      <c r="G40" s="4">
        <v>4.9757965814301031E-7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0.9403063088800212</v>
      </c>
      <c r="G41" s="4">
        <v>5.9693691119978798E-2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0.99837421621097888</v>
      </c>
      <c r="G42" s="4">
        <v>1.625783789021118E-3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2.490909153308503E-3</v>
      </c>
      <c r="G43" s="4">
        <v>0.99750909084669148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0.999993748693493</v>
      </c>
      <c r="G44" s="4">
        <v>6.2513065069991214E-6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0.99998567502686064</v>
      </c>
      <c r="G45" s="4">
        <v>1.4324973139356878E-5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0.99999950242034186</v>
      </c>
      <c r="G46" s="4">
        <v>4.9757965814301031E-7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0.99990056273607364</v>
      </c>
      <c r="G47" s="4">
        <v>9.9437263926360764E-5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0.67818427666869308</v>
      </c>
      <c r="G48" s="10">
        <v>0.32181572333130692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1.6869886101665812E-2</v>
      </c>
      <c r="G49" s="4">
        <v>0.98313011389833416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2.85746876970926E-2</v>
      </c>
      <c r="G50" s="4">
        <v>0.97142531230290741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0.74616109360500349</v>
      </c>
      <c r="G51" s="10">
        <v>0.25383890639499651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0.99999953435461542</v>
      </c>
      <c r="G52" s="4">
        <v>4.6564538458415683E-7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0.92723829779056088</v>
      </c>
      <c r="G53" s="4">
        <v>7.2761702209439116E-2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0.99968720068443229</v>
      </c>
      <c r="G54" s="4">
        <v>3.1279931556771334E-4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0.70821649325736657</v>
      </c>
      <c r="G55" s="4">
        <v>0.29178350674263343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0.99973375937441777</v>
      </c>
      <c r="G56" s="4">
        <v>2.6624062558222583E-4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0.99998614042726575</v>
      </c>
      <c r="G57" s="4">
        <v>1.3859572734253867E-5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0.76661941558056756</v>
      </c>
      <c r="G58" s="4">
        <v>0.23338058441943244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1.2304293340243875E-3</v>
      </c>
      <c r="G59" s="4">
        <v>0.9987695706659756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0.90055743791643028</v>
      </c>
      <c r="G60" s="4">
        <v>9.9442562083569719E-2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0.99999283472849754</v>
      </c>
      <c r="G61" s="4">
        <v>7.1652715024628222E-6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1.739889465913665E-2</v>
      </c>
      <c r="G62" s="4">
        <v>0.98260110534086331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0.99995479282408639</v>
      </c>
      <c r="G63" s="4">
        <v>4.5207175913608566E-5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0.77719893603445889</v>
      </c>
      <c r="G64" s="10">
        <v>0.22280106396554111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0.99999619852782551</v>
      </c>
      <c r="G65" s="4">
        <v>3.8014721744916713E-6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0.99999851839189335</v>
      </c>
      <c r="G66" s="4">
        <v>1.481608106645993E-6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2.4879454653512632E-2</v>
      </c>
      <c r="G67" s="10">
        <v>0.9751205453464874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3.3230778176383667E-2</v>
      </c>
      <c r="G68" s="4">
        <v>0.96676922182361635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0.99998971844200291</v>
      </c>
      <c r="G69" s="4">
        <v>1.0281557997093849E-5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0.12077509461056081</v>
      </c>
      <c r="G70" s="10">
        <v>0.8792249053894392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0.99999943939782387</v>
      </c>
      <c r="G71" s="4">
        <v>5.6060217612508012E-7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0.99987179909235524</v>
      </c>
      <c r="G72" s="4">
        <v>1.2820090764475989E-4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5.6366362766276226E-2</v>
      </c>
      <c r="G73" s="4">
        <v>0.94363363723372373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1.6869886101665812E-2</v>
      </c>
      <c r="G74" s="4">
        <v>0.98313011389833416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0.10604683817699335</v>
      </c>
      <c r="G75" s="4">
        <v>0.89395316182300666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0.99999851839189335</v>
      </c>
      <c r="G76" s="4">
        <v>1.481608106645993E-6</v>
      </c>
    </row>
    <row r="77" spans="3:7" x14ac:dyDescent="0.2">
      <c r="C77" s="11" t="s">
        <v>509</v>
      </c>
      <c r="D77" s="10" t="s">
        <v>18</v>
      </c>
      <c r="E77" s="10" t="s">
        <v>17</v>
      </c>
      <c r="F77" s="10">
        <v>0.30449952217777582</v>
      </c>
      <c r="G77" s="10">
        <v>0.69550047782222424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0.84309964574207763</v>
      </c>
      <c r="G78" s="4">
        <v>0.15690035425792237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0.99999950242034186</v>
      </c>
      <c r="G79" s="4">
        <v>4.9757965814301031E-7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0.99994826203375597</v>
      </c>
      <c r="G80" s="4">
        <v>5.173796624402538E-5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0.99999581441321317</v>
      </c>
      <c r="G81" s="4">
        <v>4.1855867868312302E-6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0.99967515898910886</v>
      </c>
      <c r="G82" s="4">
        <v>3.2484101089114148E-4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1.176648406487638E-3</v>
      </c>
      <c r="G83" s="4">
        <v>0.99882335159351232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0.77719893603445889</v>
      </c>
      <c r="G84" s="10">
        <v>0.22280106396554111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0.99999736077090029</v>
      </c>
      <c r="G85" s="4">
        <v>2.6392290997101497E-6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0.12630034490675465</v>
      </c>
      <c r="G86" s="4">
        <v>0.87369965509324532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8.4470626651980352E-2</v>
      </c>
      <c r="G87" s="4">
        <v>0.91552937334801965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0.4296508463333043</v>
      </c>
      <c r="G88" s="4">
        <v>0.5703491536666957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0.99995373656445397</v>
      </c>
      <c r="G89" s="4">
        <v>4.6263435546034515E-5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0.99995046683729871</v>
      </c>
      <c r="G90" s="4">
        <v>4.9533162701287381E-5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1.9818266861848382E-2</v>
      </c>
      <c r="G91" s="4">
        <v>0.9801817331381516</v>
      </c>
    </row>
    <row r="92" spans="3:7" x14ac:dyDescent="0.2">
      <c r="C92" s="11" t="s">
        <v>524</v>
      </c>
      <c r="D92" s="10" t="s">
        <v>18</v>
      </c>
      <c r="E92" s="10" t="s">
        <v>17</v>
      </c>
      <c r="F92" s="10">
        <v>0.30449952217777582</v>
      </c>
      <c r="G92" s="10">
        <v>0.69550047782222424</v>
      </c>
    </row>
    <row r="93" spans="3:7" x14ac:dyDescent="0.2">
      <c r="C93" s="11" t="s">
        <v>525</v>
      </c>
      <c r="D93" s="10" t="s">
        <v>18</v>
      </c>
      <c r="E93" s="10" t="s">
        <v>17</v>
      </c>
      <c r="F93" s="10">
        <v>0.34854171484936119</v>
      </c>
      <c r="G93" s="10">
        <v>0.65145828515063875</v>
      </c>
    </row>
    <row r="94" spans="3:7" x14ac:dyDescent="0.2">
      <c r="C94" s="11" t="s">
        <v>526</v>
      </c>
      <c r="D94" s="10" t="s">
        <v>18</v>
      </c>
      <c r="E94" s="10" t="s">
        <v>17</v>
      </c>
      <c r="F94" s="10">
        <v>0.24591439018353881</v>
      </c>
      <c r="G94" s="10">
        <v>0.75408560981646122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0.72022521682405327</v>
      </c>
      <c r="G95" s="4">
        <v>0.27977478317594673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0.99999950242034186</v>
      </c>
      <c r="G96" s="4">
        <v>4.9757965814301031E-7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0.11729460213165066</v>
      </c>
      <c r="G97" s="10">
        <v>0.88270539786834934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0.99885339521798633</v>
      </c>
      <c r="G98" s="4">
        <v>1.1466047820136716E-3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0.99997282743976557</v>
      </c>
      <c r="G99" s="4">
        <v>2.7172560234434151E-5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6.0648667666626701E-4</v>
      </c>
      <c r="G100" s="4">
        <v>0.9993935133233337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0.99992650397622196</v>
      </c>
      <c r="G101" s="4">
        <v>7.3496023778041319E-5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3.3230778176383667E-2</v>
      </c>
      <c r="G102" s="4">
        <v>0.96676922182361635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0.99999909608332571</v>
      </c>
      <c r="G103" s="4">
        <v>9.0391667428857403E-7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0.99999953435461542</v>
      </c>
      <c r="G104" s="4">
        <v>4.6564538458415683E-7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6.0648667666626701E-4</v>
      </c>
      <c r="G105" s="4">
        <v>0.9993935133233337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0.99999599278931495</v>
      </c>
      <c r="G106" s="4">
        <v>4.0072106850530531E-6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0.99967515898910886</v>
      </c>
      <c r="G107" s="4">
        <v>3.2484101089114148E-4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5.1726957458333315E-3</v>
      </c>
      <c r="G108" s="4">
        <v>0.99482730425416666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0.96159371486871814</v>
      </c>
      <c r="G109" s="4">
        <v>3.8406285131281859E-2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1.5270273017052466E-2</v>
      </c>
      <c r="G110" s="4">
        <v>0.98472972698294758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0.99976222881661558</v>
      </c>
      <c r="G111" s="4">
        <v>2.377711833844165E-4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1.4304257043524482E-2</v>
      </c>
      <c r="G112" s="4">
        <v>0.98569574295647555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0.79430237991980224</v>
      </c>
      <c r="G113" s="4">
        <v>0.20569762008019776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5.9914805762097532E-2</v>
      </c>
      <c r="G114" s="10">
        <v>0.94008519423790249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0.99956343669079228</v>
      </c>
      <c r="G115" s="4">
        <v>4.3656330920771591E-4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0.99999950904673518</v>
      </c>
      <c r="G116" s="4">
        <v>4.9095326482007096E-7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0.99999619852782551</v>
      </c>
      <c r="G117" s="4">
        <v>3.8014721744916713E-6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0.99999851839189335</v>
      </c>
      <c r="G118" s="4">
        <v>1.481608106645993E-6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0.99957626054314241</v>
      </c>
      <c r="G119" s="4">
        <v>4.2373945685758585E-4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0.99718235719098813</v>
      </c>
      <c r="G120" s="4">
        <v>2.8176428090118666E-3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0.99762560709856518</v>
      </c>
      <c r="G121" s="4">
        <v>2.3743929014348186E-3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0.99979839916451752</v>
      </c>
      <c r="G122" s="4">
        <v>2.0160083548248497E-4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0.99999818944312524</v>
      </c>
      <c r="G123" s="4">
        <v>1.8105568747595058E-6</v>
      </c>
    </row>
    <row r="124" spans="3:7" x14ac:dyDescent="0.2">
      <c r="C124" s="11" t="s">
        <v>556</v>
      </c>
      <c r="D124" s="10" t="s">
        <v>18</v>
      </c>
      <c r="E124" s="10" t="s">
        <v>17</v>
      </c>
      <c r="F124" s="10">
        <v>0.23448494749637785</v>
      </c>
      <c r="G124" s="10">
        <v>0.76551505250362217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0.99928006889053322</v>
      </c>
      <c r="G125" s="4">
        <v>7.1993110946677596E-4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0.72022521682405327</v>
      </c>
      <c r="G126" s="4">
        <v>0.27977478317594673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4.6769411502094477E-3</v>
      </c>
      <c r="G127" s="4">
        <v>0.99532305884979055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0.99992147182363778</v>
      </c>
      <c r="G128" s="4">
        <v>7.8528176362224755E-5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3.3230778176383667E-2</v>
      </c>
      <c r="G129" s="4">
        <v>0.96676922182361635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1.9818266861848382E-2</v>
      </c>
      <c r="G130" s="4">
        <v>0.9801817331381516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0.99999581441321317</v>
      </c>
      <c r="G131" s="4">
        <v>4.1855867868312302E-6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3.3230778176383667E-2</v>
      </c>
      <c r="G132" s="4">
        <v>0.96676922182361635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2.3321557865820458E-3</v>
      </c>
      <c r="G133" s="4">
        <v>0.99766784421341792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2.114867336572555E-2</v>
      </c>
      <c r="G134" s="4">
        <v>0.97885132663427443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0.72880619997880669</v>
      </c>
      <c r="G135" s="10">
        <v>0.27119380002119331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0.99999599278931495</v>
      </c>
      <c r="G136" s="4">
        <v>4.0072106850530531E-6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0.99983096463952825</v>
      </c>
      <c r="G137" s="4">
        <v>1.6903536047174761E-4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0.95230694040044539</v>
      </c>
      <c r="G138" s="4">
        <v>4.769305959955461E-2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6.02026809835529E-2</v>
      </c>
      <c r="G139" s="4">
        <v>0.93979731901644714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3.3230778176383667E-2</v>
      </c>
      <c r="G140" s="4">
        <v>0.96676922182361635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91EA5B76-5B35-4343-BDB7-B161A4B002FA}"/>
    <hyperlink ref="D4" location="'LogReg_Output'!$B$53:$B$53" display="Regression Summary" xr:uid="{0CD61C56-510B-40AC-AFDE-97EC3BE19947}"/>
    <hyperlink ref="F4" location="'LogReg_Output'!$B$61:$B$61" display="Predictor Screening" xr:uid="{44A75319-F75D-492C-870D-DC18DC887EAB}"/>
    <hyperlink ref="H4" location="'LogReg_Output'!$B$79:$B$79" display="Coefficients" xr:uid="{B9F35F64-9EA4-4D01-A76B-9800840E3D92}"/>
    <hyperlink ref="J4" location="'LogReg_Stored'!$B$10:$B$10" display="PMML Model" xr:uid="{F45A54D3-EA86-4ABB-8BC4-C2C600520F4A}"/>
    <hyperlink ref="B5" location="'LogReg_TrainingScore'!$B$10:$B$10" display="Training: Classification Summary" xr:uid="{CC41C916-C4FC-41D6-AE98-5CA0638F2F85}"/>
    <hyperlink ref="D5" location="'LogReg_TrainingScore'!$B$34:$B$34" display="Training: Classification Details" xr:uid="{A7B2F493-54A1-431E-8D99-92210CFCC47C}"/>
    <hyperlink ref="F5" location="'LogReg_ValidationScore'!$B$10:$B$10" display="Validation: Classification Summary" xr:uid="{70D95240-068E-4387-86B7-B626FCA5C5FB}"/>
    <hyperlink ref="H5" location="'LogReg_ValidationScore'!$B$34:$B$34" display="Validation: Classification Details" xr:uid="{35608E85-4BA9-45EB-8ECF-86E76373C27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2DBE-654A-4016-9516-753835DA8C9D}">
  <dimension ref="A1:Q140"/>
  <sheetViews>
    <sheetView showGridLines="0" workbookViewId="0">
      <selection activeCell="B8" sqref="B8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1:17" ht="19" x14ac:dyDescent="0.25">
      <c r="A1" s="12"/>
      <c r="B1" s="2" t="s">
        <v>580</v>
      </c>
      <c r="N1" t="s">
        <v>643</v>
      </c>
    </row>
    <row r="3" spans="1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1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1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15</v>
      </c>
      <c r="O5" s="6">
        <v>5</v>
      </c>
      <c r="P5" s="6">
        <v>24</v>
      </c>
      <c r="Q5" s="6">
        <v>44</v>
      </c>
    </row>
    <row r="10" spans="1:17" ht="19" x14ac:dyDescent="0.25">
      <c r="B10" s="3" t="s">
        <v>579</v>
      </c>
    </row>
    <row r="12" spans="1:17" ht="16" x14ac:dyDescent="0.2">
      <c r="C12" s="26" t="s">
        <v>581</v>
      </c>
      <c r="D12" s="27"/>
      <c r="E12" s="28"/>
    </row>
    <row r="13" spans="1:17" x14ac:dyDescent="0.2">
      <c r="C13" s="5" t="s">
        <v>582</v>
      </c>
      <c r="D13" s="1" t="s">
        <v>18</v>
      </c>
      <c r="E13" s="1" t="s">
        <v>17</v>
      </c>
    </row>
    <row r="14" spans="1:17" x14ac:dyDescent="0.2">
      <c r="C14" s="5" t="s">
        <v>18</v>
      </c>
      <c r="D14" s="4">
        <v>29</v>
      </c>
      <c r="E14" s="4">
        <v>8</v>
      </c>
    </row>
    <row r="15" spans="1:17" x14ac:dyDescent="0.2">
      <c r="C15" s="5" t="s">
        <v>17</v>
      </c>
      <c r="D15" s="4">
        <v>4</v>
      </c>
      <c r="E15" s="4">
        <v>63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8</v>
      </c>
      <c r="F19">
        <f>IF($D$19=0,"Undefined",$E$19*100 / $D$19)</f>
        <v>21.621621621621621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4</v>
      </c>
      <c r="F20">
        <f>IF($D$20=0,"Undefined",$E$20*100 / $D$20)</f>
        <v>5.9701492537313436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12</v>
      </c>
      <c r="F21" s="12">
        <f>IF($D$21=0,"Undefined",$E$21*100 / $D$21)</f>
        <v>11.538461538461538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92</v>
      </c>
    </row>
    <row r="26" spans="3:6" x14ac:dyDescent="0.2">
      <c r="C26" t="s">
        <v>593</v>
      </c>
      <c r="D26" s="12">
        <v>88.461538461538453</v>
      </c>
    </row>
    <row r="27" spans="3:6" x14ac:dyDescent="0.2">
      <c r="C27" t="s">
        <v>594</v>
      </c>
      <c r="D27" s="12">
        <v>0.78378378378378377</v>
      </c>
    </row>
    <row r="28" spans="3:6" x14ac:dyDescent="0.2">
      <c r="C28" t="s">
        <v>595</v>
      </c>
      <c r="D28" s="12">
        <v>0.94029850746268662</v>
      </c>
    </row>
    <row r="29" spans="3:6" x14ac:dyDescent="0.2">
      <c r="C29" t="s">
        <v>596</v>
      </c>
      <c r="D29">
        <v>0.88732394366197187</v>
      </c>
    </row>
    <row r="30" spans="3:6" x14ac:dyDescent="0.2">
      <c r="C30" t="s">
        <v>597</v>
      </c>
      <c r="D30">
        <v>0.91304347826086962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 s="12">
        <v>0.3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0.99688307056878922</v>
      </c>
      <c r="G37" s="4">
        <v>3.1169294312107798E-3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0.99999990669391381</v>
      </c>
      <c r="G38" s="4">
        <v>9.3306086190736437E-8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0.9999660702567893</v>
      </c>
      <c r="G39" s="4">
        <v>3.39297432107033E-5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0.99999950242034186</v>
      </c>
      <c r="G40" s="4">
        <v>4.9757965814301031E-7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0.9403063088800212</v>
      </c>
      <c r="G41" s="4">
        <v>5.9693691119978798E-2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0.99837421621097888</v>
      </c>
      <c r="G42" s="4">
        <v>1.625783789021118E-3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2.490909153308503E-3</v>
      </c>
      <c r="G43" s="4">
        <v>0.99750909084669148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0.999993748693493</v>
      </c>
      <c r="G44" s="4">
        <v>6.2513065069991214E-6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0.99998567502686064</v>
      </c>
      <c r="G45" s="4">
        <v>1.4324973139356878E-5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0.99999950242034186</v>
      </c>
      <c r="G46" s="4">
        <v>4.9757965814301031E-7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0.99990056273607364</v>
      </c>
      <c r="G47" s="4">
        <v>9.9437263926360764E-5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0.67818427666869308</v>
      </c>
      <c r="G48" s="10">
        <v>0.32181572333130692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1.6869886101665812E-2</v>
      </c>
      <c r="G49" s="4">
        <v>0.98313011389833416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2.85746876970926E-2</v>
      </c>
      <c r="G50" s="4">
        <v>0.97142531230290741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0.74616109360500349</v>
      </c>
      <c r="G51" s="10">
        <v>0.25383890639499651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0.99999953435461542</v>
      </c>
      <c r="G52" s="4">
        <v>4.6564538458415683E-7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0.92723829779056088</v>
      </c>
      <c r="G53" s="4">
        <v>7.2761702209439116E-2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0.99968720068443229</v>
      </c>
      <c r="G54" s="4">
        <v>3.1279931556771334E-4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0.70821649325736657</v>
      </c>
      <c r="G55" s="4">
        <v>0.29178350674263343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0.99973375937441777</v>
      </c>
      <c r="G56" s="4">
        <v>2.6624062558222583E-4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0.99998614042726575</v>
      </c>
      <c r="G57" s="4">
        <v>1.3859572734253867E-5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0.76661941558056756</v>
      </c>
      <c r="G58" s="4">
        <v>0.23338058441943244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1.2304293340243875E-3</v>
      </c>
      <c r="G59" s="4">
        <v>0.9987695706659756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0.90055743791643028</v>
      </c>
      <c r="G60" s="4">
        <v>9.9442562083569719E-2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0.99999283472849754</v>
      </c>
      <c r="G61" s="4">
        <v>7.1652715024628222E-6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1.739889465913665E-2</v>
      </c>
      <c r="G62" s="4">
        <v>0.98260110534086331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0.99995479282408639</v>
      </c>
      <c r="G63" s="4">
        <v>4.5207175913608566E-5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0.77719893603445889</v>
      </c>
      <c r="G64" s="10">
        <v>0.22280106396554111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0.99999619852782551</v>
      </c>
      <c r="G65" s="4">
        <v>3.8014721744916713E-6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0.99999851839189335</v>
      </c>
      <c r="G66" s="4">
        <v>1.481608106645993E-6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2.4879454653512632E-2</v>
      </c>
      <c r="G67" s="10">
        <v>0.9751205453464874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3.3230778176383667E-2</v>
      </c>
      <c r="G68" s="4">
        <v>0.96676922182361635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0.99998971844200291</v>
      </c>
      <c r="G69" s="4">
        <v>1.0281557997093849E-5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0.12077509461056081</v>
      </c>
      <c r="G70" s="10">
        <v>0.8792249053894392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0.99999943939782387</v>
      </c>
      <c r="G71" s="4">
        <v>5.6060217612508012E-7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0.99987179909235524</v>
      </c>
      <c r="G72" s="4">
        <v>1.2820090764475989E-4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5.6366362766276226E-2</v>
      </c>
      <c r="G73" s="4">
        <v>0.94363363723372373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1.6869886101665812E-2</v>
      </c>
      <c r="G74" s="4">
        <v>0.98313011389833416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0.10604683817699335</v>
      </c>
      <c r="G75" s="4">
        <v>0.89395316182300666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0.99999851839189335</v>
      </c>
      <c r="G76" s="4">
        <v>1.481608106645993E-6</v>
      </c>
    </row>
    <row r="77" spans="3:7" x14ac:dyDescent="0.2">
      <c r="C77" s="11" t="s">
        <v>509</v>
      </c>
      <c r="D77" s="10" t="s">
        <v>18</v>
      </c>
      <c r="E77" s="10" t="s">
        <v>17</v>
      </c>
      <c r="F77" s="10">
        <v>0.30449952217777582</v>
      </c>
      <c r="G77" s="10">
        <v>0.69550047782222424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0.84309964574207763</v>
      </c>
      <c r="G78" s="4">
        <v>0.15690035425792237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0.99999950242034186</v>
      </c>
      <c r="G79" s="4">
        <v>4.9757965814301031E-7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0.99994826203375597</v>
      </c>
      <c r="G80" s="4">
        <v>5.173796624402538E-5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0.99999581441321317</v>
      </c>
      <c r="G81" s="4">
        <v>4.1855867868312302E-6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0.99967515898910886</v>
      </c>
      <c r="G82" s="4">
        <v>3.2484101089114148E-4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1.176648406487638E-3</v>
      </c>
      <c r="G83" s="4">
        <v>0.99882335159351232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0.77719893603445889</v>
      </c>
      <c r="G84" s="10">
        <v>0.22280106396554111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0.99999736077090029</v>
      </c>
      <c r="G85" s="4">
        <v>2.6392290997101497E-6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0.12630034490675465</v>
      </c>
      <c r="G86" s="4">
        <v>0.87369965509324532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8.4470626651980352E-2</v>
      </c>
      <c r="G87" s="4">
        <v>0.91552937334801965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0.4296508463333043</v>
      </c>
      <c r="G88" s="4">
        <v>0.5703491536666957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0.99995373656445397</v>
      </c>
      <c r="G89" s="4">
        <v>4.6263435546034515E-5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0.99995046683729871</v>
      </c>
      <c r="G90" s="4">
        <v>4.9533162701287381E-5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1.9818266861848382E-2</v>
      </c>
      <c r="G91" s="4">
        <v>0.9801817331381516</v>
      </c>
    </row>
    <row r="92" spans="3:7" x14ac:dyDescent="0.2">
      <c r="C92" s="11" t="s">
        <v>524</v>
      </c>
      <c r="D92" s="10" t="s">
        <v>18</v>
      </c>
      <c r="E92" s="10" t="s">
        <v>17</v>
      </c>
      <c r="F92" s="10">
        <v>0.30449952217777582</v>
      </c>
      <c r="G92" s="10">
        <v>0.69550047782222424</v>
      </c>
    </row>
    <row r="93" spans="3:7" x14ac:dyDescent="0.2">
      <c r="C93" s="11" t="s">
        <v>525</v>
      </c>
      <c r="D93" s="10" t="s">
        <v>18</v>
      </c>
      <c r="E93" s="10" t="s">
        <v>17</v>
      </c>
      <c r="F93" s="10">
        <v>0.34854171484936119</v>
      </c>
      <c r="G93" s="10">
        <v>0.65145828515063875</v>
      </c>
    </row>
    <row r="94" spans="3:7" x14ac:dyDescent="0.2">
      <c r="C94" s="5" t="s">
        <v>526</v>
      </c>
      <c r="D94" s="4" t="s">
        <v>18</v>
      </c>
      <c r="E94" s="4" t="s">
        <v>18</v>
      </c>
      <c r="F94" s="4">
        <v>0.24591439018353881</v>
      </c>
      <c r="G94" s="4">
        <v>0.75408560981646122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0.72022521682405327</v>
      </c>
      <c r="G95" s="4">
        <v>0.27977478317594673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0.99999950242034186</v>
      </c>
      <c r="G96" s="4">
        <v>4.9757965814301031E-7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0.11729460213165066</v>
      </c>
      <c r="G97" s="10">
        <v>0.88270539786834934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0.99885339521798633</v>
      </c>
      <c r="G98" s="4">
        <v>1.1466047820136716E-3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0.99997282743976557</v>
      </c>
      <c r="G99" s="4">
        <v>2.7172560234434151E-5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6.0648667666626701E-4</v>
      </c>
      <c r="G100" s="4">
        <v>0.9993935133233337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0.99992650397622196</v>
      </c>
      <c r="G101" s="4">
        <v>7.3496023778041319E-5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3.3230778176383667E-2</v>
      </c>
      <c r="G102" s="4">
        <v>0.96676922182361635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0.99999909608332571</v>
      </c>
      <c r="G103" s="4">
        <v>9.0391667428857403E-7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0.99999953435461542</v>
      </c>
      <c r="G104" s="4">
        <v>4.6564538458415683E-7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6.0648667666626701E-4</v>
      </c>
      <c r="G105" s="4">
        <v>0.9993935133233337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0.99999599278931495</v>
      </c>
      <c r="G106" s="4">
        <v>4.0072106850530531E-6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0.99967515898910886</v>
      </c>
      <c r="G107" s="4">
        <v>3.2484101089114148E-4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5.1726957458333315E-3</v>
      </c>
      <c r="G108" s="4">
        <v>0.99482730425416666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0.96159371486871814</v>
      </c>
      <c r="G109" s="4">
        <v>3.8406285131281859E-2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1.5270273017052466E-2</v>
      </c>
      <c r="G110" s="4">
        <v>0.98472972698294758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0.99976222881661558</v>
      </c>
      <c r="G111" s="4">
        <v>2.377711833844165E-4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1.4304257043524482E-2</v>
      </c>
      <c r="G112" s="4">
        <v>0.98569574295647555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0.79430237991980224</v>
      </c>
      <c r="G113" s="4">
        <v>0.20569762008019776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5.9914805762097532E-2</v>
      </c>
      <c r="G114" s="10">
        <v>0.94008519423790249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0.99956343669079228</v>
      </c>
      <c r="G115" s="4">
        <v>4.3656330920771591E-4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0.99999950904673518</v>
      </c>
      <c r="G116" s="4">
        <v>4.9095326482007096E-7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0.99999619852782551</v>
      </c>
      <c r="G117" s="4">
        <v>3.8014721744916713E-6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0.99999851839189335</v>
      </c>
      <c r="G118" s="4">
        <v>1.481608106645993E-6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0.99957626054314241</v>
      </c>
      <c r="G119" s="4">
        <v>4.2373945685758585E-4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0.99718235719098813</v>
      </c>
      <c r="G120" s="4">
        <v>2.8176428090118666E-3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0.99762560709856518</v>
      </c>
      <c r="G121" s="4">
        <v>2.3743929014348186E-3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0.99979839916451752</v>
      </c>
      <c r="G122" s="4">
        <v>2.0160083548248497E-4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0.99999818944312524</v>
      </c>
      <c r="G123" s="4">
        <v>1.8105568747595058E-6</v>
      </c>
    </row>
    <row r="124" spans="3:7" x14ac:dyDescent="0.2">
      <c r="C124" s="5" t="s">
        <v>556</v>
      </c>
      <c r="D124" s="4" t="s">
        <v>18</v>
      </c>
      <c r="E124" s="4" t="s">
        <v>18</v>
      </c>
      <c r="F124" s="4">
        <v>0.23448494749637785</v>
      </c>
      <c r="G124" s="4">
        <v>0.76551505250362217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0.99928006889053322</v>
      </c>
      <c r="G125" s="4">
        <v>7.1993110946677596E-4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0.72022521682405327</v>
      </c>
      <c r="G126" s="4">
        <v>0.27977478317594673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4.6769411502094477E-3</v>
      </c>
      <c r="G127" s="4">
        <v>0.99532305884979055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0.99992147182363778</v>
      </c>
      <c r="G128" s="4">
        <v>7.8528176362224755E-5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3.3230778176383667E-2</v>
      </c>
      <c r="G129" s="4">
        <v>0.96676922182361635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1.9818266861848382E-2</v>
      </c>
      <c r="G130" s="4">
        <v>0.9801817331381516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0.99999581441321317</v>
      </c>
      <c r="G131" s="4">
        <v>4.1855867868312302E-6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3.3230778176383667E-2</v>
      </c>
      <c r="G132" s="4">
        <v>0.96676922182361635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2.3321557865820458E-3</v>
      </c>
      <c r="G133" s="4">
        <v>0.99766784421341792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2.114867336572555E-2</v>
      </c>
      <c r="G134" s="4">
        <v>0.97885132663427443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0.72880619997880669</v>
      </c>
      <c r="G135" s="10">
        <v>0.27119380002119331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0.99999599278931495</v>
      </c>
      <c r="G136" s="4">
        <v>4.0072106850530531E-6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0.99983096463952825</v>
      </c>
      <c r="G137" s="4">
        <v>1.6903536047174761E-4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0.95230694040044539</v>
      </c>
      <c r="G138" s="4">
        <v>4.769305959955461E-2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6.02026809835529E-2</v>
      </c>
      <c r="G139" s="4">
        <v>0.93979731901644714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3.3230778176383667E-2</v>
      </c>
      <c r="G140" s="4">
        <v>0.96676922182361635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35055BD3-3633-45F0-9B89-DBE2F32AA69D}"/>
    <hyperlink ref="D4" location="'LogReg_Output'!$B$53:$B$53" display="Regression Summary" xr:uid="{D927FC17-5A24-4541-8CDD-3207780B70C1}"/>
    <hyperlink ref="F4" location="'LogReg_Output'!$B$61:$B$61" display="Predictor Screening" xr:uid="{F69E4D93-28A6-44FF-BFA9-492941C442D3}"/>
    <hyperlink ref="H4" location="'LogReg_Output'!$B$79:$B$79" display="Coefficients" xr:uid="{E3FBE2FB-5CB6-450F-BD62-F08AED7EDBC1}"/>
    <hyperlink ref="J4" location="'LogReg_Stored'!$B$10:$B$10" display="PMML Model" xr:uid="{1EE770C2-4954-4EDE-8E4F-7C1A94A1CB78}"/>
    <hyperlink ref="B5" location="'LogReg_TrainingScore'!$B$10:$B$10" display="Training: Classification Summary" xr:uid="{823E5F15-1FED-42FB-B3C8-0B7ACADC19C0}"/>
    <hyperlink ref="D5" location="'LogReg_TrainingScore'!$B$34:$B$34" display="Training: Classification Details" xr:uid="{E2F83D97-673F-40B0-90B9-4941695A06DC}"/>
    <hyperlink ref="F5" location="'LogReg_ValidationScore'!$B$10:$B$10" display="Validation: Classification Summary" xr:uid="{66C3D41B-1F20-475A-BE59-C91B042041D5}"/>
    <hyperlink ref="H5" location="'LogReg_ValidationScore'!$B$34:$B$34" display="Validation: Classification Details" xr:uid="{68ED91D2-CF68-4765-A0A0-D96A0D41C40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7122-E03E-4D2C-AC84-469D282CFB13}">
  <dimension ref="B1:Q140"/>
  <sheetViews>
    <sheetView showGridLines="0" workbookViewId="0">
      <selection activeCell="I20" sqref="I20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642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12</v>
      </c>
      <c r="O5" s="6">
        <v>3</v>
      </c>
      <c r="P5" s="6">
        <v>22</v>
      </c>
      <c r="Q5" s="6">
        <v>37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32</v>
      </c>
      <c r="E14" s="4">
        <v>5</v>
      </c>
    </row>
    <row r="15" spans="2:17" x14ac:dyDescent="0.2">
      <c r="C15" s="5" t="s">
        <v>17</v>
      </c>
      <c r="D15" s="4">
        <v>4</v>
      </c>
      <c r="E15" s="4">
        <v>63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5</v>
      </c>
      <c r="F19">
        <f>IF($D$19=0,"Undefined",$E$19*100 / $D$19)</f>
        <v>13.513513513513514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4</v>
      </c>
      <c r="F20">
        <f>IF($D$20=0,"Undefined",$E$20*100 / $D$20)</f>
        <v>5.9701492537313436</v>
      </c>
    </row>
    <row r="21" spans="3:6" x14ac:dyDescent="0.2">
      <c r="C21" s="5" t="s">
        <v>588</v>
      </c>
      <c r="D21">
        <f>SUM($D$19:$D$20)</f>
        <v>104</v>
      </c>
      <c r="E21">
        <f>SUM($E$19:$E$20)</f>
        <v>9</v>
      </c>
      <c r="F21" s="12">
        <f>IF($D$21=0,"Undefined",$E$21*100 / $D$21)</f>
        <v>8.6538461538461533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95</v>
      </c>
    </row>
    <row r="26" spans="3:6" x14ac:dyDescent="0.2">
      <c r="C26" t="s">
        <v>593</v>
      </c>
      <c r="D26" s="12">
        <v>91.34615384615384</v>
      </c>
    </row>
    <row r="27" spans="3:6" x14ac:dyDescent="0.2">
      <c r="C27" t="s">
        <v>594</v>
      </c>
      <c r="D27" s="12">
        <v>0.86486486486486502</v>
      </c>
    </row>
    <row r="28" spans="3:6" x14ac:dyDescent="0.2">
      <c r="C28" t="s">
        <v>595</v>
      </c>
      <c r="D28" s="12">
        <v>0.94029850746268662</v>
      </c>
    </row>
    <row r="29" spans="3:6" x14ac:dyDescent="0.2">
      <c r="C29" t="s">
        <v>596</v>
      </c>
      <c r="D29">
        <v>0.92647058823529416</v>
      </c>
    </row>
    <row r="30" spans="3:6" x14ac:dyDescent="0.2">
      <c r="C30" t="s">
        <v>597</v>
      </c>
      <c r="D30">
        <v>0.93333333333333346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 s="12">
        <v>0.4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0.99688307056878922</v>
      </c>
      <c r="G37" s="4">
        <v>3.1169294312107798E-3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0.99999990669391381</v>
      </c>
      <c r="G38" s="4">
        <v>9.3306086190736437E-8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0.9999660702567893</v>
      </c>
      <c r="G39" s="4">
        <v>3.39297432107033E-5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0.99999950242034186</v>
      </c>
      <c r="G40" s="4">
        <v>4.9757965814301031E-7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0.9403063088800212</v>
      </c>
      <c r="G41" s="4">
        <v>5.9693691119978798E-2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0.99837421621097888</v>
      </c>
      <c r="G42" s="4">
        <v>1.625783789021118E-3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2.490909153308503E-3</v>
      </c>
      <c r="G43" s="4">
        <v>0.99750909084669148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0.999993748693493</v>
      </c>
      <c r="G44" s="4">
        <v>6.2513065069991214E-6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0.99998567502686064</v>
      </c>
      <c r="G45" s="4">
        <v>1.4324973139356878E-5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0.99999950242034186</v>
      </c>
      <c r="G46" s="4">
        <v>4.9757965814301031E-7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0.99990056273607364</v>
      </c>
      <c r="G47" s="4">
        <v>9.9437263926360764E-5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0.67818427666869308</v>
      </c>
      <c r="G48" s="10">
        <v>0.32181572333130692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1.6869886101665812E-2</v>
      </c>
      <c r="G49" s="4">
        <v>0.98313011389833416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2.85746876970926E-2</v>
      </c>
      <c r="G50" s="4">
        <v>0.97142531230290741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0.74616109360500349</v>
      </c>
      <c r="G51" s="10">
        <v>0.25383890639499651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0.99999953435461542</v>
      </c>
      <c r="G52" s="4">
        <v>4.6564538458415683E-7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0.92723829779056088</v>
      </c>
      <c r="G53" s="4">
        <v>7.2761702209439116E-2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0.99968720068443229</v>
      </c>
      <c r="G54" s="4">
        <v>3.1279931556771334E-4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0.70821649325736657</v>
      </c>
      <c r="G55" s="4">
        <v>0.29178350674263343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0.99973375937441777</v>
      </c>
      <c r="G56" s="4">
        <v>2.6624062558222583E-4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0.99998614042726575</v>
      </c>
      <c r="G57" s="4">
        <v>1.3859572734253867E-5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0.76661941558056756</v>
      </c>
      <c r="G58" s="4">
        <v>0.23338058441943244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1.2304293340243875E-3</v>
      </c>
      <c r="G59" s="4">
        <v>0.9987695706659756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0.90055743791643028</v>
      </c>
      <c r="G60" s="4">
        <v>9.9442562083569719E-2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0.99999283472849754</v>
      </c>
      <c r="G61" s="4">
        <v>7.1652715024628222E-6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1.739889465913665E-2</v>
      </c>
      <c r="G62" s="4">
        <v>0.98260110534086331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0.99995479282408639</v>
      </c>
      <c r="G63" s="4">
        <v>4.5207175913608566E-5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0.77719893603445889</v>
      </c>
      <c r="G64" s="10">
        <v>0.22280106396554111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0.99999619852782551</v>
      </c>
      <c r="G65" s="4">
        <v>3.8014721744916713E-6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0.99999851839189335</v>
      </c>
      <c r="G66" s="4">
        <v>1.481608106645993E-6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2.4879454653512632E-2</v>
      </c>
      <c r="G67" s="10">
        <v>0.9751205453464874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3.3230778176383667E-2</v>
      </c>
      <c r="G68" s="4">
        <v>0.96676922182361635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0.99998971844200291</v>
      </c>
      <c r="G69" s="4">
        <v>1.0281557997093849E-5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0.12077509461056081</v>
      </c>
      <c r="G70" s="10">
        <v>0.8792249053894392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0.99999943939782387</v>
      </c>
      <c r="G71" s="4">
        <v>5.6060217612508012E-7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0.99987179909235524</v>
      </c>
      <c r="G72" s="4">
        <v>1.2820090764475989E-4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5.6366362766276226E-2</v>
      </c>
      <c r="G73" s="4">
        <v>0.94363363723372373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1.6869886101665812E-2</v>
      </c>
      <c r="G74" s="4">
        <v>0.98313011389833416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0.10604683817699335</v>
      </c>
      <c r="G75" s="4">
        <v>0.89395316182300666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0.99999851839189335</v>
      </c>
      <c r="G76" s="4">
        <v>1.481608106645993E-6</v>
      </c>
    </row>
    <row r="77" spans="3:7" x14ac:dyDescent="0.2">
      <c r="C77" s="5" t="s">
        <v>509</v>
      </c>
      <c r="D77" s="4" t="s">
        <v>18</v>
      </c>
      <c r="E77" s="4" t="s">
        <v>18</v>
      </c>
      <c r="F77" s="4">
        <v>0.30449952217777582</v>
      </c>
      <c r="G77" s="4">
        <v>0.69550047782222424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0.84309964574207763</v>
      </c>
      <c r="G78" s="4">
        <v>0.15690035425792237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0.99999950242034186</v>
      </c>
      <c r="G79" s="4">
        <v>4.9757965814301031E-7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0.99994826203375597</v>
      </c>
      <c r="G80" s="4">
        <v>5.173796624402538E-5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0.99999581441321317</v>
      </c>
      <c r="G81" s="4">
        <v>4.1855867868312302E-6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0.99967515898910886</v>
      </c>
      <c r="G82" s="4">
        <v>3.2484101089114148E-4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1.176648406487638E-3</v>
      </c>
      <c r="G83" s="4">
        <v>0.99882335159351232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0.77719893603445889</v>
      </c>
      <c r="G84" s="10">
        <v>0.22280106396554111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0.99999736077090029</v>
      </c>
      <c r="G85" s="4">
        <v>2.6392290997101497E-6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0.12630034490675465</v>
      </c>
      <c r="G86" s="4">
        <v>0.87369965509324532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8.4470626651980352E-2</v>
      </c>
      <c r="G87" s="4">
        <v>0.91552937334801965</v>
      </c>
    </row>
    <row r="88" spans="3:7" x14ac:dyDescent="0.2">
      <c r="C88" s="5" t="s">
        <v>520</v>
      </c>
      <c r="D88" s="4" t="s">
        <v>17</v>
      </c>
      <c r="E88" s="4" t="s">
        <v>17</v>
      </c>
      <c r="F88" s="4">
        <v>0.4296508463333043</v>
      </c>
      <c r="G88" s="4">
        <v>0.5703491536666957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0.99995373656445397</v>
      </c>
      <c r="G89" s="4">
        <v>4.6263435546034515E-5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0.99995046683729871</v>
      </c>
      <c r="G90" s="4">
        <v>4.9533162701287381E-5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1.9818266861848382E-2</v>
      </c>
      <c r="G91" s="4">
        <v>0.9801817331381516</v>
      </c>
    </row>
    <row r="92" spans="3:7" x14ac:dyDescent="0.2">
      <c r="C92" s="5" t="s">
        <v>524</v>
      </c>
      <c r="D92" s="4" t="s">
        <v>18</v>
      </c>
      <c r="E92" s="4" t="s">
        <v>18</v>
      </c>
      <c r="F92" s="4">
        <v>0.30449952217777582</v>
      </c>
      <c r="G92" s="4">
        <v>0.69550047782222424</v>
      </c>
    </row>
    <row r="93" spans="3:7" x14ac:dyDescent="0.2">
      <c r="C93" s="5" t="s">
        <v>525</v>
      </c>
      <c r="D93" s="4" t="s">
        <v>18</v>
      </c>
      <c r="E93" s="4" t="s">
        <v>18</v>
      </c>
      <c r="F93" s="4">
        <v>0.34854171484936119</v>
      </c>
      <c r="G93" s="4">
        <v>0.65145828515063875</v>
      </c>
    </row>
    <row r="94" spans="3:7" x14ac:dyDescent="0.2">
      <c r="C94" s="5" t="s">
        <v>526</v>
      </c>
      <c r="D94" s="4" t="s">
        <v>18</v>
      </c>
      <c r="E94" s="4" t="s">
        <v>18</v>
      </c>
      <c r="F94" s="4">
        <v>0.24591439018353881</v>
      </c>
      <c r="G94" s="4">
        <v>0.75408560981646122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0.72022521682405327</v>
      </c>
      <c r="G95" s="4">
        <v>0.27977478317594673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0.99999950242034186</v>
      </c>
      <c r="G96" s="4">
        <v>4.9757965814301031E-7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0.11729460213165066</v>
      </c>
      <c r="G97" s="10">
        <v>0.88270539786834934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0.99885339521798633</v>
      </c>
      <c r="G98" s="4">
        <v>1.1466047820136716E-3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0.99997282743976557</v>
      </c>
      <c r="G99" s="4">
        <v>2.7172560234434151E-5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6.0648667666626701E-4</v>
      </c>
      <c r="G100" s="4">
        <v>0.9993935133233337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0.99992650397622196</v>
      </c>
      <c r="G101" s="4">
        <v>7.3496023778041319E-5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3.3230778176383667E-2</v>
      </c>
      <c r="G102" s="4">
        <v>0.96676922182361635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0.99999909608332571</v>
      </c>
      <c r="G103" s="4">
        <v>9.0391667428857403E-7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0.99999953435461542</v>
      </c>
      <c r="G104" s="4">
        <v>4.6564538458415683E-7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6.0648667666626701E-4</v>
      </c>
      <c r="G105" s="4">
        <v>0.9993935133233337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0.99999599278931495</v>
      </c>
      <c r="G106" s="4">
        <v>4.0072106850530531E-6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0.99967515898910886</v>
      </c>
      <c r="G107" s="4">
        <v>3.2484101089114148E-4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5.1726957458333315E-3</v>
      </c>
      <c r="G108" s="4">
        <v>0.99482730425416666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0.96159371486871814</v>
      </c>
      <c r="G109" s="4">
        <v>3.8406285131281859E-2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1.5270273017052466E-2</v>
      </c>
      <c r="G110" s="4">
        <v>0.98472972698294758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0.99976222881661558</v>
      </c>
      <c r="G111" s="4">
        <v>2.377711833844165E-4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1.4304257043524482E-2</v>
      </c>
      <c r="G112" s="4">
        <v>0.98569574295647555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0.79430237991980224</v>
      </c>
      <c r="G113" s="4">
        <v>0.20569762008019776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5.9914805762097532E-2</v>
      </c>
      <c r="G114" s="10">
        <v>0.94008519423790249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0.99956343669079228</v>
      </c>
      <c r="G115" s="4">
        <v>4.3656330920771591E-4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0.99999950904673518</v>
      </c>
      <c r="G116" s="4">
        <v>4.9095326482007096E-7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0.99999619852782551</v>
      </c>
      <c r="G117" s="4">
        <v>3.8014721744916713E-6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0.99999851839189335</v>
      </c>
      <c r="G118" s="4">
        <v>1.481608106645993E-6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0.99957626054314241</v>
      </c>
      <c r="G119" s="4">
        <v>4.2373945685758585E-4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0.99718235719098813</v>
      </c>
      <c r="G120" s="4">
        <v>2.8176428090118666E-3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0.99762560709856518</v>
      </c>
      <c r="G121" s="4">
        <v>2.3743929014348186E-3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0.99979839916451752</v>
      </c>
      <c r="G122" s="4">
        <v>2.0160083548248497E-4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0.99999818944312524</v>
      </c>
      <c r="G123" s="4">
        <v>1.8105568747595058E-6</v>
      </c>
    </row>
    <row r="124" spans="3:7" x14ac:dyDescent="0.2">
      <c r="C124" s="5" t="s">
        <v>556</v>
      </c>
      <c r="D124" s="4" t="s">
        <v>18</v>
      </c>
      <c r="E124" s="4" t="s">
        <v>18</v>
      </c>
      <c r="F124" s="4">
        <v>0.23448494749637785</v>
      </c>
      <c r="G124" s="4">
        <v>0.76551505250362217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0.99928006889053322</v>
      </c>
      <c r="G125" s="4">
        <v>7.1993110946677596E-4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0.72022521682405327</v>
      </c>
      <c r="G126" s="4">
        <v>0.27977478317594673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4.6769411502094477E-3</v>
      </c>
      <c r="G127" s="4">
        <v>0.99532305884979055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0.99992147182363778</v>
      </c>
      <c r="G128" s="4">
        <v>7.8528176362224755E-5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3.3230778176383667E-2</v>
      </c>
      <c r="G129" s="4">
        <v>0.96676922182361635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1.9818266861848382E-2</v>
      </c>
      <c r="G130" s="4">
        <v>0.9801817331381516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0.99999581441321317</v>
      </c>
      <c r="G131" s="4">
        <v>4.1855867868312302E-6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3.3230778176383667E-2</v>
      </c>
      <c r="G132" s="4">
        <v>0.96676922182361635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2.3321557865820458E-3</v>
      </c>
      <c r="G133" s="4">
        <v>0.99766784421341792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2.114867336572555E-2</v>
      </c>
      <c r="G134" s="4">
        <v>0.97885132663427443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0.72880619997880669</v>
      </c>
      <c r="G135" s="10">
        <v>0.27119380002119331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0.99999599278931495</v>
      </c>
      <c r="G136" s="4">
        <v>4.0072106850530531E-6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0.99983096463952825</v>
      </c>
      <c r="G137" s="4">
        <v>1.6903536047174761E-4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0.95230694040044539</v>
      </c>
      <c r="G138" s="4">
        <v>4.769305959955461E-2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6.02026809835529E-2</v>
      </c>
      <c r="G139" s="4">
        <v>0.93979731901644714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3.3230778176383667E-2</v>
      </c>
      <c r="G140" s="4">
        <v>0.96676922182361635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B65ACB37-3827-4F92-A99A-DDF9B8DBA39F}"/>
    <hyperlink ref="D4" location="'LogReg_Output'!$B$53:$B$53" display="Regression Summary" xr:uid="{EC577833-24C3-4927-A7BE-27548668D5FD}"/>
    <hyperlink ref="F4" location="'LogReg_Output'!$B$61:$B$61" display="Predictor Screening" xr:uid="{4B7E5F01-8AE6-4FFE-8AF9-D2C8CE70984E}"/>
    <hyperlink ref="H4" location="'LogReg_Output'!$B$79:$B$79" display="Coefficients" xr:uid="{891669F4-1282-41A8-840C-743785EC413D}"/>
    <hyperlink ref="J4" location="'LogReg_Stored'!$B$10:$B$10" display="PMML Model" xr:uid="{DF29BCE9-FBBF-4347-A576-C20E615B17C7}"/>
    <hyperlink ref="B5" location="'LogReg_TrainingScore'!$B$10:$B$10" display="Training: Classification Summary" xr:uid="{3E2B9990-22CB-4787-B25F-9D466B27A790}"/>
    <hyperlink ref="D5" location="'LogReg_TrainingScore'!$B$34:$B$34" display="Training: Classification Details" xr:uid="{ECA293C1-263A-4DCB-A474-482AE4138FC6}"/>
    <hyperlink ref="F5" location="'LogReg_ValidationScore'!$B$10:$B$10" display="Validation: Classification Summary" xr:uid="{EB6DE124-A1F7-499B-BD52-8CCA3AF81547}"/>
    <hyperlink ref="H5" location="'LogReg_ValidationScore'!$B$34:$B$34" display="Validation: Classification Details" xr:uid="{7860E59A-5462-40B0-AA78-A18896BAD999}"/>
  </hyperlink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66C9-EF02-4CFC-9951-ADC4EC642EFC}">
  <dimension ref="B1:Q140"/>
  <sheetViews>
    <sheetView showGridLines="0" workbookViewId="0">
      <selection activeCell="K18" sqref="K18"/>
    </sheetView>
  </sheetViews>
  <sheetFormatPr baseColWidth="10" defaultColWidth="8.83203125" defaultRowHeight="15" x14ac:dyDescent="0.2"/>
  <cols>
    <col min="3" max="3" width="18.83203125" bestFit="1" customWidth="1"/>
    <col min="4" max="4" width="11.1640625" customWidth="1"/>
    <col min="5" max="5" width="18" customWidth="1"/>
    <col min="6" max="6" width="19.5" customWidth="1"/>
    <col min="7" max="7" width="20.33203125" customWidth="1"/>
    <col min="14" max="14" width="15.5" bestFit="1" customWidth="1"/>
  </cols>
  <sheetData>
    <row r="1" spans="2:17" ht="19" x14ac:dyDescent="0.25">
      <c r="B1" s="2" t="s">
        <v>580</v>
      </c>
      <c r="N1" t="s">
        <v>641</v>
      </c>
    </row>
    <row r="3" spans="2:17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17" x14ac:dyDescent="0.2">
      <c r="B4" s="25" t="s">
        <v>27</v>
      </c>
      <c r="C4" s="21"/>
      <c r="D4" s="25" t="s">
        <v>575</v>
      </c>
      <c r="E4" s="21"/>
      <c r="F4" s="25" t="s">
        <v>576</v>
      </c>
      <c r="G4" s="21"/>
      <c r="H4" s="25" t="s">
        <v>577</v>
      </c>
      <c r="I4" s="21"/>
      <c r="J4" s="25" t="s">
        <v>573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17" x14ac:dyDescent="0.2">
      <c r="B5" s="25" t="s">
        <v>578</v>
      </c>
      <c r="C5" s="21"/>
      <c r="D5" s="25" t="s">
        <v>616</v>
      </c>
      <c r="E5" s="21"/>
      <c r="F5" s="25" t="s">
        <v>579</v>
      </c>
      <c r="G5" s="21"/>
      <c r="H5" s="25" t="s">
        <v>617</v>
      </c>
      <c r="I5" s="21"/>
      <c r="J5" s="19"/>
      <c r="K5" s="21"/>
      <c r="N5" s="6">
        <v>16</v>
      </c>
      <c r="O5" s="6">
        <v>6</v>
      </c>
      <c r="P5" s="6">
        <v>28</v>
      </c>
      <c r="Q5" s="6">
        <v>50</v>
      </c>
    </row>
    <row r="10" spans="2:17" ht="19" x14ac:dyDescent="0.25">
      <c r="B10" s="3" t="s">
        <v>579</v>
      </c>
    </row>
    <row r="12" spans="2:17" ht="16" x14ac:dyDescent="0.2">
      <c r="C12" s="26" t="s">
        <v>581</v>
      </c>
      <c r="D12" s="27"/>
      <c r="E12" s="28"/>
    </row>
    <row r="13" spans="2:17" x14ac:dyDescent="0.2">
      <c r="C13" s="5" t="s">
        <v>582</v>
      </c>
      <c r="D13" s="1" t="s">
        <v>18</v>
      </c>
      <c r="E13" s="1" t="s">
        <v>17</v>
      </c>
    </row>
    <row r="14" spans="2:17" x14ac:dyDescent="0.2">
      <c r="C14" s="5" t="s">
        <v>18</v>
      </c>
      <c r="D14" s="4">
        <v>32</v>
      </c>
      <c r="E14" s="4">
        <v>5</v>
      </c>
    </row>
    <row r="15" spans="2:17" x14ac:dyDescent="0.2">
      <c r="C15" s="5" t="s">
        <v>17</v>
      </c>
      <c r="D15" s="4">
        <v>5</v>
      </c>
      <c r="E15" s="4">
        <v>62</v>
      </c>
    </row>
    <row r="17" spans="3:6" ht="16" x14ac:dyDescent="0.2">
      <c r="C17" s="26" t="s">
        <v>583</v>
      </c>
      <c r="D17" s="27"/>
      <c r="E17" s="27"/>
      <c r="F17" s="28"/>
    </row>
    <row r="18" spans="3:6" x14ac:dyDescent="0.2">
      <c r="C18" t="s">
        <v>584</v>
      </c>
      <c r="D18" t="s">
        <v>585</v>
      </c>
      <c r="E18" t="s">
        <v>586</v>
      </c>
      <c r="F18" t="s">
        <v>587</v>
      </c>
    </row>
    <row r="19" spans="3:6" x14ac:dyDescent="0.2">
      <c r="C19" s="5" t="s">
        <v>18</v>
      </c>
      <c r="D19">
        <f>SUM($D$14:$E$14)</f>
        <v>37</v>
      </c>
      <c r="E19">
        <f>SUM($D$14:$E$14) - $D$14</f>
        <v>5</v>
      </c>
      <c r="F19">
        <f>IF($D$19=0,"Undefined",$E$19*100 / $D$19)</f>
        <v>13.513513513513514</v>
      </c>
    </row>
    <row r="20" spans="3:6" x14ac:dyDescent="0.2">
      <c r="C20" s="5" t="s">
        <v>17</v>
      </c>
      <c r="D20">
        <f>SUM($D$15:$E$15)</f>
        <v>67</v>
      </c>
      <c r="E20">
        <f>SUM($D$15:$E$15) - $E$15</f>
        <v>5</v>
      </c>
      <c r="F20">
        <f>IF($D$20=0,"Undefined",$E$20*100 / $D$20)</f>
        <v>7.4626865671641793</v>
      </c>
    </row>
    <row r="21" spans="3:6" x14ac:dyDescent="0.2">
      <c r="C21" s="5" t="s">
        <v>588</v>
      </c>
      <c r="D21">
        <f>SUM($D$19:$D$20)</f>
        <v>104</v>
      </c>
      <c r="E21">
        <f>SUM($E$19:$E$20)</f>
        <v>10</v>
      </c>
      <c r="F21">
        <f>IF($D$21=0,"Undefined",$E$21*100 / $D$21)</f>
        <v>9.615384615384615</v>
      </c>
    </row>
    <row r="23" spans="3:6" ht="16" x14ac:dyDescent="0.2">
      <c r="C23" s="26" t="s">
        <v>589</v>
      </c>
      <c r="D23" s="28"/>
    </row>
    <row r="24" spans="3:6" x14ac:dyDescent="0.2">
      <c r="C24" t="s">
        <v>590</v>
      </c>
      <c r="D24" t="s">
        <v>591</v>
      </c>
    </row>
    <row r="25" spans="3:6" x14ac:dyDescent="0.2">
      <c r="C25" t="s">
        <v>592</v>
      </c>
      <c r="D25">
        <v>94</v>
      </c>
    </row>
    <row r="26" spans="3:6" x14ac:dyDescent="0.2">
      <c r="C26" t="s">
        <v>593</v>
      </c>
      <c r="D26">
        <v>90.384615384615387</v>
      </c>
    </row>
    <row r="27" spans="3:6" x14ac:dyDescent="0.2">
      <c r="C27" t="s">
        <v>594</v>
      </c>
      <c r="D27">
        <v>0.86486486486486491</v>
      </c>
    </row>
    <row r="28" spans="3:6" x14ac:dyDescent="0.2">
      <c r="C28" t="s">
        <v>595</v>
      </c>
      <c r="D28">
        <v>0.92537313432835822</v>
      </c>
    </row>
    <row r="29" spans="3:6" x14ac:dyDescent="0.2">
      <c r="C29" t="s">
        <v>596</v>
      </c>
      <c r="D29">
        <v>0.92537313432835822</v>
      </c>
    </row>
    <row r="30" spans="3:6" x14ac:dyDescent="0.2">
      <c r="C30" t="s">
        <v>597</v>
      </c>
      <c r="D30">
        <v>0.92537313432835822</v>
      </c>
    </row>
    <row r="31" spans="3:6" x14ac:dyDescent="0.2">
      <c r="C31" t="s">
        <v>598</v>
      </c>
      <c r="D31" t="s">
        <v>17</v>
      </c>
    </row>
    <row r="32" spans="3:6" x14ac:dyDescent="0.2">
      <c r="C32" t="s">
        <v>599</v>
      </c>
      <c r="D32">
        <v>0.5</v>
      </c>
    </row>
    <row r="34" spans="2:7" ht="19" x14ac:dyDescent="0.25">
      <c r="B34" s="3" t="s">
        <v>617</v>
      </c>
    </row>
    <row r="36" spans="2:7" x14ac:dyDescent="0.2">
      <c r="C36" s="5" t="s">
        <v>52</v>
      </c>
      <c r="D36" s="1" t="s">
        <v>16</v>
      </c>
      <c r="E36" s="1" t="s">
        <v>618</v>
      </c>
      <c r="F36" s="1" t="s">
        <v>619</v>
      </c>
      <c r="G36" s="1" t="s">
        <v>620</v>
      </c>
    </row>
    <row r="37" spans="2:7" x14ac:dyDescent="0.2">
      <c r="C37" s="5" t="s">
        <v>469</v>
      </c>
      <c r="D37" s="4" t="s">
        <v>17</v>
      </c>
      <c r="E37" s="4" t="s">
        <v>17</v>
      </c>
      <c r="F37" s="4">
        <v>0.99688307056878922</v>
      </c>
      <c r="G37" s="4">
        <v>3.1169294312107798E-3</v>
      </c>
    </row>
    <row r="38" spans="2:7" x14ac:dyDescent="0.2">
      <c r="C38" s="5" t="s">
        <v>470</v>
      </c>
      <c r="D38" s="4" t="s">
        <v>17</v>
      </c>
      <c r="E38" s="4" t="s">
        <v>17</v>
      </c>
      <c r="F38" s="4">
        <v>0.99999990669391381</v>
      </c>
      <c r="G38" s="4">
        <v>9.3306086190736437E-8</v>
      </c>
    </row>
    <row r="39" spans="2:7" x14ac:dyDescent="0.2">
      <c r="C39" s="5" t="s">
        <v>471</v>
      </c>
      <c r="D39" s="4" t="s">
        <v>17</v>
      </c>
      <c r="E39" s="4" t="s">
        <v>17</v>
      </c>
      <c r="F39" s="4">
        <v>0.9999660702567893</v>
      </c>
      <c r="G39" s="4">
        <v>3.39297432107033E-5</v>
      </c>
    </row>
    <row r="40" spans="2:7" x14ac:dyDescent="0.2">
      <c r="C40" s="5" t="s">
        <v>472</v>
      </c>
      <c r="D40" s="4" t="s">
        <v>17</v>
      </c>
      <c r="E40" s="4" t="s">
        <v>17</v>
      </c>
      <c r="F40" s="4">
        <v>0.99999950242034186</v>
      </c>
      <c r="G40" s="4">
        <v>4.9757965814301031E-7</v>
      </c>
    </row>
    <row r="41" spans="2:7" x14ac:dyDescent="0.2">
      <c r="C41" s="5" t="s">
        <v>473</v>
      </c>
      <c r="D41" s="4" t="s">
        <v>17</v>
      </c>
      <c r="E41" s="4" t="s">
        <v>17</v>
      </c>
      <c r="F41" s="4">
        <v>0.9403063088800212</v>
      </c>
      <c r="G41" s="4">
        <v>5.9693691119978798E-2</v>
      </c>
    </row>
    <row r="42" spans="2:7" x14ac:dyDescent="0.2">
      <c r="C42" s="5" t="s">
        <v>474</v>
      </c>
      <c r="D42" s="4" t="s">
        <v>17</v>
      </c>
      <c r="E42" s="4" t="s">
        <v>17</v>
      </c>
      <c r="F42" s="4">
        <v>0.99837421621097888</v>
      </c>
      <c r="G42" s="4">
        <v>1.625783789021118E-3</v>
      </c>
    </row>
    <row r="43" spans="2:7" x14ac:dyDescent="0.2">
      <c r="C43" s="5" t="s">
        <v>475</v>
      </c>
      <c r="D43" s="4" t="s">
        <v>18</v>
      </c>
      <c r="E43" s="4" t="s">
        <v>18</v>
      </c>
      <c r="F43" s="4">
        <v>2.490909153308503E-3</v>
      </c>
      <c r="G43" s="4">
        <v>0.99750909084669148</v>
      </c>
    </row>
    <row r="44" spans="2:7" x14ac:dyDescent="0.2">
      <c r="C44" s="5" t="s">
        <v>476</v>
      </c>
      <c r="D44" s="4" t="s">
        <v>17</v>
      </c>
      <c r="E44" s="4" t="s">
        <v>17</v>
      </c>
      <c r="F44" s="4">
        <v>0.999993748693493</v>
      </c>
      <c r="G44" s="4">
        <v>6.2513065069991214E-6</v>
      </c>
    </row>
    <row r="45" spans="2:7" x14ac:dyDescent="0.2">
      <c r="C45" s="5" t="s">
        <v>477</v>
      </c>
      <c r="D45" s="4" t="s">
        <v>17</v>
      </c>
      <c r="E45" s="4" t="s">
        <v>17</v>
      </c>
      <c r="F45" s="4">
        <v>0.99998567502686064</v>
      </c>
      <c r="G45" s="4">
        <v>1.4324973139356878E-5</v>
      </c>
    </row>
    <row r="46" spans="2:7" x14ac:dyDescent="0.2">
      <c r="C46" s="5" t="s">
        <v>478</v>
      </c>
      <c r="D46" s="4" t="s">
        <v>17</v>
      </c>
      <c r="E46" s="4" t="s">
        <v>17</v>
      </c>
      <c r="F46" s="4">
        <v>0.99999950242034186</v>
      </c>
      <c r="G46" s="4">
        <v>4.9757965814301031E-7</v>
      </c>
    </row>
    <row r="47" spans="2:7" x14ac:dyDescent="0.2">
      <c r="C47" s="5" t="s">
        <v>479</v>
      </c>
      <c r="D47" s="4" t="s">
        <v>17</v>
      </c>
      <c r="E47" s="4" t="s">
        <v>17</v>
      </c>
      <c r="F47" s="4">
        <v>0.99990056273607364</v>
      </c>
      <c r="G47" s="4">
        <v>9.9437263926360764E-5</v>
      </c>
    </row>
    <row r="48" spans="2:7" x14ac:dyDescent="0.2">
      <c r="C48" s="11" t="s">
        <v>480</v>
      </c>
      <c r="D48" s="10" t="s">
        <v>18</v>
      </c>
      <c r="E48" s="10" t="s">
        <v>17</v>
      </c>
      <c r="F48" s="10">
        <v>0.67818427666869308</v>
      </c>
      <c r="G48" s="10">
        <v>0.32181572333130692</v>
      </c>
    </row>
    <row r="49" spans="3:7" x14ac:dyDescent="0.2">
      <c r="C49" s="5" t="s">
        <v>481</v>
      </c>
      <c r="D49" s="4" t="s">
        <v>18</v>
      </c>
      <c r="E49" s="4" t="s">
        <v>18</v>
      </c>
      <c r="F49" s="4">
        <v>1.6869886101665812E-2</v>
      </c>
      <c r="G49" s="4">
        <v>0.98313011389833416</v>
      </c>
    </row>
    <row r="50" spans="3:7" x14ac:dyDescent="0.2">
      <c r="C50" s="5" t="s">
        <v>482</v>
      </c>
      <c r="D50" s="4" t="s">
        <v>18</v>
      </c>
      <c r="E50" s="4" t="s">
        <v>18</v>
      </c>
      <c r="F50" s="4">
        <v>2.85746876970926E-2</v>
      </c>
      <c r="G50" s="4">
        <v>0.97142531230290741</v>
      </c>
    </row>
    <row r="51" spans="3:7" x14ac:dyDescent="0.2">
      <c r="C51" s="11" t="s">
        <v>483</v>
      </c>
      <c r="D51" s="10" t="s">
        <v>18</v>
      </c>
      <c r="E51" s="10" t="s">
        <v>17</v>
      </c>
      <c r="F51" s="10">
        <v>0.74616109360500349</v>
      </c>
      <c r="G51" s="10">
        <v>0.25383890639499651</v>
      </c>
    </row>
    <row r="52" spans="3:7" x14ac:dyDescent="0.2">
      <c r="C52" s="5" t="s">
        <v>484</v>
      </c>
      <c r="D52" s="4" t="s">
        <v>17</v>
      </c>
      <c r="E52" s="4" t="s">
        <v>17</v>
      </c>
      <c r="F52" s="4">
        <v>0.99999953435461542</v>
      </c>
      <c r="G52" s="4">
        <v>4.6564538458415683E-7</v>
      </c>
    </row>
    <row r="53" spans="3:7" x14ac:dyDescent="0.2">
      <c r="C53" s="5" t="s">
        <v>485</v>
      </c>
      <c r="D53" s="4" t="s">
        <v>17</v>
      </c>
      <c r="E53" s="4" t="s">
        <v>17</v>
      </c>
      <c r="F53" s="4">
        <v>0.92723829779056088</v>
      </c>
      <c r="G53" s="4">
        <v>7.2761702209439116E-2</v>
      </c>
    </row>
    <row r="54" spans="3:7" x14ac:dyDescent="0.2">
      <c r="C54" s="5" t="s">
        <v>486</v>
      </c>
      <c r="D54" s="4" t="s">
        <v>17</v>
      </c>
      <c r="E54" s="4" t="s">
        <v>17</v>
      </c>
      <c r="F54" s="4">
        <v>0.99968720068443229</v>
      </c>
      <c r="G54" s="4">
        <v>3.1279931556771334E-4</v>
      </c>
    </row>
    <row r="55" spans="3:7" x14ac:dyDescent="0.2">
      <c r="C55" s="5" t="s">
        <v>487</v>
      </c>
      <c r="D55" s="4" t="s">
        <v>17</v>
      </c>
      <c r="E55" s="4" t="s">
        <v>17</v>
      </c>
      <c r="F55" s="4">
        <v>0.70821649325736657</v>
      </c>
      <c r="G55" s="4">
        <v>0.29178350674263343</v>
      </c>
    </row>
    <row r="56" spans="3:7" x14ac:dyDescent="0.2">
      <c r="C56" s="5" t="s">
        <v>488</v>
      </c>
      <c r="D56" s="4" t="s">
        <v>17</v>
      </c>
      <c r="E56" s="4" t="s">
        <v>17</v>
      </c>
      <c r="F56" s="4">
        <v>0.99973375937441777</v>
      </c>
      <c r="G56" s="4">
        <v>2.6624062558222583E-4</v>
      </c>
    </row>
    <row r="57" spans="3:7" x14ac:dyDescent="0.2">
      <c r="C57" s="5" t="s">
        <v>489</v>
      </c>
      <c r="D57" s="4" t="s">
        <v>17</v>
      </c>
      <c r="E57" s="4" t="s">
        <v>17</v>
      </c>
      <c r="F57" s="4">
        <v>0.99998614042726575</v>
      </c>
      <c r="G57" s="4">
        <v>1.3859572734253867E-5</v>
      </c>
    </row>
    <row r="58" spans="3:7" x14ac:dyDescent="0.2">
      <c r="C58" s="5" t="s">
        <v>490</v>
      </c>
      <c r="D58" s="4" t="s">
        <v>17</v>
      </c>
      <c r="E58" s="4" t="s">
        <v>17</v>
      </c>
      <c r="F58" s="4">
        <v>0.76661941558056756</v>
      </c>
      <c r="G58" s="4">
        <v>0.23338058441943244</v>
      </c>
    </row>
    <row r="59" spans="3:7" x14ac:dyDescent="0.2">
      <c r="C59" s="5" t="s">
        <v>491</v>
      </c>
      <c r="D59" s="4" t="s">
        <v>18</v>
      </c>
      <c r="E59" s="4" t="s">
        <v>18</v>
      </c>
      <c r="F59" s="4">
        <v>1.2304293340243875E-3</v>
      </c>
      <c r="G59" s="4">
        <v>0.9987695706659756</v>
      </c>
    </row>
    <row r="60" spans="3:7" x14ac:dyDescent="0.2">
      <c r="C60" s="5" t="s">
        <v>492</v>
      </c>
      <c r="D60" s="4" t="s">
        <v>17</v>
      </c>
      <c r="E60" s="4" t="s">
        <v>17</v>
      </c>
      <c r="F60" s="4">
        <v>0.90055743791643028</v>
      </c>
      <c r="G60" s="4">
        <v>9.9442562083569719E-2</v>
      </c>
    </row>
    <row r="61" spans="3:7" x14ac:dyDescent="0.2">
      <c r="C61" s="5" t="s">
        <v>493</v>
      </c>
      <c r="D61" s="4" t="s">
        <v>17</v>
      </c>
      <c r="E61" s="4" t="s">
        <v>17</v>
      </c>
      <c r="F61" s="4">
        <v>0.99999283472849754</v>
      </c>
      <c r="G61" s="4">
        <v>7.1652715024628222E-6</v>
      </c>
    </row>
    <row r="62" spans="3:7" x14ac:dyDescent="0.2">
      <c r="C62" s="5" t="s">
        <v>494</v>
      </c>
      <c r="D62" s="4" t="s">
        <v>18</v>
      </c>
      <c r="E62" s="4" t="s">
        <v>18</v>
      </c>
      <c r="F62" s="4">
        <v>1.739889465913665E-2</v>
      </c>
      <c r="G62" s="4">
        <v>0.98260110534086331</v>
      </c>
    </row>
    <row r="63" spans="3:7" x14ac:dyDescent="0.2">
      <c r="C63" s="5" t="s">
        <v>495</v>
      </c>
      <c r="D63" s="4" t="s">
        <v>17</v>
      </c>
      <c r="E63" s="4" t="s">
        <v>17</v>
      </c>
      <c r="F63" s="4">
        <v>0.99995479282408639</v>
      </c>
      <c r="G63" s="4">
        <v>4.5207175913608566E-5</v>
      </c>
    </row>
    <row r="64" spans="3:7" x14ac:dyDescent="0.2">
      <c r="C64" s="11" t="s">
        <v>496</v>
      </c>
      <c r="D64" s="10" t="s">
        <v>18</v>
      </c>
      <c r="E64" s="10" t="s">
        <v>17</v>
      </c>
      <c r="F64" s="10">
        <v>0.77719893603445889</v>
      </c>
      <c r="G64" s="10">
        <v>0.22280106396554111</v>
      </c>
    </row>
    <row r="65" spans="3:7" x14ac:dyDescent="0.2">
      <c r="C65" s="5" t="s">
        <v>497</v>
      </c>
      <c r="D65" s="4" t="s">
        <v>17</v>
      </c>
      <c r="E65" s="4" t="s">
        <v>17</v>
      </c>
      <c r="F65" s="4">
        <v>0.99999619852782551</v>
      </c>
      <c r="G65" s="4">
        <v>3.8014721744916713E-6</v>
      </c>
    </row>
    <row r="66" spans="3:7" x14ac:dyDescent="0.2">
      <c r="C66" s="5" t="s">
        <v>498</v>
      </c>
      <c r="D66" s="4" t="s">
        <v>17</v>
      </c>
      <c r="E66" s="4" t="s">
        <v>17</v>
      </c>
      <c r="F66" s="4">
        <v>0.99999851839189335</v>
      </c>
      <c r="G66" s="4">
        <v>1.481608106645993E-6</v>
      </c>
    </row>
    <row r="67" spans="3:7" x14ac:dyDescent="0.2">
      <c r="C67" s="11" t="s">
        <v>499</v>
      </c>
      <c r="D67" s="10" t="s">
        <v>17</v>
      </c>
      <c r="E67" s="10" t="s">
        <v>18</v>
      </c>
      <c r="F67" s="10">
        <v>2.4879454653512632E-2</v>
      </c>
      <c r="G67" s="10">
        <v>0.9751205453464874</v>
      </c>
    </row>
    <row r="68" spans="3:7" x14ac:dyDescent="0.2">
      <c r="C68" s="5" t="s">
        <v>500</v>
      </c>
      <c r="D68" s="4" t="s">
        <v>18</v>
      </c>
      <c r="E68" s="4" t="s">
        <v>18</v>
      </c>
      <c r="F68" s="4">
        <v>3.3230778176383667E-2</v>
      </c>
      <c r="G68" s="4">
        <v>0.96676922182361635</v>
      </c>
    </row>
    <row r="69" spans="3:7" x14ac:dyDescent="0.2">
      <c r="C69" s="5" t="s">
        <v>501</v>
      </c>
      <c r="D69" s="4" t="s">
        <v>17</v>
      </c>
      <c r="E69" s="4" t="s">
        <v>17</v>
      </c>
      <c r="F69" s="4">
        <v>0.99998971844200291</v>
      </c>
      <c r="G69" s="4">
        <v>1.0281557997093849E-5</v>
      </c>
    </row>
    <row r="70" spans="3:7" x14ac:dyDescent="0.2">
      <c r="C70" s="11" t="s">
        <v>502</v>
      </c>
      <c r="D70" s="10" t="s">
        <v>17</v>
      </c>
      <c r="E70" s="10" t="s">
        <v>18</v>
      </c>
      <c r="F70" s="10">
        <v>0.12077509461056081</v>
      </c>
      <c r="G70" s="10">
        <v>0.8792249053894392</v>
      </c>
    </row>
    <row r="71" spans="3:7" x14ac:dyDescent="0.2">
      <c r="C71" s="5" t="s">
        <v>503</v>
      </c>
      <c r="D71" s="4" t="s">
        <v>17</v>
      </c>
      <c r="E71" s="4" t="s">
        <v>17</v>
      </c>
      <c r="F71" s="4">
        <v>0.99999943939782387</v>
      </c>
      <c r="G71" s="4">
        <v>5.6060217612508012E-7</v>
      </c>
    </row>
    <row r="72" spans="3:7" x14ac:dyDescent="0.2">
      <c r="C72" s="5" t="s">
        <v>504</v>
      </c>
      <c r="D72" s="4" t="s">
        <v>17</v>
      </c>
      <c r="E72" s="4" t="s">
        <v>17</v>
      </c>
      <c r="F72" s="4">
        <v>0.99987179909235524</v>
      </c>
      <c r="G72" s="4">
        <v>1.2820090764475989E-4</v>
      </c>
    </row>
    <row r="73" spans="3:7" x14ac:dyDescent="0.2">
      <c r="C73" s="5" t="s">
        <v>505</v>
      </c>
      <c r="D73" s="4" t="s">
        <v>18</v>
      </c>
      <c r="E73" s="4" t="s">
        <v>18</v>
      </c>
      <c r="F73" s="4">
        <v>5.6366362766276226E-2</v>
      </c>
      <c r="G73" s="4">
        <v>0.94363363723372373</v>
      </c>
    </row>
    <row r="74" spans="3:7" x14ac:dyDescent="0.2">
      <c r="C74" s="5" t="s">
        <v>506</v>
      </c>
      <c r="D74" s="4" t="s">
        <v>18</v>
      </c>
      <c r="E74" s="4" t="s">
        <v>18</v>
      </c>
      <c r="F74" s="4">
        <v>1.6869886101665812E-2</v>
      </c>
      <c r="G74" s="4">
        <v>0.98313011389833416</v>
      </c>
    </row>
    <row r="75" spans="3:7" x14ac:dyDescent="0.2">
      <c r="C75" s="5" t="s">
        <v>507</v>
      </c>
      <c r="D75" s="4" t="s">
        <v>18</v>
      </c>
      <c r="E75" s="4" t="s">
        <v>18</v>
      </c>
      <c r="F75" s="4">
        <v>0.10604683817699335</v>
      </c>
      <c r="G75" s="4">
        <v>0.89395316182300666</v>
      </c>
    </row>
    <row r="76" spans="3:7" x14ac:dyDescent="0.2">
      <c r="C76" s="5" t="s">
        <v>508</v>
      </c>
      <c r="D76" s="4" t="s">
        <v>17</v>
      </c>
      <c r="E76" s="4" t="s">
        <v>17</v>
      </c>
      <c r="F76" s="4">
        <v>0.99999851839189335</v>
      </c>
      <c r="G76" s="4">
        <v>1.481608106645993E-6</v>
      </c>
    </row>
    <row r="77" spans="3:7" x14ac:dyDescent="0.2">
      <c r="C77" s="5" t="s">
        <v>509</v>
      </c>
      <c r="D77" s="4" t="s">
        <v>18</v>
      </c>
      <c r="E77" s="4" t="s">
        <v>18</v>
      </c>
      <c r="F77" s="4">
        <v>0.30449952217777582</v>
      </c>
      <c r="G77" s="4">
        <v>0.69550047782222424</v>
      </c>
    </row>
    <row r="78" spans="3:7" x14ac:dyDescent="0.2">
      <c r="C78" s="5" t="s">
        <v>510</v>
      </c>
      <c r="D78" s="4" t="s">
        <v>17</v>
      </c>
      <c r="E78" s="4" t="s">
        <v>17</v>
      </c>
      <c r="F78" s="4">
        <v>0.84309964574207763</v>
      </c>
      <c r="G78" s="4">
        <v>0.15690035425792237</v>
      </c>
    </row>
    <row r="79" spans="3:7" x14ac:dyDescent="0.2">
      <c r="C79" s="5" t="s">
        <v>511</v>
      </c>
      <c r="D79" s="4" t="s">
        <v>17</v>
      </c>
      <c r="E79" s="4" t="s">
        <v>17</v>
      </c>
      <c r="F79" s="4">
        <v>0.99999950242034186</v>
      </c>
      <c r="G79" s="4">
        <v>4.9757965814301031E-7</v>
      </c>
    </row>
    <row r="80" spans="3:7" x14ac:dyDescent="0.2">
      <c r="C80" s="5" t="s">
        <v>512</v>
      </c>
      <c r="D80" s="4" t="s">
        <v>17</v>
      </c>
      <c r="E80" s="4" t="s">
        <v>17</v>
      </c>
      <c r="F80" s="4">
        <v>0.99994826203375597</v>
      </c>
      <c r="G80" s="4">
        <v>5.173796624402538E-5</v>
      </c>
    </row>
    <row r="81" spans="3:7" x14ac:dyDescent="0.2">
      <c r="C81" s="5" t="s">
        <v>513</v>
      </c>
      <c r="D81" s="4" t="s">
        <v>17</v>
      </c>
      <c r="E81" s="4" t="s">
        <v>17</v>
      </c>
      <c r="F81" s="4">
        <v>0.99999581441321317</v>
      </c>
      <c r="G81" s="4">
        <v>4.1855867868312302E-6</v>
      </c>
    </row>
    <row r="82" spans="3:7" x14ac:dyDescent="0.2">
      <c r="C82" s="5" t="s">
        <v>514</v>
      </c>
      <c r="D82" s="4" t="s">
        <v>17</v>
      </c>
      <c r="E82" s="4" t="s">
        <v>17</v>
      </c>
      <c r="F82" s="4">
        <v>0.99967515898910886</v>
      </c>
      <c r="G82" s="4">
        <v>3.2484101089114148E-4</v>
      </c>
    </row>
    <row r="83" spans="3:7" x14ac:dyDescent="0.2">
      <c r="C83" s="5" t="s">
        <v>515</v>
      </c>
      <c r="D83" s="4" t="s">
        <v>18</v>
      </c>
      <c r="E83" s="4" t="s">
        <v>18</v>
      </c>
      <c r="F83" s="4">
        <v>1.176648406487638E-3</v>
      </c>
      <c r="G83" s="4">
        <v>0.99882335159351232</v>
      </c>
    </row>
    <row r="84" spans="3:7" x14ac:dyDescent="0.2">
      <c r="C84" s="11" t="s">
        <v>516</v>
      </c>
      <c r="D84" s="10" t="s">
        <v>18</v>
      </c>
      <c r="E84" s="10" t="s">
        <v>17</v>
      </c>
      <c r="F84" s="10">
        <v>0.77719893603445889</v>
      </c>
      <c r="G84" s="10">
        <v>0.22280106396554111</v>
      </c>
    </row>
    <row r="85" spans="3:7" x14ac:dyDescent="0.2">
      <c r="C85" s="5" t="s">
        <v>517</v>
      </c>
      <c r="D85" s="4" t="s">
        <v>17</v>
      </c>
      <c r="E85" s="4" t="s">
        <v>17</v>
      </c>
      <c r="F85" s="4">
        <v>0.99999736077090029</v>
      </c>
      <c r="G85" s="4">
        <v>2.6392290997101497E-6</v>
      </c>
    </row>
    <row r="86" spans="3:7" x14ac:dyDescent="0.2">
      <c r="C86" s="5" t="s">
        <v>518</v>
      </c>
      <c r="D86" s="4" t="s">
        <v>18</v>
      </c>
      <c r="E86" s="4" t="s">
        <v>18</v>
      </c>
      <c r="F86" s="4">
        <v>0.12630034490675465</v>
      </c>
      <c r="G86" s="4">
        <v>0.87369965509324532</v>
      </c>
    </row>
    <row r="87" spans="3:7" x14ac:dyDescent="0.2">
      <c r="C87" s="5" t="s">
        <v>519</v>
      </c>
      <c r="D87" s="4" t="s">
        <v>18</v>
      </c>
      <c r="E87" s="4" t="s">
        <v>18</v>
      </c>
      <c r="F87" s="4">
        <v>8.4470626651980352E-2</v>
      </c>
      <c r="G87" s="4">
        <v>0.91552937334801965</v>
      </c>
    </row>
    <row r="88" spans="3:7" x14ac:dyDescent="0.2">
      <c r="C88" s="11" t="s">
        <v>520</v>
      </c>
      <c r="D88" s="10" t="s">
        <v>17</v>
      </c>
      <c r="E88" s="10" t="s">
        <v>18</v>
      </c>
      <c r="F88" s="10">
        <v>0.4296508463333043</v>
      </c>
      <c r="G88" s="10">
        <v>0.5703491536666957</v>
      </c>
    </row>
    <row r="89" spans="3:7" x14ac:dyDescent="0.2">
      <c r="C89" s="5" t="s">
        <v>521</v>
      </c>
      <c r="D89" s="4" t="s">
        <v>17</v>
      </c>
      <c r="E89" s="4" t="s">
        <v>17</v>
      </c>
      <c r="F89" s="4">
        <v>0.99995373656445397</v>
      </c>
      <c r="G89" s="4">
        <v>4.6263435546034515E-5</v>
      </c>
    </row>
    <row r="90" spans="3:7" x14ac:dyDescent="0.2">
      <c r="C90" s="5" t="s">
        <v>522</v>
      </c>
      <c r="D90" s="4" t="s">
        <v>17</v>
      </c>
      <c r="E90" s="4" t="s">
        <v>17</v>
      </c>
      <c r="F90" s="4">
        <v>0.99995046683729871</v>
      </c>
      <c r="G90" s="4">
        <v>4.9533162701287381E-5</v>
      </c>
    </row>
    <row r="91" spans="3:7" x14ac:dyDescent="0.2">
      <c r="C91" s="5" t="s">
        <v>523</v>
      </c>
      <c r="D91" s="4" t="s">
        <v>18</v>
      </c>
      <c r="E91" s="4" t="s">
        <v>18</v>
      </c>
      <c r="F91" s="4">
        <v>1.9818266861848382E-2</v>
      </c>
      <c r="G91" s="4">
        <v>0.9801817331381516</v>
      </c>
    </row>
    <row r="92" spans="3:7" x14ac:dyDescent="0.2">
      <c r="C92" s="5" t="s">
        <v>524</v>
      </c>
      <c r="D92" s="4" t="s">
        <v>18</v>
      </c>
      <c r="E92" s="4" t="s">
        <v>18</v>
      </c>
      <c r="F92" s="4">
        <v>0.30449952217777582</v>
      </c>
      <c r="G92" s="4">
        <v>0.69550047782222424</v>
      </c>
    </row>
    <row r="93" spans="3:7" x14ac:dyDescent="0.2">
      <c r="C93" s="5" t="s">
        <v>525</v>
      </c>
      <c r="D93" s="4" t="s">
        <v>18</v>
      </c>
      <c r="E93" s="4" t="s">
        <v>18</v>
      </c>
      <c r="F93" s="4">
        <v>0.34854171484936119</v>
      </c>
      <c r="G93" s="4">
        <v>0.65145828515063875</v>
      </c>
    </row>
    <row r="94" spans="3:7" x14ac:dyDescent="0.2">
      <c r="C94" s="5" t="s">
        <v>526</v>
      </c>
      <c r="D94" s="4" t="s">
        <v>18</v>
      </c>
      <c r="E94" s="4" t="s">
        <v>18</v>
      </c>
      <c r="F94" s="4">
        <v>0.24591439018353881</v>
      </c>
      <c r="G94" s="4">
        <v>0.75408560981646122</v>
      </c>
    </row>
    <row r="95" spans="3:7" x14ac:dyDescent="0.2">
      <c r="C95" s="5" t="s">
        <v>527</v>
      </c>
      <c r="D95" s="4" t="s">
        <v>17</v>
      </c>
      <c r="E95" s="4" t="s">
        <v>17</v>
      </c>
      <c r="F95" s="4">
        <v>0.72022521682405327</v>
      </c>
      <c r="G95" s="4">
        <v>0.27977478317594673</v>
      </c>
    </row>
    <row r="96" spans="3:7" x14ac:dyDescent="0.2">
      <c r="C96" s="5" t="s">
        <v>528</v>
      </c>
      <c r="D96" s="4" t="s">
        <v>17</v>
      </c>
      <c r="E96" s="4" t="s">
        <v>17</v>
      </c>
      <c r="F96" s="4">
        <v>0.99999950242034186</v>
      </c>
      <c r="G96" s="4">
        <v>4.9757965814301031E-7</v>
      </c>
    </row>
    <row r="97" spans="3:7" x14ac:dyDescent="0.2">
      <c r="C97" s="11" t="s">
        <v>529</v>
      </c>
      <c r="D97" s="10" t="s">
        <v>17</v>
      </c>
      <c r="E97" s="10" t="s">
        <v>18</v>
      </c>
      <c r="F97" s="10">
        <v>0.11729460213165066</v>
      </c>
      <c r="G97" s="10">
        <v>0.88270539786834934</v>
      </c>
    </row>
    <row r="98" spans="3:7" x14ac:dyDescent="0.2">
      <c r="C98" s="5" t="s">
        <v>530</v>
      </c>
      <c r="D98" s="4" t="s">
        <v>17</v>
      </c>
      <c r="E98" s="4" t="s">
        <v>17</v>
      </c>
      <c r="F98" s="4">
        <v>0.99885339521798633</v>
      </c>
      <c r="G98" s="4">
        <v>1.1466047820136716E-3</v>
      </c>
    </row>
    <row r="99" spans="3:7" x14ac:dyDescent="0.2">
      <c r="C99" s="5" t="s">
        <v>531</v>
      </c>
      <c r="D99" s="4" t="s">
        <v>17</v>
      </c>
      <c r="E99" s="4" t="s">
        <v>17</v>
      </c>
      <c r="F99" s="4">
        <v>0.99997282743976557</v>
      </c>
      <c r="G99" s="4">
        <v>2.7172560234434151E-5</v>
      </c>
    </row>
    <row r="100" spans="3:7" x14ac:dyDescent="0.2">
      <c r="C100" s="5" t="s">
        <v>532</v>
      </c>
      <c r="D100" s="4" t="s">
        <v>18</v>
      </c>
      <c r="E100" s="4" t="s">
        <v>18</v>
      </c>
      <c r="F100" s="4">
        <v>6.0648667666626701E-4</v>
      </c>
      <c r="G100" s="4">
        <v>0.9993935133233337</v>
      </c>
    </row>
    <row r="101" spans="3:7" x14ac:dyDescent="0.2">
      <c r="C101" s="5" t="s">
        <v>533</v>
      </c>
      <c r="D101" s="4" t="s">
        <v>17</v>
      </c>
      <c r="E101" s="4" t="s">
        <v>17</v>
      </c>
      <c r="F101" s="4">
        <v>0.99992650397622196</v>
      </c>
      <c r="G101" s="4">
        <v>7.3496023778041319E-5</v>
      </c>
    </row>
    <row r="102" spans="3:7" x14ac:dyDescent="0.2">
      <c r="C102" s="5" t="s">
        <v>534</v>
      </c>
      <c r="D102" s="4" t="s">
        <v>18</v>
      </c>
      <c r="E102" s="4" t="s">
        <v>18</v>
      </c>
      <c r="F102" s="4">
        <v>3.3230778176383667E-2</v>
      </c>
      <c r="G102" s="4">
        <v>0.96676922182361635</v>
      </c>
    </row>
    <row r="103" spans="3:7" x14ac:dyDescent="0.2">
      <c r="C103" s="5" t="s">
        <v>535</v>
      </c>
      <c r="D103" s="4" t="s">
        <v>17</v>
      </c>
      <c r="E103" s="4" t="s">
        <v>17</v>
      </c>
      <c r="F103" s="4">
        <v>0.99999909608332571</v>
      </c>
      <c r="G103" s="4">
        <v>9.0391667428857403E-7</v>
      </c>
    </row>
    <row r="104" spans="3:7" x14ac:dyDescent="0.2">
      <c r="C104" s="5" t="s">
        <v>536</v>
      </c>
      <c r="D104" s="4" t="s">
        <v>17</v>
      </c>
      <c r="E104" s="4" t="s">
        <v>17</v>
      </c>
      <c r="F104" s="4">
        <v>0.99999953435461542</v>
      </c>
      <c r="G104" s="4">
        <v>4.6564538458415683E-7</v>
      </c>
    </row>
    <row r="105" spans="3:7" x14ac:dyDescent="0.2">
      <c r="C105" s="5" t="s">
        <v>537</v>
      </c>
      <c r="D105" s="4" t="s">
        <v>18</v>
      </c>
      <c r="E105" s="4" t="s">
        <v>18</v>
      </c>
      <c r="F105" s="4">
        <v>6.0648667666626701E-4</v>
      </c>
      <c r="G105" s="4">
        <v>0.9993935133233337</v>
      </c>
    </row>
    <row r="106" spans="3:7" x14ac:dyDescent="0.2">
      <c r="C106" s="5" t="s">
        <v>538</v>
      </c>
      <c r="D106" s="4" t="s">
        <v>17</v>
      </c>
      <c r="E106" s="4" t="s">
        <v>17</v>
      </c>
      <c r="F106" s="4">
        <v>0.99999599278931495</v>
      </c>
      <c r="G106" s="4">
        <v>4.0072106850530531E-6</v>
      </c>
    </row>
    <row r="107" spans="3:7" x14ac:dyDescent="0.2">
      <c r="C107" s="5" t="s">
        <v>539</v>
      </c>
      <c r="D107" s="4" t="s">
        <v>17</v>
      </c>
      <c r="E107" s="4" t="s">
        <v>17</v>
      </c>
      <c r="F107" s="4">
        <v>0.99967515898910886</v>
      </c>
      <c r="G107" s="4">
        <v>3.2484101089114148E-4</v>
      </c>
    </row>
    <row r="108" spans="3:7" x14ac:dyDescent="0.2">
      <c r="C108" s="5" t="s">
        <v>540</v>
      </c>
      <c r="D108" s="4" t="s">
        <v>18</v>
      </c>
      <c r="E108" s="4" t="s">
        <v>18</v>
      </c>
      <c r="F108" s="4">
        <v>5.1726957458333315E-3</v>
      </c>
      <c r="G108" s="4">
        <v>0.99482730425416666</v>
      </c>
    </row>
    <row r="109" spans="3:7" x14ac:dyDescent="0.2">
      <c r="C109" s="5" t="s">
        <v>541</v>
      </c>
      <c r="D109" s="4" t="s">
        <v>17</v>
      </c>
      <c r="E109" s="4" t="s">
        <v>17</v>
      </c>
      <c r="F109" s="4">
        <v>0.96159371486871814</v>
      </c>
      <c r="G109" s="4">
        <v>3.8406285131281859E-2</v>
      </c>
    </row>
    <row r="110" spans="3:7" x14ac:dyDescent="0.2">
      <c r="C110" s="5" t="s">
        <v>542</v>
      </c>
      <c r="D110" s="4" t="s">
        <v>18</v>
      </c>
      <c r="E110" s="4" t="s">
        <v>18</v>
      </c>
      <c r="F110" s="4">
        <v>1.5270273017052466E-2</v>
      </c>
      <c r="G110" s="4">
        <v>0.98472972698294758</v>
      </c>
    </row>
    <row r="111" spans="3:7" x14ac:dyDescent="0.2">
      <c r="C111" s="5" t="s">
        <v>543</v>
      </c>
      <c r="D111" s="4" t="s">
        <v>17</v>
      </c>
      <c r="E111" s="4" t="s">
        <v>17</v>
      </c>
      <c r="F111" s="4">
        <v>0.99976222881661558</v>
      </c>
      <c r="G111" s="4">
        <v>2.377711833844165E-4</v>
      </c>
    </row>
    <row r="112" spans="3:7" x14ac:dyDescent="0.2">
      <c r="C112" s="5" t="s">
        <v>544</v>
      </c>
      <c r="D112" s="4" t="s">
        <v>18</v>
      </c>
      <c r="E112" s="4" t="s">
        <v>18</v>
      </c>
      <c r="F112" s="4">
        <v>1.4304257043524482E-2</v>
      </c>
      <c r="G112" s="4">
        <v>0.98569574295647555</v>
      </c>
    </row>
    <row r="113" spans="3:7" x14ac:dyDescent="0.2">
      <c r="C113" s="5" t="s">
        <v>545</v>
      </c>
      <c r="D113" s="4" t="s">
        <v>17</v>
      </c>
      <c r="E113" s="4" t="s">
        <v>17</v>
      </c>
      <c r="F113" s="4">
        <v>0.79430237991980224</v>
      </c>
      <c r="G113" s="4">
        <v>0.20569762008019776</v>
      </c>
    </row>
    <row r="114" spans="3:7" x14ac:dyDescent="0.2">
      <c r="C114" s="11" t="s">
        <v>546</v>
      </c>
      <c r="D114" s="10" t="s">
        <v>17</v>
      </c>
      <c r="E114" s="10" t="s">
        <v>18</v>
      </c>
      <c r="F114" s="10">
        <v>5.9914805762097532E-2</v>
      </c>
      <c r="G114" s="10">
        <v>0.94008519423790249</v>
      </c>
    </row>
    <row r="115" spans="3:7" x14ac:dyDescent="0.2">
      <c r="C115" s="5" t="s">
        <v>547</v>
      </c>
      <c r="D115" s="4" t="s">
        <v>17</v>
      </c>
      <c r="E115" s="4" t="s">
        <v>17</v>
      </c>
      <c r="F115" s="4">
        <v>0.99956343669079228</v>
      </c>
      <c r="G115" s="4">
        <v>4.3656330920771591E-4</v>
      </c>
    </row>
    <row r="116" spans="3:7" x14ac:dyDescent="0.2">
      <c r="C116" s="5" t="s">
        <v>548</v>
      </c>
      <c r="D116" s="4" t="s">
        <v>17</v>
      </c>
      <c r="E116" s="4" t="s">
        <v>17</v>
      </c>
      <c r="F116" s="4">
        <v>0.99999950904673518</v>
      </c>
      <c r="G116" s="4">
        <v>4.9095326482007096E-7</v>
      </c>
    </row>
    <row r="117" spans="3:7" x14ac:dyDescent="0.2">
      <c r="C117" s="5" t="s">
        <v>549</v>
      </c>
      <c r="D117" s="4" t="s">
        <v>17</v>
      </c>
      <c r="E117" s="4" t="s">
        <v>17</v>
      </c>
      <c r="F117" s="4">
        <v>0.99999619852782551</v>
      </c>
      <c r="G117" s="4">
        <v>3.8014721744916713E-6</v>
      </c>
    </row>
    <row r="118" spans="3:7" x14ac:dyDescent="0.2">
      <c r="C118" s="5" t="s">
        <v>550</v>
      </c>
      <c r="D118" s="4" t="s">
        <v>17</v>
      </c>
      <c r="E118" s="4" t="s">
        <v>17</v>
      </c>
      <c r="F118" s="4">
        <v>0.99999851839189335</v>
      </c>
      <c r="G118" s="4">
        <v>1.481608106645993E-6</v>
      </c>
    </row>
    <row r="119" spans="3:7" x14ac:dyDescent="0.2">
      <c r="C119" s="5" t="s">
        <v>551</v>
      </c>
      <c r="D119" s="4" t="s">
        <v>17</v>
      </c>
      <c r="E119" s="4" t="s">
        <v>17</v>
      </c>
      <c r="F119" s="4">
        <v>0.99957626054314241</v>
      </c>
      <c r="G119" s="4">
        <v>4.2373945685758585E-4</v>
      </c>
    </row>
    <row r="120" spans="3:7" x14ac:dyDescent="0.2">
      <c r="C120" s="5" t="s">
        <v>552</v>
      </c>
      <c r="D120" s="4" t="s">
        <v>17</v>
      </c>
      <c r="E120" s="4" t="s">
        <v>17</v>
      </c>
      <c r="F120" s="4">
        <v>0.99718235719098813</v>
      </c>
      <c r="G120" s="4">
        <v>2.8176428090118666E-3</v>
      </c>
    </row>
    <row r="121" spans="3:7" x14ac:dyDescent="0.2">
      <c r="C121" s="5" t="s">
        <v>553</v>
      </c>
      <c r="D121" s="4" t="s">
        <v>17</v>
      </c>
      <c r="E121" s="4" t="s">
        <v>17</v>
      </c>
      <c r="F121" s="4">
        <v>0.99762560709856518</v>
      </c>
      <c r="G121" s="4">
        <v>2.3743929014348186E-3</v>
      </c>
    </row>
    <row r="122" spans="3:7" x14ac:dyDescent="0.2">
      <c r="C122" s="5" t="s">
        <v>554</v>
      </c>
      <c r="D122" s="4" t="s">
        <v>17</v>
      </c>
      <c r="E122" s="4" t="s">
        <v>17</v>
      </c>
      <c r="F122" s="4">
        <v>0.99979839916451752</v>
      </c>
      <c r="G122" s="4">
        <v>2.0160083548248497E-4</v>
      </c>
    </row>
    <row r="123" spans="3:7" x14ac:dyDescent="0.2">
      <c r="C123" s="5" t="s">
        <v>555</v>
      </c>
      <c r="D123" s="4" t="s">
        <v>17</v>
      </c>
      <c r="E123" s="4" t="s">
        <v>17</v>
      </c>
      <c r="F123" s="4">
        <v>0.99999818944312524</v>
      </c>
      <c r="G123" s="4">
        <v>1.8105568747595058E-6</v>
      </c>
    </row>
    <row r="124" spans="3:7" x14ac:dyDescent="0.2">
      <c r="C124" s="5" t="s">
        <v>556</v>
      </c>
      <c r="D124" s="4" t="s">
        <v>18</v>
      </c>
      <c r="E124" s="4" t="s">
        <v>18</v>
      </c>
      <c r="F124" s="4">
        <v>0.23448494749637785</v>
      </c>
      <c r="G124" s="4">
        <v>0.76551505250362217</v>
      </c>
    </row>
    <row r="125" spans="3:7" x14ac:dyDescent="0.2">
      <c r="C125" s="5" t="s">
        <v>557</v>
      </c>
      <c r="D125" s="4" t="s">
        <v>17</v>
      </c>
      <c r="E125" s="4" t="s">
        <v>17</v>
      </c>
      <c r="F125" s="4">
        <v>0.99928006889053322</v>
      </c>
      <c r="G125" s="4">
        <v>7.1993110946677596E-4</v>
      </c>
    </row>
    <row r="126" spans="3:7" x14ac:dyDescent="0.2">
      <c r="C126" s="5" t="s">
        <v>558</v>
      </c>
      <c r="D126" s="4" t="s">
        <v>17</v>
      </c>
      <c r="E126" s="4" t="s">
        <v>17</v>
      </c>
      <c r="F126" s="4">
        <v>0.72022521682405327</v>
      </c>
      <c r="G126" s="4">
        <v>0.27977478317594673</v>
      </c>
    </row>
    <row r="127" spans="3:7" x14ac:dyDescent="0.2">
      <c r="C127" s="5" t="s">
        <v>559</v>
      </c>
      <c r="D127" s="4" t="s">
        <v>18</v>
      </c>
      <c r="E127" s="4" t="s">
        <v>18</v>
      </c>
      <c r="F127" s="4">
        <v>4.6769411502094477E-3</v>
      </c>
      <c r="G127" s="4">
        <v>0.99532305884979055</v>
      </c>
    </row>
    <row r="128" spans="3:7" x14ac:dyDescent="0.2">
      <c r="C128" s="5" t="s">
        <v>560</v>
      </c>
      <c r="D128" s="4" t="s">
        <v>17</v>
      </c>
      <c r="E128" s="4" t="s">
        <v>17</v>
      </c>
      <c r="F128" s="4">
        <v>0.99992147182363778</v>
      </c>
      <c r="G128" s="4">
        <v>7.8528176362224755E-5</v>
      </c>
    </row>
    <row r="129" spans="3:7" x14ac:dyDescent="0.2">
      <c r="C129" s="5" t="s">
        <v>561</v>
      </c>
      <c r="D129" s="4" t="s">
        <v>18</v>
      </c>
      <c r="E129" s="4" t="s">
        <v>18</v>
      </c>
      <c r="F129" s="4">
        <v>3.3230778176383667E-2</v>
      </c>
      <c r="G129" s="4">
        <v>0.96676922182361635</v>
      </c>
    </row>
    <row r="130" spans="3:7" x14ac:dyDescent="0.2">
      <c r="C130" s="5" t="s">
        <v>562</v>
      </c>
      <c r="D130" s="4" t="s">
        <v>18</v>
      </c>
      <c r="E130" s="4" t="s">
        <v>18</v>
      </c>
      <c r="F130" s="4">
        <v>1.9818266861848382E-2</v>
      </c>
      <c r="G130" s="4">
        <v>0.9801817331381516</v>
      </c>
    </row>
    <row r="131" spans="3:7" x14ac:dyDescent="0.2">
      <c r="C131" s="5" t="s">
        <v>563</v>
      </c>
      <c r="D131" s="4" t="s">
        <v>17</v>
      </c>
      <c r="E131" s="4" t="s">
        <v>17</v>
      </c>
      <c r="F131" s="4">
        <v>0.99999581441321317</v>
      </c>
      <c r="G131" s="4">
        <v>4.1855867868312302E-6</v>
      </c>
    </row>
    <row r="132" spans="3:7" x14ac:dyDescent="0.2">
      <c r="C132" s="5" t="s">
        <v>564</v>
      </c>
      <c r="D132" s="4" t="s">
        <v>18</v>
      </c>
      <c r="E132" s="4" t="s">
        <v>18</v>
      </c>
      <c r="F132" s="4">
        <v>3.3230778176383667E-2</v>
      </c>
      <c r="G132" s="4">
        <v>0.96676922182361635</v>
      </c>
    </row>
    <row r="133" spans="3:7" x14ac:dyDescent="0.2">
      <c r="C133" s="5" t="s">
        <v>565</v>
      </c>
      <c r="D133" s="4" t="s">
        <v>18</v>
      </c>
      <c r="E133" s="4" t="s">
        <v>18</v>
      </c>
      <c r="F133" s="4">
        <v>2.3321557865820458E-3</v>
      </c>
      <c r="G133" s="4">
        <v>0.99766784421341792</v>
      </c>
    </row>
    <row r="134" spans="3:7" x14ac:dyDescent="0.2">
      <c r="C134" s="5" t="s">
        <v>566</v>
      </c>
      <c r="D134" s="4" t="s">
        <v>18</v>
      </c>
      <c r="E134" s="4" t="s">
        <v>18</v>
      </c>
      <c r="F134" s="4">
        <v>2.114867336572555E-2</v>
      </c>
      <c r="G134" s="4">
        <v>0.97885132663427443</v>
      </c>
    </row>
    <row r="135" spans="3:7" x14ac:dyDescent="0.2">
      <c r="C135" s="11" t="s">
        <v>567</v>
      </c>
      <c r="D135" s="10" t="s">
        <v>18</v>
      </c>
      <c r="E135" s="10" t="s">
        <v>17</v>
      </c>
      <c r="F135" s="10">
        <v>0.72880619997880669</v>
      </c>
      <c r="G135" s="10">
        <v>0.27119380002119331</v>
      </c>
    </row>
    <row r="136" spans="3:7" x14ac:dyDescent="0.2">
      <c r="C136" s="5" t="s">
        <v>568</v>
      </c>
      <c r="D136" s="4" t="s">
        <v>17</v>
      </c>
      <c r="E136" s="4" t="s">
        <v>17</v>
      </c>
      <c r="F136" s="4">
        <v>0.99999599278931495</v>
      </c>
      <c r="G136" s="4">
        <v>4.0072106850530531E-6</v>
      </c>
    </row>
    <row r="137" spans="3:7" x14ac:dyDescent="0.2">
      <c r="C137" s="5" t="s">
        <v>569</v>
      </c>
      <c r="D137" s="4" t="s">
        <v>17</v>
      </c>
      <c r="E137" s="4" t="s">
        <v>17</v>
      </c>
      <c r="F137" s="4">
        <v>0.99983096463952825</v>
      </c>
      <c r="G137" s="4">
        <v>1.6903536047174761E-4</v>
      </c>
    </row>
    <row r="138" spans="3:7" x14ac:dyDescent="0.2">
      <c r="C138" s="5" t="s">
        <v>570</v>
      </c>
      <c r="D138" s="4" t="s">
        <v>17</v>
      </c>
      <c r="E138" s="4" t="s">
        <v>17</v>
      </c>
      <c r="F138" s="4">
        <v>0.95230694040044539</v>
      </c>
      <c r="G138" s="4">
        <v>4.769305959955461E-2</v>
      </c>
    </row>
    <row r="139" spans="3:7" x14ac:dyDescent="0.2">
      <c r="C139" s="5" t="s">
        <v>571</v>
      </c>
      <c r="D139" s="4" t="s">
        <v>18</v>
      </c>
      <c r="E139" s="4" t="s">
        <v>18</v>
      </c>
      <c r="F139" s="4">
        <v>6.02026809835529E-2</v>
      </c>
      <c r="G139" s="4">
        <v>0.93979731901644714</v>
      </c>
    </row>
    <row r="140" spans="3:7" x14ac:dyDescent="0.2">
      <c r="C140" s="5" t="s">
        <v>572</v>
      </c>
      <c r="D140" s="4" t="s">
        <v>18</v>
      </c>
      <c r="E140" s="4" t="s">
        <v>18</v>
      </c>
      <c r="F140" s="4">
        <v>3.3230778176383667E-2</v>
      </c>
      <c r="G140" s="4">
        <v>0.96676922182361635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'!$B$10:$B$10" display="Inputs" xr:uid="{E887435E-64AA-4F6B-A17E-1195DA8D4121}"/>
    <hyperlink ref="D4" location="'LogReg_Output'!$B$53:$B$53" display="Regression Summary" xr:uid="{9B7CDFA2-58DB-4190-A3C6-D1A38BD1CFC1}"/>
    <hyperlink ref="F4" location="'LogReg_Output'!$B$61:$B$61" display="Predictor Screening" xr:uid="{FCC0D9E8-8488-4E55-9F85-BB743701DF48}"/>
    <hyperlink ref="H4" location="'LogReg_Output'!$B$79:$B$79" display="Coefficients" xr:uid="{29ECBB26-8831-441F-A796-E4021CB8B29C}"/>
    <hyperlink ref="J4" location="'LogReg_Stored'!$B$10:$B$10" display="PMML Model" xr:uid="{AE24968A-7AED-4B85-87DC-685260A83022}"/>
    <hyperlink ref="B5" location="'LogReg_TrainingScore'!$B$10:$B$10" display="Training: Classification Summary" xr:uid="{A268C5EB-3490-4185-8833-52162D93B57E}"/>
    <hyperlink ref="D5" location="'LogReg_TrainingScore'!$B$34:$B$34" display="Training: Classification Details" xr:uid="{CB11839D-53B7-4556-938C-AC671AF2A6B6}"/>
    <hyperlink ref="F5" location="'LogReg_ValidationScore'!$B$10:$B$10" display="Validation: Classification Summary" xr:uid="{A6BFCA62-4467-460A-ACFE-8024139A3173}"/>
    <hyperlink ref="H5" location="'LogReg_ValidationScore'!$B$34:$B$34" display="Validation: Classification Details" xr:uid="{6AF3E046-D1FD-4716-8615-45C04C455B7B}"/>
  </hyperlink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9165-7FC7-4829-991E-8CCEB99CD234}">
  <dimension ref="B1:T42"/>
  <sheetViews>
    <sheetView showGridLines="0" workbookViewId="0">
      <selection activeCell="B20" sqref="B20:B21"/>
    </sheetView>
  </sheetViews>
  <sheetFormatPr baseColWidth="10" defaultColWidth="8.83203125" defaultRowHeight="15" x14ac:dyDescent="0.2"/>
  <cols>
    <col min="3" max="3" width="11.83203125" customWidth="1"/>
    <col min="4" max="4" width="15.5" customWidth="1"/>
    <col min="6" max="6" width="14.83203125" customWidth="1"/>
    <col min="7" max="7" width="12.83203125" customWidth="1"/>
    <col min="8" max="8" width="12.5" customWidth="1"/>
    <col min="9" max="9" width="20.5" customWidth="1"/>
    <col min="10" max="10" width="12" customWidth="1"/>
    <col min="11" max="11" width="12.83203125" customWidth="1"/>
    <col min="12" max="12" width="16" customWidth="1"/>
    <col min="13" max="13" width="15.83203125" customWidth="1"/>
    <col min="14" max="14" width="15.5" bestFit="1" customWidth="1"/>
    <col min="15" max="15" width="12" customWidth="1"/>
    <col min="16" max="16" width="17.33203125" customWidth="1"/>
    <col min="17" max="17" width="15.83203125" customWidth="1"/>
    <col min="18" max="18" width="18.1640625" customWidth="1"/>
    <col min="19" max="19" width="10.83203125" customWidth="1"/>
    <col min="20" max="20" width="10.1640625" customWidth="1"/>
  </cols>
  <sheetData>
    <row r="1" spans="2:20" ht="19" x14ac:dyDescent="0.25">
      <c r="B1" s="2" t="s">
        <v>600</v>
      </c>
      <c r="N1" t="s">
        <v>621</v>
      </c>
    </row>
    <row r="3" spans="2:20" ht="16" x14ac:dyDescent="0.2">
      <c r="B3" s="13" t="s">
        <v>21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22</v>
      </c>
      <c r="O3" s="14"/>
      <c r="P3" s="14"/>
      <c r="Q3" s="15"/>
    </row>
    <row r="4" spans="2:20" x14ac:dyDescent="0.2">
      <c r="B4" s="25" t="s">
        <v>574</v>
      </c>
      <c r="C4" s="21"/>
      <c r="D4" s="25" t="s">
        <v>27</v>
      </c>
      <c r="E4" s="21"/>
      <c r="F4" s="25" t="s">
        <v>575</v>
      </c>
      <c r="G4" s="21"/>
      <c r="H4" s="25" t="s">
        <v>576</v>
      </c>
      <c r="I4" s="21"/>
      <c r="J4" s="25" t="s">
        <v>577</v>
      </c>
      <c r="K4" s="21"/>
      <c r="N4" s="7" t="s">
        <v>23</v>
      </c>
      <c r="O4" s="7" t="s">
        <v>24</v>
      </c>
      <c r="P4" s="7" t="s">
        <v>25</v>
      </c>
      <c r="Q4" s="7" t="s">
        <v>26</v>
      </c>
    </row>
    <row r="5" spans="2:20" x14ac:dyDescent="0.2">
      <c r="B5" s="25" t="s">
        <v>573</v>
      </c>
      <c r="C5" s="21"/>
      <c r="D5" s="25" t="s">
        <v>578</v>
      </c>
      <c r="E5" s="21"/>
      <c r="F5" s="25" t="s">
        <v>579</v>
      </c>
      <c r="G5" s="21"/>
      <c r="H5" s="19"/>
      <c r="I5" s="21"/>
      <c r="J5" s="19"/>
      <c r="K5" s="21"/>
      <c r="N5" s="6">
        <v>10</v>
      </c>
      <c r="O5" s="6">
        <v>9</v>
      </c>
      <c r="P5" s="6">
        <v>12</v>
      </c>
      <c r="Q5" s="6">
        <v>31</v>
      </c>
    </row>
    <row r="10" spans="2:20" ht="19" x14ac:dyDescent="0.25">
      <c r="B10" s="3" t="s">
        <v>574</v>
      </c>
    </row>
    <row r="12" spans="2:20" ht="16" x14ac:dyDescent="0.2">
      <c r="C12" s="26" t="s">
        <v>601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x14ac:dyDescent="0.2">
      <c r="C13" s="5" t="s">
        <v>602</v>
      </c>
      <c r="D13" s="1" t="s">
        <v>603</v>
      </c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</row>
    <row r="14" spans="2:20" x14ac:dyDescent="0.2">
      <c r="B14" s="8" t="s">
        <v>622</v>
      </c>
      <c r="C14" s="9" t="s">
        <v>604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2:20" x14ac:dyDescent="0.2">
      <c r="B15" s="8" t="s">
        <v>623</v>
      </c>
      <c r="C15" s="9" t="s">
        <v>605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2:20" x14ac:dyDescent="0.2">
      <c r="B16" s="8" t="s">
        <v>624</v>
      </c>
      <c r="C16" s="9" t="s">
        <v>606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2:20" x14ac:dyDescent="0.2">
      <c r="B17" s="8" t="s">
        <v>625</v>
      </c>
      <c r="C17" s="9" t="s">
        <v>607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2:20" x14ac:dyDescent="0.2">
      <c r="B18" s="8" t="s">
        <v>626</v>
      </c>
      <c r="C18" s="9" t="s">
        <v>608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2:20" x14ac:dyDescent="0.2">
      <c r="B19" s="8" t="s">
        <v>627</v>
      </c>
      <c r="C19" s="9" t="s">
        <v>609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2:20" x14ac:dyDescent="0.2">
      <c r="B20" s="8" t="s">
        <v>628</v>
      </c>
      <c r="C20" s="9" t="s">
        <v>610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2:20" x14ac:dyDescent="0.2">
      <c r="B21" s="8" t="s">
        <v>629</v>
      </c>
      <c r="C21" s="9" t="s">
        <v>630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2:20" x14ac:dyDescent="0.2">
      <c r="B22" s="8" t="s">
        <v>631</v>
      </c>
      <c r="C22" s="9" t="s">
        <v>632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2:20" x14ac:dyDescent="0.2">
      <c r="B23" s="8" t="s">
        <v>633</v>
      </c>
      <c r="C23" s="9" t="s">
        <v>634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2:20" x14ac:dyDescent="0.2">
      <c r="B24" s="8" t="s">
        <v>635</v>
      </c>
      <c r="C24" s="9" t="s">
        <v>636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</row>
    <row r="25" spans="2:20" x14ac:dyDescent="0.2">
      <c r="B25" s="8" t="s">
        <v>637</v>
      </c>
      <c r="C25" s="9" t="s">
        <v>638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1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</row>
    <row r="26" spans="2:20" x14ac:dyDescent="0.2">
      <c r="B26" s="8" t="s">
        <v>639</v>
      </c>
      <c r="C26" s="9" t="s">
        <v>640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1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</row>
    <row r="28" spans="2:20" ht="16" x14ac:dyDescent="0.2">
      <c r="C28" s="26" t="s">
        <v>611</v>
      </c>
      <c r="D28" s="27"/>
      <c r="E28" s="27"/>
      <c r="F28" s="27"/>
      <c r="G28" s="28"/>
    </row>
    <row r="29" spans="2:20" x14ac:dyDescent="0.2">
      <c r="C29" s="5" t="s">
        <v>602</v>
      </c>
      <c r="D29" s="1" t="s">
        <v>612</v>
      </c>
      <c r="E29" s="1" t="s">
        <v>613</v>
      </c>
      <c r="F29" s="1" t="s">
        <v>614</v>
      </c>
      <c r="G29" s="1" t="s">
        <v>615</v>
      </c>
    </row>
    <row r="30" spans="2:20" x14ac:dyDescent="0.2">
      <c r="C30" s="5" t="s">
        <v>604</v>
      </c>
      <c r="D30" s="4">
        <v>1</v>
      </c>
      <c r="E30" s="4">
        <v>358.52322675747223</v>
      </c>
      <c r="F30" s="4">
        <v>73.743616400560938</v>
      </c>
      <c r="G30" s="4">
        <v>8.8908322735757943E-11</v>
      </c>
    </row>
    <row r="31" spans="2:20" x14ac:dyDescent="0.2">
      <c r="C31" s="5" t="s">
        <v>605</v>
      </c>
      <c r="D31" s="4">
        <v>2</v>
      </c>
      <c r="E31" s="4">
        <v>352.46962112702522</v>
      </c>
      <c r="F31" s="4">
        <v>67.508145775238404</v>
      </c>
      <c r="G31" s="4">
        <v>6.9462378567410715E-10</v>
      </c>
    </row>
    <row r="32" spans="2:20" x14ac:dyDescent="0.2">
      <c r="C32" s="5" t="s">
        <v>606</v>
      </c>
      <c r="D32" s="4">
        <v>3</v>
      </c>
      <c r="E32" s="4">
        <v>347.2475209949751</v>
      </c>
      <c r="F32" s="4">
        <v>62.403875218912788</v>
      </c>
      <c r="G32" s="4">
        <v>3.7936094876402933E-9</v>
      </c>
    </row>
    <row r="33" spans="3:7" x14ac:dyDescent="0.2">
      <c r="C33" s="5" t="s">
        <v>607</v>
      </c>
      <c r="D33" s="4">
        <v>4</v>
      </c>
      <c r="E33" s="4">
        <v>341.83988875125107</v>
      </c>
      <c r="F33" s="4">
        <v>57.047202317766391</v>
      </c>
      <c r="G33" s="4">
        <v>2.3504785420714233E-8</v>
      </c>
    </row>
    <row r="34" spans="3:7" x14ac:dyDescent="0.2">
      <c r="C34" s="5" t="s">
        <v>608</v>
      </c>
      <c r="D34" s="4">
        <v>5</v>
      </c>
      <c r="E34" s="4">
        <v>335.35538542908824</v>
      </c>
      <c r="F34" s="4">
        <v>50.225528114067913</v>
      </c>
      <c r="G34" s="4">
        <v>2.5829010340056582E-7</v>
      </c>
    </row>
    <row r="35" spans="3:7" x14ac:dyDescent="0.2">
      <c r="C35" s="5" t="s">
        <v>609</v>
      </c>
      <c r="D35" s="4">
        <v>6</v>
      </c>
      <c r="E35" s="4">
        <v>325.64856287668323</v>
      </c>
      <c r="F35" s="4">
        <v>39.020133366599509</v>
      </c>
      <c r="G35" s="4">
        <v>1.4822217691943395E-5</v>
      </c>
    </row>
    <row r="36" spans="3:7" x14ac:dyDescent="0.2">
      <c r="C36" s="5" t="s">
        <v>610</v>
      </c>
      <c r="D36" s="4">
        <v>7</v>
      </c>
      <c r="E36" s="4">
        <v>316.5866088276145</v>
      </c>
      <c r="F36" s="4">
        <v>28.692033233387235</v>
      </c>
      <c r="G36" s="4">
        <v>6.3320180354538996E-4</v>
      </c>
    </row>
    <row r="37" spans="3:7" x14ac:dyDescent="0.2">
      <c r="C37" s="5" t="s">
        <v>630</v>
      </c>
      <c r="D37" s="4">
        <v>8</v>
      </c>
      <c r="E37" s="4">
        <v>313.12029635535686</v>
      </c>
      <c r="F37" s="4">
        <v>25.976378417703586</v>
      </c>
      <c r="G37" s="4">
        <v>1.8032082468594033E-3</v>
      </c>
    </row>
    <row r="38" spans="3:7" x14ac:dyDescent="0.2">
      <c r="C38" s="5" t="s">
        <v>632</v>
      </c>
      <c r="D38" s="4">
        <v>9</v>
      </c>
      <c r="E38" s="4">
        <v>308.84900306063736</v>
      </c>
      <c r="F38" s="4">
        <v>22.165608339805033</v>
      </c>
      <c r="G38" s="4">
        <v>7.7628660960888446E-3</v>
      </c>
    </row>
    <row r="39" spans="3:7" x14ac:dyDescent="0.2">
      <c r="C39" s="5" t="s">
        <v>634</v>
      </c>
      <c r="D39" s="4">
        <v>10</v>
      </c>
      <c r="E39" s="4">
        <v>304.000595977584</v>
      </c>
      <c r="F39" s="4">
        <v>17.569718790729269</v>
      </c>
      <c r="G39" s="4">
        <v>4.4519414273679461E-2</v>
      </c>
    </row>
    <row r="40" spans="3:7" x14ac:dyDescent="0.2">
      <c r="C40" s="5" t="s">
        <v>636</v>
      </c>
      <c r="D40" s="4">
        <v>11</v>
      </c>
      <c r="E40" s="4">
        <v>300.3977975101642</v>
      </c>
      <c r="F40" s="4">
        <v>14.668385146171715</v>
      </c>
      <c r="G40" s="4">
        <v>0.14250064319751438</v>
      </c>
    </row>
    <row r="41" spans="3:7" x14ac:dyDescent="0.2">
      <c r="C41" s="5" t="s">
        <v>638</v>
      </c>
      <c r="D41" s="4">
        <v>12</v>
      </c>
      <c r="E41" s="4">
        <v>296.2828411847288</v>
      </c>
      <c r="F41" s="4">
        <v>11.070299639550058</v>
      </c>
      <c r="G41" s="4">
        <v>0.54011489121877743</v>
      </c>
    </row>
    <row r="42" spans="3:7" x14ac:dyDescent="0.2">
      <c r="C42" s="5" t="s">
        <v>640</v>
      </c>
      <c r="D42" s="4">
        <v>11</v>
      </c>
      <c r="E42" s="4">
        <v>296.30036670568035</v>
      </c>
      <c r="F42" s="4">
        <v>9.0941417795573329</v>
      </c>
      <c r="G42" s="4">
        <v>0.66400516575735147</v>
      </c>
    </row>
  </sheetData>
  <mergeCells count="14">
    <mergeCell ref="C28:G28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B3:K3"/>
    <mergeCell ref="N3:Q3"/>
    <mergeCell ref="C12:T12"/>
    <mergeCell ref="J4:K4"/>
  </mergeCells>
  <hyperlinks>
    <hyperlink ref="C14" location="B14:B14" tooltip="603" display="Subset 1" xr:uid="{8DBCDE02-F0B6-4531-B3BB-7074EDD942FA}"/>
    <hyperlink ref="C15" location="B15:B15" tooltip="603" display="Subset 2" xr:uid="{C3A442F8-0DCF-4D62-BA96-747C0CA5BEEE}"/>
    <hyperlink ref="C16" location="B16:B16" tooltip="603" display="Subset 3" xr:uid="{8032612B-4F0D-424A-9B64-5706216AA8A5}"/>
    <hyperlink ref="C17" location="B17:B17" tooltip="603" display="Subset 4" xr:uid="{59B5003B-69EC-44E4-8893-9897434A0403}"/>
    <hyperlink ref="C18" location="B18:B18" tooltip="603" display="Subset 5" xr:uid="{1244F49E-C8D9-40E7-BDDF-1A1C0C1B7F08}"/>
    <hyperlink ref="C19" location="B19:B19" tooltip="603" display="Subset 6" xr:uid="{BFE1BB56-D045-40E7-B75D-7A25B11C5EDF}"/>
    <hyperlink ref="C20" location="B20:B20" tooltip="603" display="Subset 7" xr:uid="{F2EA5734-8EA2-4EA3-8502-5448A58552E2}"/>
    <hyperlink ref="C21" location="B21:B21" tooltip="603" display="Subset 8" xr:uid="{2ECF1F20-D4B8-48B3-9716-856CCFF809C4}"/>
    <hyperlink ref="C22" location="B22:B22" tooltip="603" display="Subset 9" xr:uid="{E13B5A2C-683F-444C-881E-C8CEDB315DB0}"/>
    <hyperlink ref="C23" location="B23:B23" tooltip="603" display="Subset 10" xr:uid="{062D1F12-6A50-485B-902E-7BAC93FA0D8E}"/>
    <hyperlink ref="C24" location="B24:B24" tooltip="603" display="Subset 11" xr:uid="{42FFFD16-1859-4CD1-822E-9D1A7C418C7A}"/>
    <hyperlink ref="C25" location="B25:B25" tooltip="603" display="Subset 12" xr:uid="{B0A5FC33-F8C7-497B-8FD0-F4276C7F9056}"/>
    <hyperlink ref="C26" location="B26:B26" tooltip="603" display="Subset 13" xr:uid="{A9E563D5-5F4A-4827-B0FC-DBBA317BB805}"/>
    <hyperlink ref="B4" location="'LogReg_FS'!$B$10:$B$10" display="Feature Selection" xr:uid="{4D3947AF-2EFA-46AC-A8E4-6AD5DFB8080D}"/>
    <hyperlink ref="D4" location="'LogReg_Output'!$B$10:$B$10" display="Inputs" xr:uid="{6D0F6DD1-F992-463E-951D-1068269E0665}"/>
    <hyperlink ref="F4" location="'LogReg_Output'!$B$57:$B$57" display="Regression Summary" xr:uid="{580FB8A2-C95F-43B9-836F-EC1E5B92F09C}"/>
    <hyperlink ref="H4" location="'LogReg_Output'!$B$65:$B$65" display="Predictor Screening" xr:uid="{5519F34F-A8B2-4E7A-B7EB-39999B92F6B5}"/>
    <hyperlink ref="J4" location="'LogReg_Output'!$B$89:$B$89" display="Coefficients" xr:uid="{8357C998-830C-42D7-B67B-BAE8E18B5B66}"/>
    <hyperlink ref="B5" location="'LogReg_Stored'!$B$10:$B$10" display="PMML Model" xr:uid="{1BFC25E3-B153-43A4-8D18-6822637604DE}"/>
    <hyperlink ref="D5" location="'LogReg_TrainingScore'!$B$10:$B$10" display="Training: Classification Summary" xr:uid="{8FE4A300-009A-4A47-8DCA-3056E0FF8104}"/>
    <hyperlink ref="F5" location="'LogReg_ValidationScore'!$B$10:$B$10" display="Validation: Classification Summary" xr:uid="{DBA6A626-EDAC-44FD-A1DE-09C05F8C5013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diabetes_data_upload</vt:lpstr>
      <vt:lpstr>STDPartition</vt:lpstr>
      <vt:lpstr>0.1 stepwise cutoff</vt:lpstr>
      <vt:lpstr>0.2 stepwise cutoff</vt:lpstr>
      <vt:lpstr>0.3 stepwise cutoff</vt:lpstr>
      <vt:lpstr>0.4 stepwise cutoff</vt:lpstr>
      <vt:lpstr>0.5 stepwise cutoff</vt:lpstr>
      <vt:lpstr>LogReg_FS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Kyle</dc:creator>
  <cp:lastModifiedBy>Kumar, Kyle</cp:lastModifiedBy>
  <dcterms:created xsi:type="dcterms:W3CDTF">2024-07-24T22:19:10Z</dcterms:created>
  <dcterms:modified xsi:type="dcterms:W3CDTF">2024-07-30T05:47:34Z</dcterms:modified>
</cp:coreProperties>
</file>