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8"/>
  </bookViews>
  <sheets>
    <sheet name="ENERO" sheetId="28" r:id="rId1"/>
    <sheet name="MARZO " sheetId="30" r:id="rId2"/>
    <sheet name="ABRIL" sheetId="29" r:id="rId3"/>
    <sheet name="MAYO" sheetId="31" r:id="rId4"/>
    <sheet name="JUNIO" sheetId="33" r:id="rId5"/>
    <sheet name="JULIO" sheetId="34" r:id="rId6"/>
    <sheet name="AGOSTO" sheetId="35" r:id="rId7"/>
    <sheet name="SEPTIEMBRE" sheetId="36" r:id="rId8"/>
    <sheet name="OCTUBRE" sheetId="37" r:id="rId9"/>
    <sheet name="Hoja2" sheetId="38" r:id="rId10"/>
  </sheets>
  <definedNames>
    <definedName name="_xlnm.Print_Area" localSheetId="2">ABRIL!$A$1:$H$26</definedName>
    <definedName name="_xlnm.Print_Area" localSheetId="6">AGOSTO!$A$1:$H$34</definedName>
    <definedName name="_xlnm.Print_Area" localSheetId="0">ENERO!$A$1:$H$30</definedName>
    <definedName name="_xlnm.Print_Area" localSheetId="5">JULIO!$A$1:$H$30</definedName>
    <definedName name="_xlnm.Print_Area" localSheetId="4">JUNIO!$A$1:$H$32</definedName>
    <definedName name="_xlnm.Print_Area" localSheetId="1">'MARZO '!$A$1:$H$29</definedName>
    <definedName name="_xlnm.Print_Area" localSheetId="3">MAYO!$A$1:$H$30</definedName>
    <definedName name="_xlnm.Print_Area" localSheetId="8">OCTUBRE!$A$1:$I$34</definedName>
    <definedName name="_xlnm.Print_Area" localSheetId="7">SEPTIEMBRE!$A$1:$H$29</definedName>
  </definedNames>
  <calcPr calcId="124519"/>
</workbook>
</file>

<file path=xl/calcChain.xml><?xml version="1.0" encoding="utf-8"?>
<calcChain xmlns="http://schemas.openxmlformats.org/spreadsheetml/2006/main">
  <c r="G32" i="37"/>
  <c r="F32"/>
  <c r="E32"/>
  <c r="D32"/>
  <c r="C32"/>
  <c r="H11" i="38"/>
  <c r="H8"/>
  <c r="H7"/>
  <c r="H5"/>
  <c r="E13"/>
  <c r="F13"/>
  <c r="G13"/>
  <c r="D13"/>
  <c r="C13"/>
  <c r="G17" i="37"/>
  <c r="C29" i="36"/>
  <c r="D29"/>
  <c r="E29"/>
  <c r="B29"/>
  <c r="F29" s="1"/>
  <c r="F25"/>
  <c r="F26"/>
  <c r="F27"/>
  <c r="F28"/>
  <c r="F24"/>
  <c r="G15"/>
  <c r="G20" i="35"/>
  <c r="E29" i="34"/>
  <c r="E28"/>
  <c r="E27"/>
  <c r="E26"/>
  <c r="H32" i="37" l="1"/>
  <c r="H13" i="38"/>
  <c r="E30" i="34"/>
  <c r="G16"/>
  <c r="F32" i="33"/>
  <c r="F31"/>
  <c r="F30"/>
  <c r="F29"/>
  <c r="G20" l="1"/>
  <c r="G18" i="31"/>
  <c r="G24"/>
  <c r="G19" i="29"/>
  <c r="G22" i="30"/>
  <c r="G23" i="28" l="1"/>
</calcChain>
</file>

<file path=xl/sharedStrings.xml><?xml version="1.0" encoding="utf-8"?>
<sst xmlns="http://schemas.openxmlformats.org/spreadsheetml/2006/main" count="728" uniqueCount="142">
  <si>
    <t>N° ORDEN</t>
  </si>
  <si>
    <t>PRODUCTO</t>
  </si>
  <si>
    <t>ESPESOR</t>
  </si>
  <si>
    <t>ANCHO</t>
  </si>
  <si>
    <t>LARGO</t>
  </si>
  <si>
    <t>VOLUMEN</t>
  </si>
  <si>
    <t>DESTINO</t>
  </si>
  <si>
    <t xml:space="preserve">APP </t>
  </si>
  <si>
    <t>FECHA</t>
  </si>
  <si>
    <t>ASERRADERO POCO A POCO LTDA</t>
  </si>
  <si>
    <t xml:space="preserve"> </t>
  </si>
  <si>
    <t xml:space="preserve">MADERAS LATERALES </t>
  </si>
  <si>
    <t>ARAUCO</t>
  </si>
  <si>
    <t>MILL RUN</t>
  </si>
  <si>
    <t>JAPON</t>
  </si>
  <si>
    <t>LATERAL</t>
  </si>
  <si>
    <t>24MM</t>
  </si>
  <si>
    <t>37MM</t>
  </si>
  <si>
    <t>16MM</t>
  </si>
  <si>
    <t>ANZAI</t>
  </si>
  <si>
    <t>APP</t>
  </si>
  <si>
    <t>MEDIDAS DE FACTURACIÓN</t>
  </si>
  <si>
    <t>CLARA</t>
  </si>
  <si>
    <t>ANZAI-132019</t>
  </si>
  <si>
    <t>ZHANG-012019</t>
  </si>
  <si>
    <t>84-122-135-140-170</t>
  </si>
  <si>
    <t>91-95-100-115-175</t>
  </si>
  <si>
    <t>82-136</t>
  </si>
  <si>
    <t>SHIYI-052019</t>
  </si>
  <si>
    <t>SHIYI</t>
  </si>
  <si>
    <t>90-140</t>
  </si>
  <si>
    <t>PROGRAMA PRODUCCIÓN  ENERO/FEBRERO 2020</t>
  </si>
  <si>
    <t>75+</t>
  </si>
  <si>
    <t>2000+</t>
  </si>
  <si>
    <t>CO-012020</t>
  </si>
  <si>
    <t>SHIYI-012020</t>
  </si>
  <si>
    <t>135-136</t>
  </si>
  <si>
    <t>PROGRAMA PRODUCCIÓN  MARZO 2020</t>
  </si>
  <si>
    <t>GT-012020</t>
  </si>
  <si>
    <t>GUATEMALA</t>
  </si>
  <si>
    <t>PALLET</t>
  </si>
  <si>
    <t>CMPC-012020</t>
  </si>
  <si>
    <t>CMPC</t>
  </si>
  <si>
    <t>ARAUCO-01</t>
  </si>
  <si>
    <t>MEXICO</t>
  </si>
  <si>
    <t>OCHOCO</t>
  </si>
  <si>
    <t>92-130-145</t>
  </si>
  <si>
    <t>170220MAR</t>
  </si>
  <si>
    <t>NEW ZEALAND</t>
  </si>
  <si>
    <t>90 Y +</t>
  </si>
  <si>
    <t>240220-THIEN</t>
  </si>
  <si>
    <t>CENTRAL</t>
  </si>
  <si>
    <t>ARAUCO-02</t>
  </si>
  <si>
    <t>ARAUCO-03</t>
  </si>
  <si>
    <t>GT-022020</t>
  </si>
  <si>
    <t>CENT VERDE</t>
  </si>
  <si>
    <t>INDONESIA</t>
  </si>
  <si>
    <t>MAWE/ CHINA</t>
  </si>
  <si>
    <t>ANZAI-022020</t>
  </si>
  <si>
    <t>PROGRAMA PRODUCCIÓN  ABRIL  2020</t>
  </si>
  <si>
    <t>PROGRAMA PRODUCCIÓN  MAYO  2020</t>
  </si>
  <si>
    <t>CMPC-05</t>
  </si>
  <si>
    <t>LAN</t>
  </si>
  <si>
    <t>CLEAR-052020</t>
  </si>
  <si>
    <t>REMANUFACTURA</t>
  </si>
  <si>
    <t>PLANTA CLEAR</t>
  </si>
  <si>
    <t>100MM Y +</t>
  </si>
  <si>
    <t>DAVIDSON</t>
  </si>
  <si>
    <t>DAV-052020</t>
  </si>
  <si>
    <t>70/100/150MM</t>
  </si>
  <si>
    <t>LATERALES</t>
  </si>
  <si>
    <t>SEMANA</t>
  </si>
  <si>
    <t>2da. SEMANA</t>
  </si>
  <si>
    <t>1ra. SEMANA</t>
  </si>
  <si>
    <t>3ra. SEMANA</t>
  </si>
  <si>
    <t>4ta. SEMANA</t>
  </si>
  <si>
    <t xml:space="preserve">TOTAL SEMANAL </t>
  </si>
  <si>
    <t>150m3/18mm</t>
  </si>
  <si>
    <t>150m3/16mm</t>
  </si>
  <si>
    <t>200m3/18mm</t>
  </si>
  <si>
    <t>PROGRAMACION SEMANAL MADERA CENTRAL</t>
  </si>
  <si>
    <t>300m3/18mm</t>
  </si>
  <si>
    <t>50m3/18mm</t>
  </si>
  <si>
    <t>340m3/18mm</t>
  </si>
  <si>
    <t>PROGRAMA PRODUCCIÓN  JUNIO  2020</t>
  </si>
  <si>
    <t>COSTA RICA</t>
  </si>
  <si>
    <t>BPCIO-062020</t>
  </si>
  <si>
    <t>ZHANG-062020</t>
  </si>
  <si>
    <t>CLARA/CHINA</t>
  </si>
  <si>
    <t>ZHANG</t>
  </si>
  <si>
    <t>ARAUCO-06</t>
  </si>
  <si>
    <t>PROGRAMA PRODUCCIÓN  JULIO  2020</t>
  </si>
  <si>
    <t>ARAUCO-07</t>
  </si>
  <si>
    <t>ZHANG-082020</t>
  </si>
  <si>
    <t>CHINA</t>
  </si>
  <si>
    <t>CHINA-072020</t>
  </si>
  <si>
    <t>70/100MM</t>
  </si>
  <si>
    <t>2000 Y +</t>
  </si>
  <si>
    <t>DAV-072020</t>
  </si>
  <si>
    <t>CLEAR-072020</t>
  </si>
  <si>
    <t>5ta. SEMANA</t>
  </si>
  <si>
    <t>PROGRAMA PRODUCCIÓN  AGOSTO  2020</t>
  </si>
  <si>
    <t>ARAUCO-08</t>
  </si>
  <si>
    <t>CENTRAL VERDE</t>
  </si>
  <si>
    <t>3200/4000</t>
  </si>
  <si>
    <t>TAN PHU</t>
  </si>
  <si>
    <t>VIETNAM</t>
  </si>
  <si>
    <t>100 Y +</t>
  </si>
  <si>
    <t>ARAUCO/JAPON</t>
  </si>
  <si>
    <t>ARAUCO/MEXICO</t>
  </si>
  <si>
    <t>TAM PHU</t>
  </si>
  <si>
    <r>
      <t>TOTA/</t>
    </r>
    <r>
      <rPr>
        <i/>
        <sz val="11"/>
        <color theme="1"/>
        <rFont val="Calibri"/>
        <family val="2"/>
        <scheme val="minor"/>
      </rPr>
      <t xml:space="preserve"> #</t>
    </r>
    <r>
      <rPr>
        <sz val="11"/>
        <color theme="1"/>
        <rFont val="Calibri"/>
        <family val="2"/>
        <scheme val="minor"/>
      </rPr>
      <t>OP</t>
    </r>
  </si>
  <si>
    <t>ARAUCO   INDONESIA</t>
  </si>
  <si>
    <t>3200/4001</t>
  </si>
  <si>
    <t>ZHANG-092020</t>
  </si>
  <si>
    <t>90/115</t>
  </si>
  <si>
    <t>ARAUCO-09</t>
  </si>
  <si>
    <t>190820-SEP</t>
  </si>
  <si>
    <t>100 Y MÁS</t>
  </si>
  <si>
    <t>PROGRAMA PRODUCCIÓN  SEPTIEMBRE  2020</t>
  </si>
  <si>
    <t>PROGRAMA PRODUCCIÓN  OCTUBRE  2020</t>
  </si>
  <si>
    <t>100 Y MAS</t>
  </si>
  <si>
    <t>ZHANG-152020</t>
  </si>
  <si>
    <t>95 Y MAS</t>
  </si>
  <si>
    <t>New Zealand   190820-OCT</t>
  </si>
  <si>
    <t>TAN-PHU-102020</t>
  </si>
  <si>
    <t>CLIENTE</t>
  </si>
  <si>
    <t>TOTAL SEMANAL</t>
  </si>
  <si>
    <t>17mm</t>
  </si>
  <si>
    <t>31/18mm</t>
  </si>
  <si>
    <t>22mm</t>
  </si>
  <si>
    <t>32mm</t>
  </si>
  <si>
    <t>TOTAL/# OP</t>
  </si>
  <si>
    <t>18MM</t>
  </si>
  <si>
    <t>28mm</t>
  </si>
  <si>
    <t>19mm</t>
  </si>
  <si>
    <t>CLEAR-102020</t>
  </si>
  <si>
    <t>CHINA-102020</t>
  </si>
  <si>
    <t>DAV-102020</t>
  </si>
  <si>
    <t>16/24/37MM</t>
  </si>
  <si>
    <t>REMA/FINGER</t>
  </si>
  <si>
    <t>CENTRAL / MODIFICADO EL 21/10/2020</t>
  </si>
</sst>
</file>

<file path=xl/styles.xml><?xml version="1.0" encoding="utf-8"?>
<styleSheet xmlns="http://schemas.openxmlformats.org/spreadsheetml/2006/main">
  <numFmts count="1">
    <numFmt numFmtId="164" formatCode="dd\-mm\-yy;@"/>
  </numFmts>
  <fonts count="1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101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0" borderId="1" xfId="0" applyFont="1" applyBorder="1"/>
    <xf numFmtId="0" fontId="3" fillId="0" borderId="0" xfId="0" applyFont="1" applyBorder="1"/>
    <xf numFmtId="0" fontId="1" fillId="0" borderId="1" xfId="0" applyFont="1" applyBorder="1" applyAlignment="1">
      <alignment horizontal="center"/>
    </xf>
    <xf numFmtId="14" fontId="1" fillId="0" borderId="0" xfId="0" applyNumberFormat="1" applyFont="1" applyBorder="1"/>
    <xf numFmtId="0" fontId="2" fillId="0" borderId="0" xfId="0" applyFont="1"/>
    <xf numFmtId="14" fontId="0" fillId="0" borderId="0" xfId="0" applyNumberFormat="1"/>
    <xf numFmtId="0" fontId="0" fillId="0" borderId="0" xfId="0" applyBorder="1"/>
    <xf numFmtId="0" fontId="4" fillId="0" borderId="0" xfId="0" applyFont="1"/>
    <xf numFmtId="0" fontId="3" fillId="0" borderId="2" xfId="0" applyFont="1" applyBorder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4" fontId="0" fillId="2" borderId="5" xfId="0" applyNumberForma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14" fontId="1" fillId="0" borderId="10" xfId="0" applyNumberFormat="1" applyFont="1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14" fontId="1" fillId="0" borderId="13" xfId="0" applyNumberFormat="1" applyFont="1" applyBorder="1"/>
    <xf numFmtId="0" fontId="0" fillId="0" borderId="0" xfId="0" applyAlignment="1">
      <alignment horizontal="center"/>
    </xf>
    <xf numFmtId="0" fontId="7" fillId="0" borderId="0" xfId="0" applyFont="1"/>
    <xf numFmtId="0" fontId="2" fillId="0" borderId="2" xfId="0" applyFont="1" applyBorder="1"/>
    <xf numFmtId="0" fontId="2" fillId="2" borderId="0" xfId="0" applyFon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wrapText="1"/>
    </xf>
    <xf numFmtId="0" fontId="0" fillId="2" borderId="14" xfId="0" applyFont="1" applyFill="1" applyBorder="1" applyAlignment="1">
      <alignment horizontal="center"/>
    </xf>
    <xf numFmtId="0" fontId="0" fillId="2" borderId="15" xfId="0" applyFont="1" applyFill="1" applyBorder="1" applyAlignment="1">
      <alignment horizontal="center"/>
    </xf>
    <xf numFmtId="14" fontId="0" fillId="0" borderId="16" xfId="0" applyNumberFormat="1" applyFont="1" applyBorder="1"/>
    <xf numFmtId="0" fontId="0" fillId="2" borderId="9" xfId="0" applyFont="1" applyFill="1" applyBorder="1" applyAlignment="1">
      <alignment horizontal="center"/>
    </xf>
    <xf numFmtId="14" fontId="0" fillId="0" borderId="10" xfId="0" applyNumberFormat="1" applyFont="1" applyBorder="1"/>
    <xf numFmtId="0" fontId="0" fillId="2" borderId="11" xfId="0" applyFont="1" applyFill="1" applyBorder="1" applyAlignment="1">
      <alignment horizontal="center"/>
    </xf>
    <xf numFmtId="0" fontId="0" fillId="2" borderId="12" xfId="0" applyFont="1" applyFill="1" applyBorder="1" applyAlignment="1">
      <alignment horizontal="center"/>
    </xf>
    <xf numFmtId="14" fontId="0" fillId="0" borderId="13" xfId="0" applyNumberFormat="1" applyFont="1" applyBorder="1"/>
    <xf numFmtId="0" fontId="0" fillId="3" borderId="1" xfId="0" applyFill="1" applyBorder="1" applyAlignment="1">
      <alignment horizontal="center"/>
    </xf>
    <xf numFmtId="14" fontId="1" fillId="0" borderId="16" xfId="0" applyNumberFormat="1" applyFont="1" applyBorder="1"/>
    <xf numFmtId="14" fontId="1" fillId="0" borderId="1" xfId="0" applyNumberFormat="1" applyFont="1" applyBorder="1"/>
    <xf numFmtId="0" fontId="1" fillId="2" borderId="17" xfId="0" applyFont="1" applyFill="1" applyBorder="1" applyAlignment="1">
      <alignment horizontal="center"/>
    </xf>
    <xf numFmtId="14" fontId="1" fillId="0" borderId="17" xfId="0" applyNumberFormat="1" applyFont="1" applyBorder="1"/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8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4" fontId="1" fillId="4" borderId="1" xfId="0" applyNumberFormat="1" applyFont="1" applyFill="1" applyBorder="1"/>
    <xf numFmtId="0" fontId="1" fillId="5" borderId="1" xfId="0" applyFont="1" applyFill="1" applyBorder="1" applyAlignment="1">
      <alignment horizontal="center"/>
    </xf>
    <xf numFmtId="14" fontId="1" fillId="5" borderId="1" xfId="0" applyNumberFormat="1" applyFont="1" applyFill="1" applyBorder="1"/>
    <xf numFmtId="0" fontId="1" fillId="6" borderId="1" xfId="0" applyFont="1" applyFill="1" applyBorder="1" applyAlignment="1">
      <alignment horizontal="center"/>
    </xf>
    <xf numFmtId="14" fontId="1" fillId="6" borderId="1" xfId="0" applyNumberFormat="1" applyFont="1" applyFill="1" applyBorder="1"/>
    <xf numFmtId="0" fontId="1" fillId="7" borderId="1" xfId="0" applyFont="1" applyFill="1" applyBorder="1" applyAlignment="1">
      <alignment horizontal="center"/>
    </xf>
    <xf numFmtId="14" fontId="1" fillId="7" borderId="1" xfId="0" applyNumberFormat="1" applyFont="1" applyFill="1" applyBorder="1"/>
    <xf numFmtId="0" fontId="1" fillId="8" borderId="1" xfId="0" applyFont="1" applyFill="1" applyBorder="1" applyAlignment="1">
      <alignment horizontal="center"/>
    </xf>
    <xf numFmtId="14" fontId="1" fillId="8" borderId="1" xfId="0" applyNumberFormat="1" applyFont="1" applyFill="1" applyBorder="1"/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3" borderId="1" xfId="0" applyFill="1" applyBorder="1"/>
    <xf numFmtId="0" fontId="1" fillId="8" borderId="9" xfId="0" applyFont="1" applyFill="1" applyBorder="1" applyAlignment="1">
      <alignment horizontal="center"/>
    </xf>
    <xf numFmtId="14" fontId="1" fillId="8" borderId="10" xfId="0" applyNumberFormat="1" applyFont="1" applyFill="1" applyBorder="1"/>
    <xf numFmtId="0" fontId="1" fillId="9" borderId="9" xfId="0" applyFont="1" applyFill="1" applyBorder="1" applyAlignment="1">
      <alignment horizontal="center"/>
    </xf>
    <xf numFmtId="14" fontId="1" fillId="9" borderId="10" xfId="0" applyNumberFormat="1" applyFont="1" applyFill="1" applyBorder="1"/>
    <xf numFmtId="0" fontId="1" fillId="10" borderId="9" xfId="0" applyFont="1" applyFill="1" applyBorder="1" applyAlignment="1">
      <alignment horizontal="center"/>
    </xf>
    <xf numFmtId="14" fontId="1" fillId="10" borderId="10" xfId="0" applyNumberFormat="1" applyFont="1" applyFill="1" applyBorder="1"/>
    <xf numFmtId="0" fontId="1" fillId="7" borderId="9" xfId="0" applyFont="1" applyFill="1" applyBorder="1" applyAlignment="1">
      <alignment horizontal="center"/>
    </xf>
    <xf numFmtId="14" fontId="1" fillId="7" borderId="10" xfId="0" applyNumberFormat="1" applyFont="1" applyFill="1" applyBorder="1"/>
    <xf numFmtId="0" fontId="0" fillId="0" borderId="3" xfId="0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/>
    <xf numFmtId="0" fontId="0" fillId="3" borderId="16" xfId="0" applyFill="1" applyBorder="1"/>
    <xf numFmtId="0" fontId="0" fillId="0" borderId="10" xfId="0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center" wrapText="1"/>
    </xf>
    <xf numFmtId="14" fontId="1" fillId="2" borderId="10" xfId="0" applyNumberFormat="1" applyFont="1" applyFill="1" applyBorder="1"/>
    <xf numFmtId="14" fontId="1" fillId="2" borderId="13" xfId="0" applyNumberFormat="1" applyFont="1" applyFill="1" applyBorder="1"/>
    <xf numFmtId="0" fontId="0" fillId="2" borderId="18" xfId="0" applyFill="1" applyBorder="1"/>
    <xf numFmtId="0" fontId="0" fillId="2" borderId="19" xfId="0" applyFill="1" applyBorder="1"/>
    <xf numFmtId="0" fontId="8" fillId="2" borderId="19" xfId="0" applyFont="1" applyFill="1" applyBorder="1" applyAlignment="1">
      <alignment horizontal="center"/>
    </xf>
    <xf numFmtId="0" fontId="0" fillId="2" borderId="20" xfId="0" applyFill="1" applyBorder="1"/>
  </cellXfs>
  <cellStyles count="2">
    <cellStyle name="Normal" xfId="0" builtinId="0"/>
    <cellStyle name="Normal 2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1</xdr:rowOff>
    </xdr:from>
    <xdr:to>
      <xdr:col>7</xdr:col>
      <xdr:colOff>47625</xdr:colOff>
      <xdr:row>4</xdr:row>
      <xdr:rowOff>180975</xdr:rowOff>
    </xdr:to>
    <xdr:pic>
      <xdr:nvPicPr>
        <xdr:cNvPr id="2" name="1 Imagen" descr="LOGOTIPO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86075" y="190501"/>
          <a:ext cx="3467100" cy="7619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1</xdr:rowOff>
    </xdr:from>
    <xdr:to>
      <xdr:col>7</xdr:col>
      <xdr:colOff>47625</xdr:colOff>
      <xdr:row>4</xdr:row>
      <xdr:rowOff>180975</xdr:rowOff>
    </xdr:to>
    <xdr:pic>
      <xdr:nvPicPr>
        <xdr:cNvPr id="2" name="1 Imagen" descr="LOGOTIPO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28950" y="190501"/>
          <a:ext cx="3467100" cy="7619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1</xdr:rowOff>
    </xdr:from>
    <xdr:to>
      <xdr:col>7</xdr:col>
      <xdr:colOff>47625</xdr:colOff>
      <xdr:row>4</xdr:row>
      <xdr:rowOff>180975</xdr:rowOff>
    </xdr:to>
    <xdr:pic>
      <xdr:nvPicPr>
        <xdr:cNvPr id="2" name="1 Imagen" descr="LOGOTIPO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86075" y="190501"/>
          <a:ext cx="3467100" cy="7619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1</xdr:rowOff>
    </xdr:from>
    <xdr:to>
      <xdr:col>6</xdr:col>
      <xdr:colOff>752475</xdr:colOff>
      <xdr:row>4</xdr:row>
      <xdr:rowOff>180975</xdr:rowOff>
    </xdr:to>
    <xdr:pic>
      <xdr:nvPicPr>
        <xdr:cNvPr id="2" name="1 Imagen" descr="LOGOTIPO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28950" y="190501"/>
          <a:ext cx="3467100" cy="7619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1</xdr:rowOff>
    </xdr:from>
    <xdr:to>
      <xdr:col>6</xdr:col>
      <xdr:colOff>752475</xdr:colOff>
      <xdr:row>4</xdr:row>
      <xdr:rowOff>180975</xdr:rowOff>
    </xdr:to>
    <xdr:pic>
      <xdr:nvPicPr>
        <xdr:cNvPr id="2" name="1 Imagen" descr="LOGOTIPO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38500" y="190501"/>
          <a:ext cx="3467100" cy="7619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1</xdr:rowOff>
    </xdr:from>
    <xdr:to>
      <xdr:col>6</xdr:col>
      <xdr:colOff>752475</xdr:colOff>
      <xdr:row>3</xdr:row>
      <xdr:rowOff>180975</xdr:rowOff>
    </xdr:to>
    <xdr:pic>
      <xdr:nvPicPr>
        <xdr:cNvPr id="2" name="1 Imagen" descr="LOGOTIPO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38500" y="190501"/>
          <a:ext cx="3467100" cy="7619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1</xdr:rowOff>
    </xdr:from>
    <xdr:to>
      <xdr:col>7</xdr:col>
      <xdr:colOff>47625</xdr:colOff>
      <xdr:row>3</xdr:row>
      <xdr:rowOff>180975</xdr:rowOff>
    </xdr:to>
    <xdr:pic>
      <xdr:nvPicPr>
        <xdr:cNvPr id="2" name="1 Imagen" descr="LOGOTIPO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38500" y="1"/>
          <a:ext cx="3467100" cy="7619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1</xdr:rowOff>
    </xdr:from>
    <xdr:to>
      <xdr:col>7</xdr:col>
      <xdr:colOff>47625</xdr:colOff>
      <xdr:row>3</xdr:row>
      <xdr:rowOff>180975</xdr:rowOff>
    </xdr:to>
    <xdr:pic>
      <xdr:nvPicPr>
        <xdr:cNvPr id="2" name="1 Imagen" descr="LOGOTIPO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38500" y="1"/>
          <a:ext cx="3467100" cy="7619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904876</xdr:colOff>
      <xdr:row>0</xdr:row>
      <xdr:rowOff>0</xdr:rowOff>
    </xdr:from>
    <xdr:to>
      <xdr:col>7</xdr:col>
      <xdr:colOff>495300</xdr:colOff>
      <xdr:row>2</xdr:row>
      <xdr:rowOff>161925</xdr:rowOff>
    </xdr:to>
    <xdr:pic>
      <xdr:nvPicPr>
        <xdr:cNvPr id="3" name="2 Imagen" descr="LOGOTIPO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24351" y="0"/>
          <a:ext cx="3009899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29"/>
  <sheetViews>
    <sheetView workbookViewId="0">
      <selection activeCell="B3" sqref="B3"/>
    </sheetView>
  </sheetViews>
  <sheetFormatPr baseColWidth="10" defaultRowHeight="15"/>
  <cols>
    <col min="1" max="1" width="14.85546875" customWidth="1"/>
    <col min="2" max="2" width="13.85546875" customWidth="1"/>
    <col min="3" max="3" width="14.5703125" customWidth="1"/>
    <col min="5" max="5" width="19.140625" customWidth="1"/>
    <col min="6" max="6" width="9.28515625" customWidth="1"/>
    <col min="8" max="8" width="12.7109375" customWidth="1"/>
  </cols>
  <sheetData>
    <row r="2" spans="1:8">
      <c r="A2" t="s">
        <v>9</v>
      </c>
    </row>
    <row r="3" spans="1:8" ht="15.75">
      <c r="A3" t="s">
        <v>8</v>
      </c>
      <c r="B3" s="8">
        <v>43840</v>
      </c>
      <c r="C3" s="1"/>
      <c r="D3" s="1"/>
      <c r="E3" s="1"/>
      <c r="F3" s="1"/>
      <c r="G3" s="1"/>
      <c r="H3" s="1"/>
    </row>
    <row r="6" spans="1:8" ht="18.75">
      <c r="A6" s="9"/>
      <c r="B6" s="10" t="s">
        <v>31</v>
      </c>
    </row>
    <row r="7" spans="1:8">
      <c r="A7" s="9"/>
    </row>
    <row r="8" spans="1:8" ht="15.75">
      <c r="A8" s="11" t="s">
        <v>21</v>
      </c>
      <c r="B8" s="1"/>
      <c r="C8" s="1"/>
      <c r="D8" s="1"/>
      <c r="E8" s="2"/>
      <c r="F8" s="2"/>
      <c r="G8" s="2"/>
      <c r="H8" s="2"/>
    </row>
    <row r="9" spans="1:8" ht="15.75">
      <c r="A9" s="15" t="s">
        <v>0</v>
      </c>
      <c r="B9" s="15" t="s">
        <v>6</v>
      </c>
      <c r="C9" s="15" t="s">
        <v>1</v>
      </c>
      <c r="D9" s="15" t="s">
        <v>2</v>
      </c>
      <c r="E9" s="15" t="s">
        <v>3</v>
      </c>
      <c r="F9" s="15" t="s">
        <v>4</v>
      </c>
      <c r="G9" s="15" t="s">
        <v>5</v>
      </c>
      <c r="H9" s="15" t="s">
        <v>8</v>
      </c>
    </row>
    <row r="10" spans="1:8" ht="15.75">
      <c r="A10" s="12" t="s">
        <v>23</v>
      </c>
      <c r="B10" s="12" t="s">
        <v>19</v>
      </c>
      <c r="C10" s="12" t="s">
        <v>13</v>
      </c>
      <c r="D10" s="12">
        <v>30</v>
      </c>
      <c r="E10" s="12">
        <v>118</v>
      </c>
      <c r="F10" s="12">
        <v>3200</v>
      </c>
      <c r="G10" s="12">
        <v>1400</v>
      </c>
      <c r="H10" s="13">
        <v>43876</v>
      </c>
    </row>
    <row r="11" spans="1:8" ht="15.75">
      <c r="A11" s="12" t="s">
        <v>24</v>
      </c>
      <c r="B11" s="12" t="s">
        <v>22</v>
      </c>
      <c r="C11" s="12" t="s">
        <v>13</v>
      </c>
      <c r="D11" s="12">
        <v>18</v>
      </c>
      <c r="E11" s="12" t="s">
        <v>25</v>
      </c>
      <c r="F11" s="12">
        <v>3200</v>
      </c>
      <c r="G11" s="12">
        <v>200</v>
      </c>
      <c r="H11" s="13">
        <v>43843</v>
      </c>
    </row>
    <row r="12" spans="1:8" ht="15.75">
      <c r="A12" s="12" t="s">
        <v>24</v>
      </c>
      <c r="B12" s="12" t="s">
        <v>22</v>
      </c>
      <c r="C12" s="12" t="s">
        <v>13</v>
      </c>
      <c r="D12" s="12">
        <v>31</v>
      </c>
      <c r="E12" s="12" t="s">
        <v>26</v>
      </c>
      <c r="F12" s="12">
        <v>3200</v>
      </c>
      <c r="G12" s="12">
        <v>200</v>
      </c>
      <c r="H12" s="13">
        <v>43843</v>
      </c>
    </row>
    <row r="13" spans="1:8" ht="15.75">
      <c r="A13" s="12" t="s">
        <v>24</v>
      </c>
      <c r="B13" s="12" t="s">
        <v>22</v>
      </c>
      <c r="C13" s="12" t="s">
        <v>13</v>
      </c>
      <c r="D13" s="12">
        <v>28</v>
      </c>
      <c r="E13" s="12" t="s">
        <v>27</v>
      </c>
      <c r="F13" s="12">
        <v>3200</v>
      </c>
      <c r="G13" s="12">
        <v>100</v>
      </c>
      <c r="H13" s="13">
        <v>43843</v>
      </c>
    </row>
    <row r="14" spans="1:8" ht="15.75">
      <c r="A14" s="12" t="s">
        <v>28</v>
      </c>
      <c r="B14" s="12" t="s">
        <v>29</v>
      </c>
      <c r="C14" s="12" t="s">
        <v>13</v>
      </c>
      <c r="D14" s="12">
        <v>18</v>
      </c>
      <c r="E14" s="12" t="s">
        <v>30</v>
      </c>
      <c r="F14" s="12">
        <v>3200</v>
      </c>
      <c r="G14" s="12">
        <v>200</v>
      </c>
      <c r="H14" s="13">
        <v>43860</v>
      </c>
    </row>
    <row r="15" spans="1:8" ht="15.75">
      <c r="A15" s="12" t="s">
        <v>28</v>
      </c>
      <c r="B15" s="12" t="s">
        <v>29</v>
      </c>
      <c r="C15" s="12" t="s">
        <v>13</v>
      </c>
      <c r="D15" s="12">
        <v>16</v>
      </c>
      <c r="E15" s="12" t="s">
        <v>30</v>
      </c>
      <c r="F15" s="12">
        <v>3200</v>
      </c>
      <c r="G15" s="12">
        <v>100</v>
      </c>
      <c r="H15" s="13">
        <v>43860</v>
      </c>
    </row>
    <row r="16" spans="1:8" ht="15.75">
      <c r="A16" s="12" t="s">
        <v>34</v>
      </c>
      <c r="B16" s="12" t="s">
        <v>12</v>
      </c>
      <c r="C16" s="12" t="s">
        <v>14</v>
      </c>
      <c r="D16" s="12">
        <v>43</v>
      </c>
      <c r="E16" s="12">
        <v>88</v>
      </c>
      <c r="F16" s="12">
        <v>4</v>
      </c>
      <c r="G16" s="12">
        <v>26</v>
      </c>
      <c r="H16" s="13">
        <v>43856</v>
      </c>
    </row>
    <row r="17" spans="1:8" ht="15.75">
      <c r="A17" s="12" t="s">
        <v>34</v>
      </c>
      <c r="B17" s="12" t="s">
        <v>12</v>
      </c>
      <c r="C17" s="12" t="s">
        <v>14</v>
      </c>
      <c r="D17" s="12">
        <v>68</v>
      </c>
      <c r="E17" s="12">
        <v>83</v>
      </c>
      <c r="F17" s="12">
        <v>4</v>
      </c>
      <c r="G17" s="12">
        <v>40.090000000000003</v>
      </c>
      <c r="H17" s="13">
        <v>43856</v>
      </c>
    </row>
    <row r="18" spans="1:8" ht="15.75">
      <c r="A18" s="12" t="s">
        <v>34</v>
      </c>
      <c r="B18" s="12" t="s">
        <v>12</v>
      </c>
      <c r="C18" s="12" t="s">
        <v>14</v>
      </c>
      <c r="D18" s="12">
        <v>58</v>
      </c>
      <c r="E18" s="12">
        <v>88</v>
      </c>
      <c r="F18" s="12">
        <v>4</v>
      </c>
      <c r="G18" s="12">
        <v>24.248999999999999</v>
      </c>
      <c r="H18" s="13">
        <v>43856</v>
      </c>
    </row>
    <row r="19" spans="1:8" ht="15.75">
      <c r="A19" s="12" t="s">
        <v>35</v>
      </c>
      <c r="B19" s="12" t="s">
        <v>29</v>
      </c>
      <c r="C19" s="12" t="s">
        <v>13</v>
      </c>
      <c r="D19" s="12">
        <v>18</v>
      </c>
      <c r="E19" s="12" t="s">
        <v>30</v>
      </c>
      <c r="F19" s="12">
        <v>3200</v>
      </c>
      <c r="G19" s="12">
        <v>150</v>
      </c>
      <c r="H19" s="13">
        <v>43860</v>
      </c>
    </row>
    <row r="20" spans="1:8" ht="15.75">
      <c r="A20" s="12" t="s">
        <v>35</v>
      </c>
      <c r="B20" s="12" t="s">
        <v>29</v>
      </c>
      <c r="C20" s="12" t="s">
        <v>13</v>
      </c>
      <c r="D20" s="12">
        <v>16</v>
      </c>
      <c r="E20" s="12" t="s">
        <v>30</v>
      </c>
      <c r="F20" s="12">
        <v>3200</v>
      </c>
      <c r="G20" s="12">
        <v>150</v>
      </c>
      <c r="H20" s="13">
        <v>43860</v>
      </c>
    </row>
    <row r="21" spans="1:8" ht="15.75">
      <c r="A21" s="12" t="s">
        <v>35</v>
      </c>
      <c r="B21" s="12" t="s">
        <v>29</v>
      </c>
      <c r="C21" s="12" t="s">
        <v>13</v>
      </c>
      <c r="D21" s="12">
        <v>28</v>
      </c>
      <c r="E21" s="12" t="s">
        <v>36</v>
      </c>
      <c r="F21" s="12">
        <v>3200</v>
      </c>
      <c r="G21" s="12">
        <v>200</v>
      </c>
      <c r="H21" s="13">
        <v>43860</v>
      </c>
    </row>
    <row r="22" spans="1:8" ht="15.75" thickBot="1"/>
    <row r="23" spans="1:8" ht="15.75" thickBot="1">
      <c r="A23" s="16"/>
      <c r="B23" s="17"/>
      <c r="C23" s="17"/>
      <c r="D23" s="17"/>
      <c r="E23" s="17"/>
      <c r="F23" s="17"/>
      <c r="G23" s="14">
        <f>SUM(G10:G21)</f>
        <v>2790.3389999999999</v>
      </c>
      <c r="H23" s="17"/>
    </row>
    <row r="24" spans="1:8" ht="15.75">
      <c r="A24" s="7" t="s">
        <v>11</v>
      </c>
      <c r="B24" s="1"/>
      <c r="C24" s="1"/>
      <c r="D24" s="1"/>
      <c r="E24" s="1"/>
      <c r="F24" s="1"/>
      <c r="G24" s="1"/>
      <c r="H24" s="1"/>
    </row>
    <row r="25" spans="1:8" ht="15.75">
      <c r="A25" s="3" t="s">
        <v>0</v>
      </c>
      <c r="B25" s="3" t="s">
        <v>1</v>
      </c>
      <c r="C25" s="3" t="s">
        <v>2</v>
      </c>
      <c r="D25" s="3" t="s">
        <v>3</v>
      </c>
      <c r="E25" s="3" t="s">
        <v>4</v>
      </c>
      <c r="F25" s="3" t="s">
        <v>6</v>
      </c>
      <c r="G25" s="4"/>
      <c r="H25" s="1" t="s">
        <v>10</v>
      </c>
    </row>
    <row r="26" spans="1:8" ht="15.75">
      <c r="A26" s="5" t="s">
        <v>7</v>
      </c>
      <c r="B26" s="5" t="s">
        <v>15</v>
      </c>
      <c r="C26" s="5" t="s">
        <v>16</v>
      </c>
      <c r="D26" s="5" t="s">
        <v>32</v>
      </c>
      <c r="E26" s="5" t="s">
        <v>33</v>
      </c>
      <c r="F26" s="18" t="s">
        <v>20</v>
      </c>
      <c r="G26" s="6"/>
      <c r="H26" s="1"/>
    </row>
    <row r="27" spans="1:8" ht="15.75">
      <c r="A27" s="5" t="s">
        <v>7</v>
      </c>
      <c r="B27" s="5" t="s">
        <v>15</v>
      </c>
      <c r="C27" s="5" t="s">
        <v>17</v>
      </c>
      <c r="D27" s="5" t="s">
        <v>32</v>
      </c>
      <c r="E27" s="5" t="s">
        <v>33</v>
      </c>
      <c r="F27" s="18" t="s">
        <v>20</v>
      </c>
      <c r="G27" s="6"/>
      <c r="H27" s="1"/>
    </row>
    <row r="28" spans="1:8" ht="15.75">
      <c r="A28" s="5" t="s">
        <v>7</v>
      </c>
      <c r="B28" s="5" t="s">
        <v>15</v>
      </c>
      <c r="C28" s="5" t="s">
        <v>18</v>
      </c>
      <c r="D28" s="5" t="s">
        <v>32</v>
      </c>
      <c r="E28" s="5" t="s">
        <v>33</v>
      </c>
      <c r="F28" s="18" t="s">
        <v>20</v>
      </c>
      <c r="G28" s="6"/>
      <c r="H28" s="1"/>
    </row>
    <row r="29" spans="1:8" ht="15.75">
      <c r="A29" s="1"/>
      <c r="B29" s="1"/>
      <c r="C29" s="1"/>
      <c r="D29" s="1"/>
      <c r="E29" s="1"/>
      <c r="F29" s="1"/>
      <c r="G29" s="1"/>
      <c r="H29" s="1"/>
    </row>
  </sheetData>
  <pageMargins left="0.25" right="0.25" top="0.75" bottom="0.75" header="0.3" footer="0.3"/>
  <pageSetup scale="95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3:H13"/>
  <sheetViews>
    <sheetView workbookViewId="0">
      <selection activeCell="H20" sqref="H20"/>
    </sheetView>
  </sheetViews>
  <sheetFormatPr baseColWidth="10" defaultRowHeight="15"/>
  <cols>
    <col min="1" max="1" width="15.85546875" customWidth="1"/>
    <col min="2" max="2" width="10.85546875" bestFit="1" customWidth="1"/>
    <col min="3" max="7" width="12.42578125" bestFit="1" customWidth="1"/>
  </cols>
  <sheetData>
    <row r="3" spans="1:8" ht="15.75">
      <c r="A3" s="32" t="s">
        <v>80</v>
      </c>
    </row>
    <row r="4" spans="1:8">
      <c r="A4" s="45" t="s">
        <v>126</v>
      </c>
      <c r="B4" s="74" t="s">
        <v>1</v>
      </c>
      <c r="C4" s="74" t="s">
        <v>73</v>
      </c>
      <c r="D4" s="74" t="s">
        <v>72</v>
      </c>
      <c r="E4" s="74" t="s">
        <v>74</v>
      </c>
      <c r="F4" s="74" t="s">
        <v>75</v>
      </c>
      <c r="G4" s="74" t="s">
        <v>100</v>
      </c>
      <c r="H4" s="74" t="s">
        <v>132</v>
      </c>
    </row>
    <row r="5" spans="1:8">
      <c r="A5" s="57" t="s">
        <v>89</v>
      </c>
      <c r="B5" s="34" t="s">
        <v>129</v>
      </c>
      <c r="C5" s="34">
        <v>207</v>
      </c>
      <c r="D5" s="34"/>
      <c r="E5" s="34"/>
      <c r="F5" s="34"/>
      <c r="G5" s="34"/>
      <c r="H5" s="34">
        <f>SUM(C5:G5)</f>
        <v>207</v>
      </c>
    </row>
    <row r="6" spans="1:8">
      <c r="A6" s="57" t="s">
        <v>89</v>
      </c>
      <c r="B6" s="34"/>
      <c r="C6" s="34"/>
      <c r="D6" s="34"/>
      <c r="E6" s="34"/>
      <c r="F6" s="34">
        <v>100</v>
      </c>
      <c r="G6" s="34"/>
      <c r="H6" s="34"/>
    </row>
    <row r="7" spans="1:8">
      <c r="A7" s="57" t="s">
        <v>105</v>
      </c>
      <c r="B7" s="34" t="s">
        <v>130</v>
      </c>
      <c r="C7" s="34"/>
      <c r="D7" s="34">
        <v>250</v>
      </c>
      <c r="E7" s="34"/>
      <c r="F7" s="34">
        <v>150</v>
      </c>
      <c r="G7" s="34"/>
      <c r="H7" s="34">
        <f>SUM(C7:G7)</f>
        <v>400</v>
      </c>
    </row>
    <row r="8" spans="1:8">
      <c r="A8" s="57" t="s">
        <v>105</v>
      </c>
      <c r="B8" s="34" t="s">
        <v>131</v>
      </c>
      <c r="C8" s="34"/>
      <c r="D8" s="34">
        <v>148</v>
      </c>
      <c r="E8" s="34"/>
      <c r="F8" s="34"/>
      <c r="G8" s="34"/>
      <c r="H8" s="34">
        <f>SUM(C8:G8)</f>
        <v>148</v>
      </c>
    </row>
    <row r="9" spans="1:8">
      <c r="A9" s="57" t="s">
        <v>105</v>
      </c>
      <c r="B9" s="34" t="s">
        <v>134</v>
      </c>
      <c r="C9" s="34"/>
      <c r="D9" s="34"/>
      <c r="E9" s="34"/>
      <c r="F9" s="34"/>
      <c r="G9" s="34">
        <v>200</v>
      </c>
      <c r="H9" s="34"/>
    </row>
    <row r="10" spans="1:8">
      <c r="A10" s="57" t="s">
        <v>105</v>
      </c>
      <c r="B10" s="34" t="s">
        <v>135</v>
      </c>
      <c r="C10" s="34"/>
      <c r="D10" s="34"/>
      <c r="E10" s="34"/>
      <c r="F10" s="34"/>
      <c r="G10" s="34">
        <v>100</v>
      </c>
      <c r="H10" s="34"/>
    </row>
    <row r="11" spans="1:8">
      <c r="A11" s="57" t="s">
        <v>12</v>
      </c>
      <c r="B11" s="34" t="s">
        <v>133</v>
      </c>
      <c r="C11" s="34"/>
      <c r="D11" s="34"/>
      <c r="E11" s="34">
        <v>240</v>
      </c>
      <c r="F11" s="34"/>
      <c r="G11" s="34"/>
      <c r="H11" s="34">
        <f>SUM(C11:G11)</f>
        <v>240</v>
      </c>
    </row>
    <row r="12" spans="1:8">
      <c r="A12" s="57" t="s">
        <v>48</v>
      </c>
      <c r="B12" s="34" t="s">
        <v>128</v>
      </c>
      <c r="C12" s="34"/>
      <c r="D12" s="34"/>
      <c r="E12" s="34">
        <v>160</v>
      </c>
      <c r="F12" s="34">
        <v>150</v>
      </c>
      <c r="G12" s="34"/>
      <c r="H12" s="34"/>
    </row>
    <row r="13" spans="1:8">
      <c r="A13" s="45" t="s">
        <v>127</v>
      </c>
      <c r="B13" s="45"/>
      <c r="C13" s="45">
        <f>SUM(C5:C12)</f>
        <v>207</v>
      </c>
      <c r="D13" s="45">
        <f>SUM(D5:D12)</f>
        <v>398</v>
      </c>
      <c r="E13" s="45">
        <f>SUM(E5:E12)</f>
        <v>400</v>
      </c>
      <c r="F13" s="45">
        <f>SUM(F5:F12)</f>
        <v>400</v>
      </c>
      <c r="G13" s="45">
        <f>SUM(G5:G12)</f>
        <v>300</v>
      </c>
      <c r="H13" s="45">
        <f>SUM(C13:G13)</f>
        <v>1705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H28"/>
  <sheetViews>
    <sheetView topLeftCell="A6" workbookViewId="0">
      <selection activeCell="A10" sqref="A10"/>
    </sheetView>
  </sheetViews>
  <sheetFormatPr baseColWidth="10" defaultRowHeight="15"/>
  <cols>
    <col min="1" max="1" width="14.85546875" customWidth="1"/>
    <col min="2" max="2" width="16" customWidth="1"/>
    <col min="3" max="3" width="14.5703125" customWidth="1"/>
    <col min="5" max="5" width="19.140625" customWidth="1"/>
    <col min="6" max="6" width="9.28515625" customWidth="1"/>
    <col min="8" max="8" width="12.7109375" customWidth="1"/>
  </cols>
  <sheetData>
    <row r="2" spans="1:8">
      <c r="A2" t="s">
        <v>9</v>
      </c>
    </row>
    <row r="3" spans="1:8" ht="15.75">
      <c r="A3" t="s">
        <v>8</v>
      </c>
      <c r="B3" s="8">
        <v>43891</v>
      </c>
      <c r="C3" s="1"/>
      <c r="D3" s="1"/>
      <c r="E3" s="1"/>
      <c r="F3" s="1"/>
      <c r="G3" s="1"/>
      <c r="H3" s="1"/>
    </row>
    <row r="6" spans="1:8" ht="18.75">
      <c r="A6" s="9"/>
      <c r="B6" s="10" t="s">
        <v>37</v>
      </c>
    </row>
    <row r="7" spans="1:8">
      <c r="A7" s="9"/>
    </row>
    <row r="8" spans="1:8" ht="15.75">
      <c r="A8" s="11" t="s">
        <v>21</v>
      </c>
      <c r="B8" s="1"/>
      <c r="C8" s="1"/>
      <c r="D8" s="1"/>
      <c r="E8" s="2"/>
      <c r="F8" s="2"/>
      <c r="G8" s="2"/>
      <c r="H8" s="2"/>
    </row>
    <row r="9" spans="1:8" ht="15.75">
      <c r="A9" s="15" t="s">
        <v>0</v>
      </c>
      <c r="B9" s="15" t="s">
        <v>6</v>
      </c>
      <c r="C9" s="15" t="s">
        <v>1</v>
      </c>
      <c r="D9" s="15" t="s">
        <v>2</v>
      </c>
      <c r="E9" s="15" t="s">
        <v>3</v>
      </c>
      <c r="F9" s="15" t="s">
        <v>4</v>
      </c>
      <c r="G9" s="15" t="s">
        <v>5</v>
      </c>
      <c r="H9" s="15" t="s">
        <v>8</v>
      </c>
    </row>
    <row r="10" spans="1:8" ht="15.75">
      <c r="A10" s="12" t="s">
        <v>38</v>
      </c>
      <c r="B10" s="12" t="s">
        <v>39</v>
      </c>
      <c r="C10" s="12" t="s">
        <v>40</v>
      </c>
      <c r="D10" s="12">
        <v>16</v>
      </c>
      <c r="E10" s="12">
        <v>137</v>
      </c>
      <c r="F10" s="12">
        <v>4800</v>
      </c>
      <c r="G10" s="12">
        <v>300</v>
      </c>
      <c r="H10" s="13">
        <v>43920</v>
      </c>
    </row>
    <row r="11" spans="1:8" ht="15.75">
      <c r="A11" s="12" t="s">
        <v>41</v>
      </c>
      <c r="B11" s="12" t="s">
        <v>42</v>
      </c>
      <c r="C11" s="12" t="s">
        <v>40</v>
      </c>
      <c r="D11" s="12">
        <v>16</v>
      </c>
      <c r="E11" s="12">
        <v>137</v>
      </c>
      <c r="F11" s="12">
        <v>4800</v>
      </c>
      <c r="G11" s="12">
        <v>70</v>
      </c>
      <c r="H11" s="13">
        <v>43920</v>
      </c>
    </row>
    <row r="12" spans="1:8" ht="15.75">
      <c r="A12" s="12" t="s">
        <v>43</v>
      </c>
      <c r="B12" s="12" t="s">
        <v>44</v>
      </c>
      <c r="C12" s="12" t="s">
        <v>40</v>
      </c>
      <c r="D12" s="12">
        <v>25</v>
      </c>
      <c r="E12" s="12">
        <v>86</v>
      </c>
      <c r="F12" s="12">
        <v>3962</v>
      </c>
      <c r="G12" s="12">
        <v>160</v>
      </c>
      <c r="H12" s="13">
        <v>43905</v>
      </c>
    </row>
    <row r="13" spans="1:8" ht="15.75">
      <c r="A13" s="12">
        <v>7006308</v>
      </c>
      <c r="B13" s="12" t="s">
        <v>45</v>
      </c>
      <c r="C13" s="12" t="s">
        <v>13</v>
      </c>
      <c r="D13" s="12">
        <v>18</v>
      </c>
      <c r="E13" s="12" t="s">
        <v>46</v>
      </c>
      <c r="F13" s="12">
        <v>3200</v>
      </c>
      <c r="G13" s="12">
        <v>450</v>
      </c>
      <c r="H13" s="13">
        <v>43920</v>
      </c>
    </row>
    <row r="14" spans="1:8" ht="15.75">
      <c r="A14" s="12" t="s">
        <v>47</v>
      </c>
      <c r="B14" s="12" t="s">
        <v>48</v>
      </c>
      <c r="C14" s="12" t="s">
        <v>13</v>
      </c>
      <c r="D14" s="12">
        <v>19</v>
      </c>
      <c r="E14" s="12" t="s">
        <v>49</v>
      </c>
      <c r="F14" s="12">
        <v>3200</v>
      </c>
      <c r="G14" s="12">
        <v>300</v>
      </c>
      <c r="H14" s="13">
        <v>43920</v>
      </c>
    </row>
    <row r="15" spans="1:8" ht="15.75">
      <c r="A15" s="12" t="s">
        <v>50</v>
      </c>
      <c r="B15" s="12" t="s">
        <v>48</v>
      </c>
      <c r="C15" s="12" t="s">
        <v>13</v>
      </c>
      <c r="D15" s="12">
        <v>17</v>
      </c>
      <c r="E15" s="12" t="s">
        <v>49</v>
      </c>
      <c r="F15" s="12">
        <v>3200</v>
      </c>
      <c r="G15" s="12">
        <v>250</v>
      </c>
      <c r="H15" s="13">
        <v>43920</v>
      </c>
    </row>
    <row r="16" spans="1:8" ht="15.75">
      <c r="A16" s="12" t="s">
        <v>52</v>
      </c>
      <c r="B16" s="12" t="s">
        <v>14</v>
      </c>
      <c r="C16" s="12" t="s">
        <v>51</v>
      </c>
      <c r="D16" s="12">
        <v>38</v>
      </c>
      <c r="E16" s="12">
        <v>78</v>
      </c>
      <c r="F16" s="12">
        <v>4000</v>
      </c>
      <c r="G16" s="12">
        <v>52</v>
      </c>
      <c r="H16" s="13">
        <v>43920</v>
      </c>
    </row>
    <row r="17" spans="1:8" ht="15.75">
      <c r="A17" s="12" t="s">
        <v>52</v>
      </c>
      <c r="B17" s="12" t="s">
        <v>14</v>
      </c>
      <c r="C17" s="12" t="s">
        <v>51</v>
      </c>
      <c r="D17" s="12">
        <v>43</v>
      </c>
      <c r="E17" s="12">
        <v>88</v>
      </c>
      <c r="F17" s="12">
        <v>4000</v>
      </c>
      <c r="G17" s="12">
        <v>59</v>
      </c>
      <c r="H17" s="13">
        <v>43920</v>
      </c>
    </row>
    <row r="18" spans="1:8" ht="15.75">
      <c r="A18" s="12" t="s">
        <v>52</v>
      </c>
      <c r="B18" s="12" t="s">
        <v>14</v>
      </c>
      <c r="C18" s="12" t="s">
        <v>51</v>
      </c>
      <c r="D18" s="12">
        <v>26</v>
      </c>
      <c r="E18" s="12">
        <v>83</v>
      </c>
      <c r="F18" s="12">
        <v>4000</v>
      </c>
      <c r="G18" s="12">
        <v>28</v>
      </c>
      <c r="H18" s="13">
        <v>43920</v>
      </c>
    </row>
    <row r="19" spans="1:8" ht="15.75">
      <c r="A19" s="12" t="s">
        <v>52</v>
      </c>
      <c r="B19" s="12" t="s">
        <v>14</v>
      </c>
      <c r="C19" s="12" t="s">
        <v>51</v>
      </c>
      <c r="D19" s="12">
        <v>21</v>
      </c>
      <c r="E19" s="12">
        <v>83</v>
      </c>
      <c r="F19" s="12">
        <v>4000</v>
      </c>
      <c r="G19" s="12">
        <v>31</v>
      </c>
      <c r="H19" s="13">
        <v>43920</v>
      </c>
    </row>
    <row r="20" spans="1:8" ht="15.75">
      <c r="A20" s="12" t="s">
        <v>52</v>
      </c>
      <c r="B20" s="12" t="s">
        <v>14</v>
      </c>
      <c r="C20" s="12" t="s">
        <v>51</v>
      </c>
      <c r="D20" s="12">
        <v>68</v>
      </c>
      <c r="E20" s="12">
        <v>83</v>
      </c>
      <c r="F20" s="12">
        <v>4000</v>
      </c>
      <c r="G20" s="12">
        <v>50</v>
      </c>
      <c r="H20" s="13">
        <v>43920</v>
      </c>
    </row>
    <row r="21" spans="1:8" ht="15.75" thickBot="1"/>
    <row r="22" spans="1:8" ht="15.75" thickBot="1">
      <c r="A22" s="16"/>
      <c r="B22" s="17"/>
      <c r="C22" s="17"/>
      <c r="D22" s="17"/>
      <c r="E22" s="17"/>
      <c r="F22" s="17"/>
      <c r="G22" s="14">
        <f>SUM(G10:G20)</f>
        <v>1750</v>
      </c>
      <c r="H22" s="17"/>
    </row>
    <row r="23" spans="1:8" ht="15.75">
      <c r="A23" s="7" t="s">
        <v>11</v>
      </c>
      <c r="B23" s="1"/>
      <c r="C23" s="1"/>
      <c r="D23" s="1"/>
      <c r="E23" s="1"/>
      <c r="F23" s="1"/>
      <c r="G23" s="1"/>
      <c r="H23" s="1"/>
    </row>
    <row r="24" spans="1:8" ht="15.75">
      <c r="A24" s="3" t="s">
        <v>0</v>
      </c>
      <c r="B24" s="3" t="s">
        <v>1</v>
      </c>
      <c r="C24" s="3" t="s">
        <v>2</v>
      </c>
      <c r="D24" s="3" t="s">
        <v>3</v>
      </c>
      <c r="E24" s="3" t="s">
        <v>4</v>
      </c>
      <c r="F24" s="3" t="s">
        <v>6</v>
      </c>
      <c r="G24" s="4"/>
      <c r="H24" s="1" t="s">
        <v>10</v>
      </c>
    </row>
    <row r="25" spans="1:8" ht="15.75">
      <c r="A25" s="5" t="s">
        <v>7</v>
      </c>
      <c r="B25" s="5" t="s">
        <v>15</v>
      </c>
      <c r="C25" s="5" t="s">
        <v>16</v>
      </c>
      <c r="D25" s="5" t="s">
        <v>32</v>
      </c>
      <c r="E25" s="5" t="s">
        <v>33</v>
      </c>
      <c r="F25" s="18" t="s">
        <v>20</v>
      </c>
      <c r="G25" s="6"/>
      <c r="H25" s="1"/>
    </row>
    <row r="26" spans="1:8" ht="15.75">
      <c r="A26" s="5" t="s">
        <v>7</v>
      </c>
      <c r="B26" s="5" t="s">
        <v>15</v>
      </c>
      <c r="C26" s="5" t="s">
        <v>17</v>
      </c>
      <c r="D26" s="5" t="s">
        <v>32</v>
      </c>
      <c r="E26" s="5" t="s">
        <v>33</v>
      </c>
      <c r="F26" s="18" t="s">
        <v>20</v>
      </c>
      <c r="G26" s="6"/>
      <c r="H26" s="1"/>
    </row>
    <row r="27" spans="1:8" ht="15.75">
      <c r="A27" s="5" t="s">
        <v>7</v>
      </c>
      <c r="B27" s="5" t="s">
        <v>15</v>
      </c>
      <c r="C27" s="5" t="s">
        <v>18</v>
      </c>
      <c r="D27" s="5" t="s">
        <v>32</v>
      </c>
      <c r="E27" s="5" t="s">
        <v>33</v>
      </c>
      <c r="F27" s="18" t="s">
        <v>20</v>
      </c>
      <c r="G27" s="6"/>
      <c r="H27" s="1"/>
    </row>
    <row r="28" spans="1:8" ht="15.75">
      <c r="A28" s="1"/>
      <c r="B28" s="1"/>
      <c r="C28" s="1"/>
      <c r="D28" s="1"/>
      <c r="E28" s="1"/>
      <c r="F28" s="1"/>
      <c r="G28" s="1"/>
      <c r="H28" s="1"/>
    </row>
  </sheetData>
  <pageMargins left="0.25" right="0.25" top="0.75" bottom="0.75" header="0.3" footer="0.3"/>
  <pageSetup scale="9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H25"/>
  <sheetViews>
    <sheetView workbookViewId="0">
      <selection activeCell="L9" sqref="L9"/>
    </sheetView>
  </sheetViews>
  <sheetFormatPr baseColWidth="10" defaultRowHeight="15"/>
  <cols>
    <col min="1" max="1" width="14.85546875" customWidth="1"/>
    <col min="2" max="2" width="16" customWidth="1"/>
    <col min="3" max="3" width="14.5703125" customWidth="1"/>
    <col min="5" max="5" width="19.140625" customWidth="1"/>
    <col min="6" max="6" width="9.28515625" customWidth="1"/>
    <col min="8" max="8" width="12.7109375" customWidth="1"/>
  </cols>
  <sheetData>
    <row r="2" spans="1:8">
      <c r="A2" t="s">
        <v>9</v>
      </c>
    </row>
    <row r="3" spans="1:8" ht="15.75">
      <c r="A3" t="s">
        <v>8</v>
      </c>
      <c r="B3" s="8">
        <v>43929</v>
      </c>
      <c r="C3" s="1"/>
      <c r="D3" s="1"/>
      <c r="E3" s="1"/>
      <c r="F3" s="1"/>
      <c r="G3" s="1"/>
      <c r="H3" s="1"/>
    </row>
    <row r="6" spans="1:8" ht="18.75">
      <c r="A6" s="9"/>
      <c r="B6" s="10" t="s">
        <v>59</v>
      </c>
    </row>
    <row r="7" spans="1:8">
      <c r="A7" s="9"/>
    </row>
    <row r="8" spans="1:8" ht="15.75">
      <c r="A8" s="11" t="s">
        <v>21</v>
      </c>
      <c r="B8" s="1"/>
      <c r="C8" s="1"/>
      <c r="D8" s="1"/>
      <c r="E8" s="2"/>
      <c r="F8" s="2"/>
      <c r="G8" s="2"/>
      <c r="H8" s="2"/>
    </row>
    <row r="9" spans="1:8" ht="15.75">
      <c r="A9" s="15" t="s">
        <v>0</v>
      </c>
      <c r="B9" s="15" t="s">
        <v>6</v>
      </c>
      <c r="C9" s="15" t="s">
        <v>1</v>
      </c>
      <c r="D9" s="15" t="s">
        <v>2</v>
      </c>
      <c r="E9" s="15" t="s">
        <v>3</v>
      </c>
      <c r="F9" s="15" t="s">
        <v>4</v>
      </c>
      <c r="G9" s="15" t="s">
        <v>5</v>
      </c>
      <c r="H9" s="15" t="s">
        <v>8</v>
      </c>
    </row>
    <row r="10" spans="1:8" ht="15.75">
      <c r="A10" s="12" t="s">
        <v>52</v>
      </c>
      <c r="B10" s="12" t="s">
        <v>14</v>
      </c>
      <c r="C10" s="12" t="s">
        <v>55</v>
      </c>
      <c r="D10" s="12">
        <v>38</v>
      </c>
      <c r="E10" s="12">
        <v>88</v>
      </c>
      <c r="F10" s="12">
        <v>4000</v>
      </c>
      <c r="G10" s="12">
        <v>89.13</v>
      </c>
      <c r="H10" s="13">
        <v>43928</v>
      </c>
    </row>
    <row r="11" spans="1:8" ht="15.75">
      <c r="A11" s="12" t="s">
        <v>52</v>
      </c>
      <c r="B11" s="12" t="s">
        <v>14</v>
      </c>
      <c r="C11" s="12" t="s">
        <v>55</v>
      </c>
      <c r="D11" s="12">
        <v>29</v>
      </c>
      <c r="E11" s="12">
        <v>88</v>
      </c>
      <c r="F11" s="12">
        <v>4000</v>
      </c>
      <c r="G11" s="12">
        <v>54.31</v>
      </c>
      <c r="H11" s="13">
        <v>43928</v>
      </c>
    </row>
    <row r="12" spans="1:8" ht="15.75">
      <c r="A12" s="12" t="s">
        <v>52</v>
      </c>
      <c r="B12" s="12" t="s">
        <v>14</v>
      </c>
      <c r="C12" s="12" t="s">
        <v>55</v>
      </c>
      <c r="D12" s="12">
        <v>19</v>
      </c>
      <c r="E12" s="12">
        <v>83</v>
      </c>
      <c r="F12" s="12">
        <v>4000</v>
      </c>
      <c r="G12" s="12">
        <v>33.549999999999997</v>
      </c>
      <c r="H12" s="13">
        <v>43928</v>
      </c>
    </row>
    <row r="13" spans="1:8" ht="15.75">
      <c r="A13" s="12" t="s">
        <v>53</v>
      </c>
      <c r="B13" s="12" t="s">
        <v>56</v>
      </c>
      <c r="C13" s="12" t="s">
        <v>13</v>
      </c>
      <c r="D13" s="12">
        <v>18</v>
      </c>
      <c r="E13" s="12">
        <v>90</v>
      </c>
      <c r="F13" s="12">
        <v>3200</v>
      </c>
      <c r="G13" s="12">
        <v>236</v>
      </c>
      <c r="H13" s="13">
        <v>43920</v>
      </c>
    </row>
    <row r="14" spans="1:8" ht="15.75">
      <c r="A14" s="12" t="s">
        <v>53</v>
      </c>
      <c r="B14" s="12" t="s">
        <v>56</v>
      </c>
      <c r="C14" s="12" t="s">
        <v>13</v>
      </c>
      <c r="D14" s="12">
        <v>19</v>
      </c>
      <c r="E14" s="12">
        <v>145</v>
      </c>
      <c r="F14" s="12">
        <v>3200</v>
      </c>
      <c r="G14" s="12">
        <v>192</v>
      </c>
      <c r="H14" s="13">
        <v>43920</v>
      </c>
    </row>
    <row r="15" spans="1:8" ht="15.75">
      <c r="A15" s="12" t="s">
        <v>54</v>
      </c>
      <c r="B15" s="12" t="s">
        <v>39</v>
      </c>
      <c r="C15" s="12" t="s">
        <v>40</v>
      </c>
      <c r="D15" s="12">
        <v>16</v>
      </c>
      <c r="E15" s="12">
        <v>137</v>
      </c>
      <c r="F15" s="12">
        <v>1013</v>
      </c>
      <c r="G15" s="12">
        <v>300</v>
      </c>
      <c r="H15" s="13">
        <v>43951</v>
      </c>
    </row>
    <row r="16" spans="1:8" ht="15.75">
      <c r="A16" s="12" t="s">
        <v>58</v>
      </c>
      <c r="B16" s="12" t="s">
        <v>57</v>
      </c>
      <c r="C16" s="12" t="s">
        <v>13</v>
      </c>
      <c r="D16" s="12">
        <v>18</v>
      </c>
      <c r="E16" s="12">
        <v>98</v>
      </c>
      <c r="F16" s="12">
        <v>1013</v>
      </c>
      <c r="G16" s="12">
        <v>100</v>
      </c>
      <c r="H16" s="13">
        <v>43951</v>
      </c>
    </row>
    <row r="17" spans="1:8" ht="15.75">
      <c r="A17" s="12" t="s">
        <v>58</v>
      </c>
      <c r="B17" s="12" t="s">
        <v>57</v>
      </c>
      <c r="C17" s="12" t="s">
        <v>13</v>
      </c>
      <c r="D17" s="12">
        <v>18</v>
      </c>
      <c r="E17" s="12">
        <v>125</v>
      </c>
      <c r="F17" s="12">
        <v>1013</v>
      </c>
      <c r="G17" s="12">
        <v>200</v>
      </c>
      <c r="H17" s="13">
        <v>43952</v>
      </c>
    </row>
    <row r="18" spans="1:8" ht="16.5" thickBot="1">
      <c r="A18" s="12" t="s">
        <v>58</v>
      </c>
      <c r="B18" s="12" t="s">
        <v>57</v>
      </c>
      <c r="C18" s="12" t="s">
        <v>13</v>
      </c>
      <c r="D18" s="12">
        <v>18</v>
      </c>
      <c r="E18" s="12">
        <v>82</v>
      </c>
      <c r="F18" s="12">
        <v>1013</v>
      </c>
      <c r="G18" s="12">
        <v>50</v>
      </c>
      <c r="H18" s="13">
        <v>43953</v>
      </c>
    </row>
    <row r="19" spans="1:8" ht="15.75" thickBot="1">
      <c r="A19" s="16"/>
      <c r="B19" s="17"/>
      <c r="C19" s="17"/>
      <c r="D19" s="17"/>
      <c r="E19" s="17"/>
      <c r="F19" s="17"/>
      <c r="G19" s="14">
        <f>SUM(G10:G18)</f>
        <v>1254.99</v>
      </c>
      <c r="H19" s="17"/>
    </row>
    <row r="20" spans="1:8" ht="15.75">
      <c r="A20" s="7" t="s">
        <v>11</v>
      </c>
      <c r="B20" s="1"/>
      <c r="C20" s="1"/>
      <c r="D20" s="1"/>
      <c r="E20" s="1"/>
      <c r="F20" s="1"/>
      <c r="G20" s="1"/>
      <c r="H20" s="1"/>
    </row>
    <row r="21" spans="1:8" ht="15.75">
      <c r="A21" s="3" t="s">
        <v>0</v>
      </c>
      <c r="B21" s="3" t="s">
        <v>1</v>
      </c>
      <c r="C21" s="3" t="s">
        <v>2</v>
      </c>
      <c r="D21" s="3" t="s">
        <v>3</v>
      </c>
      <c r="E21" s="3" t="s">
        <v>4</v>
      </c>
      <c r="F21" s="3" t="s">
        <v>6</v>
      </c>
      <c r="G21" s="4"/>
      <c r="H21" s="1" t="s">
        <v>10</v>
      </c>
    </row>
    <row r="22" spans="1:8" ht="15.75">
      <c r="A22" s="5" t="s">
        <v>7</v>
      </c>
      <c r="B22" s="5" t="s">
        <v>15</v>
      </c>
      <c r="C22" s="5" t="s">
        <v>16</v>
      </c>
      <c r="D22" s="5" t="s">
        <v>32</v>
      </c>
      <c r="E22" s="5" t="s">
        <v>33</v>
      </c>
      <c r="F22" s="18" t="s">
        <v>20</v>
      </c>
      <c r="G22" s="6"/>
      <c r="H22" s="1"/>
    </row>
    <row r="23" spans="1:8" ht="15.75">
      <c r="A23" s="5" t="s">
        <v>7</v>
      </c>
      <c r="B23" s="5" t="s">
        <v>15</v>
      </c>
      <c r="C23" s="5" t="s">
        <v>17</v>
      </c>
      <c r="D23" s="5" t="s">
        <v>32</v>
      </c>
      <c r="E23" s="5" t="s">
        <v>33</v>
      </c>
      <c r="F23" s="18" t="s">
        <v>20</v>
      </c>
      <c r="G23" s="6"/>
      <c r="H23" s="1"/>
    </row>
    <row r="24" spans="1:8" ht="15.75">
      <c r="A24" s="5" t="s">
        <v>7</v>
      </c>
      <c r="B24" s="5" t="s">
        <v>15</v>
      </c>
      <c r="C24" s="5" t="s">
        <v>18</v>
      </c>
      <c r="D24" s="5" t="s">
        <v>32</v>
      </c>
      <c r="E24" s="5" t="s">
        <v>33</v>
      </c>
      <c r="F24" s="18" t="s">
        <v>20</v>
      </c>
      <c r="G24" s="6"/>
      <c r="H24" s="1"/>
    </row>
    <row r="25" spans="1:8" ht="15.75">
      <c r="A25" s="1"/>
      <c r="B25" s="1"/>
      <c r="C25" s="1"/>
      <c r="D25" s="1"/>
      <c r="E25" s="1"/>
      <c r="F25" s="1"/>
      <c r="G25" s="1"/>
      <c r="H25" s="1"/>
    </row>
  </sheetData>
  <pageMargins left="0.25" right="0.25" top="0.75" bottom="0.75" header="0.3" footer="0.3"/>
  <pageSetup scale="9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J30"/>
  <sheetViews>
    <sheetView topLeftCell="A9" workbookViewId="0">
      <selection activeCell="J18" sqref="J18"/>
    </sheetView>
  </sheetViews>
  <sheetFormatPr baseColWidth="10" defaultRowHeight="15"/>
  <cols>
    <col min="1" max="1" width="14.85546875" customWidth="1"/>
    <col min="2" max="2" width="16" customWidth="1"/>
    <col min="3" max="3" width="17.7109375" customWidth="1"/>
    <col min="4" max="4" width="13.28515625" customWidth="1"/>
    <col min="5" max="5" width="14.7109375" customWidth="1"/>
    <col min="6" max="6" width="12.7109375" customWidth="1"/>
    <col min="8" max="8" width="12.7109375" customWidth="1"/>
  </cols>
  <sheetData>
    <row r="2" spans="1:8">
      <c r="A2" t="s">
        <v>9</v>
      </c>
    </row>
    <row r="3" spans="1:8" ht="15.75">
      <c r="A3" t="s">
        <v>8</v>
      </c>
      <c r="B3" s="8">
        <v>43951</v>
      </c>
      <c r="C3" s="1"/>
      <c r="D3" s="1"/>
      <c r="E3" s="1"/>
      <c r="F3" s="1"/>
      <c r="G3" s="1"/>
      <c r="H3" s="1"/>
    </row>
    <row r="6" spans="1:8" ht="18.75">
      <c r="A6" s="9"/>
      <c r="B6" s="10" t="s">
        <v>60</v>
      </c>
    </row>
    <row r="7" spans="1:8">
      <c r="A7" s="9"/>
    </row>
    <row r="8" spans="1:8" ht="15.75">
      <c r="A8" s="11" t="s">
        <v>21</v>
      </c>
      <c r="B8" s="1"/>
      <c r="C8" s="1"/>
      <c r="D8" s="1"/>
      <c r="E8" s="2"/>
      <c r="F8" s="2"/>
      <c r="G8" s="2"/>
      <c r="H8" s="2"/>
    </row>
    <row r="9" spans="1:8" ht="16.5" thickBot="1">
      <c r="A9" s="31" t="s">
        <v>51</v>
      </c>
      <c r="B9" s="1"/>
      <c r="C9" s="1"/>
      <c r="D9" s="1"/>
      <c r="E9" s="2"/>
      <c r="F9" s="2"/>
      <c r="G9" s="2"/>
      <c r="H9" s="2"/>
    </row>
    <row r="10" spans="1:8" ht="15.75">
      <c r="A10" s="21" t="s">
        <v>0</v>
      </c>
      <c r="B10" s="22" t="s">
        <v>6</v>
      </c>
      <c r="C10" s="22" t="s">
        <v>1</v>
      </c>
      <c r="D10" s="22" t="s">
        <v>2</v>
      </c>
      <c r="E10" s="22" t="s">
        <v>3</v>
      </c>
      <c r="F10" s="22" t="s">
        <v>4</v>
      </c>
      <c r="G10" s="22" t="s">
        <v>5</v>
      </c>
      <c r="H10" s="23" t="s">
        <v>8</v>
      </c>
    </row>
    <row r="11" spans="1:8" ht="15.75">
      <c r="A11" s="24" t="s">
        <v>53</v>
      </c>
      <c r="B11" s="12" t="s">
        <v>56</v>
      </c>
      <c r="C11" s="12" t="s">
        <v>13</v>
      </c>
      <c r="D11" s="12">
        <v>18</v>
      </c>
      <c r="E11" s="12">
        <v>90</v>
      </c>
      <c r="F11" s="12">
        <v>3200</v>
      </c>
      <c r="G11" s="12">
        <v>150</v>
      </c>
      <c r="H11" s="25">
        <v>43966</v>
      </c>
    </row>
    <row r="12" spans="1:8" ht="15.75">
      <c r="A12" s="24" t="s">
        <v>53</v>
      </c>
      <c r="B12" s="12" t="s">
        <v>56</v>
      </c>
      <c r="C12" s="12" t="s">
        <v>13</v>
      </c>
      <c r="D12" s="12">
        <v>18</v>
      </c>
      <c r="E12" s="12">
        <v>145</v>
      </c>
      <c r="F12" s="12">
        <v>3200</v>
      </c>
      <c r="G12" s="12">
        <v>150</v>
      </c>
      <c r="H12" s="25">
        <v>43966</v>
      </c>
    </row>
    <row r="13" spans="1:8" ht="15.75">
      <c r="A13" s="24" t="s">
        <v>58</v>
      </c>
      <c r="B13" s="12" t="s">
        <v>57</v>
      </c>
      <c r="C13" s="12" t="s">
        <v>13</v>
      </c>
      <c r="D13" s="12">
        <v>18</v>
      </c>
      <c r="E13" s="12">
        <v>82</v>
      </c>
      <c r="F13" s="12">
        <v>1013</v>
      </c>
      <c r="G13" s="12">
        <v>350</v>
      </c>
      <c r="H13" s="25">
        <v>43990</v>
      </c>
    </row>
    <row r="14" spans="1:8" ht="15.75">
      <c r="A14" s="24" t="s">
        <v>58</v>
      </c>
      <c r="B14" s="12" t="s">
        <v>57</v>
      </c>
      <c r="C14" s="12" t="s">
        <v>13</v>
      </c>
      <c r="D14" s="12">
        <v>18</v>
      </c>
      <c r="E14" s="12">
        <v>125</v>
      </c>
      <c r="F14" s="12">
        <v>1013</v>
      </c>
      <c r="G14" s="12">
        <v>400</v>
      </c>
      <c r="H14" s="25">
        <v>43990</v>
      </c>
    </row>
    <row r="15" spans="1:8" ht="15.75">
      <c r="A15" s="24" t="s">
        <v>58</v>
      </c>
      <c r="B15" s="12" t="s">
        <v>57</v>
      </c>
      <c r="C15" s="12" t="s">
        <v>13</v>
      </c>
      <c r="D15" s="12">
        <v>18</v>
      </c>
      <c r="E15" s="12">
        <v>98</v>
      </c>
      <c r="F15" s="12">
        <v>1013</v>
      </c>
      <c r="G15" s="12">
        <v>200</v>
      </c>
      <c r="H15" s="25">
        <v>43990</v>
      </c>
    </row>
    <row r="16" spans="1:8" ht="15.75">
      <c r="A16" s="24" t="s">
        <v>54</v>
      </c>
      <c r="B16" s="12" t="s">
        <v>39</v>
      </c>
      <c r="C16" s="12" t="s">
        <v>40</v>
      </c>
      <c r="D16" s="12">
        <v>16</v>
      </c>
      <c r="E16" s="12">
        <v>137</v>
      </c>
      <c r="F16" s="12">
        <v>1013</v>
      </c>
      <c r="G16" s="12">
        <v>300</v>
      </c>
      <c r="H16" s="25">
        <v>43981</v>
      </c>
    </row>
    <row r="17" spans="1:10" ht="16.5" thickBot="1">
      <c r="A17" s="26" t="s">
        <v>61</v>
      </c>
      <c r="B17" s="27" t="s">
        <v>62</v>
      </c>
      <c r="C17" s="27" t="s">
        <v>40</v>
      </c>
      <c r="D17" s="27">
        <v>19</v>
      </c>
      <c r="E17" s="27">
        <v>87</v>
      </c>
      <c r="F17" s="27">
        <v>3200</v>
      </c>
      <c r="G17" s="27">
        <v>44</v>
      </c>
      <c r="H17" s="28">
        <v>43981</v>
      </c>
      <c r="I17" s="20"/>
      <c r="J17" s="9"/>
    </row>
    <row r="18" spans="1:10">
      <c r="G18" s="29">
        <f>SUM(G11:G17)</f>
        <v>1594</v>
      </c>
    </row>
    <row r="20" spans="1:10" ht="15.75" thickBot="1">
      <c r="A20" s="30" t="s">
        <v>70</v>
      </c>
    </row>
    <row r="21" spans="1:10">
      <c r="A21" s="37" t="s">
        <v>63</v>
      </c>
      <c r="B21" s="38" t="s">
        <v>65</v>
      </c>
      <c r="C21" s="38" t="s">
        <v>64</v>
      </c>
      <c r="D21" s="38" t="s">
        <v>16</v>
      </c>
      <c r="E21" s="38" t="s">
        <v>66</v>
      </c>
      <c r="F21" s="38">
        <v>3200</v>
      </c>
      <c r="G21" s="38">
        <v>400</v>
      </c>
      <c r="H21" s="39">
        <v>43981</v>
      </c>
    </row>
    <row r="22" spans="1:10">
      <c r="A22" s="40" t="s">
        <v>63</v>
      </c>
      <c r="B22" s="19" t="s">
        <v>65</v>
      </c>
      <c r="C22" s="19" t="s">
        <v>64</v>
      </c>
      <c r="D22" s="19" t="s">
        <v>17</v>
      </c>
      <c r="E22" s="19" t="s">
        <v>66</v>
      </c>
      <c r="F22" s="19">
        <v>3200</v>
      </c>
      <c r="G22" s="19">
        <v>400</v>
      </c>
      <c r="H22" s="41">
        <v>43981</v>
      </c>
    </row>
    <row r="23" spans="1:10" ht="15.75" thickBot="1">
      <c r="A23" s="42" t="s">
        <v>68</v>
      </c>
      <c r="B23" s="43" t="s">
        <v>67</v>
      </c>
      <c r="C23" s="43" t="s">
        <v>15</v>
      </c>
      <c r="D23" s="43" t="s">
        <v>16</v>
      </c>
      <c r="E23" s="43" t="s">
        <v>69</v>
      </c>
      <c r="F23" s="43">
        <v>3200</v>
      </c>
      <c r="G23" s="43">
        <v>300</v>
      </c>
      <c r="H23" s="44">
        <v>43981</v>
      </c>
    </row>
    <row r="24" spans="1:10">
      <c r="G24" s="29">
        <f>SUM(G21:G23)</f>
        <v>1100</v>
      </c>
    </row>
    <row r="25" spans="1:10" ht="15.75">
      <c r="A25" s="32" t="s">
        <v>80</v>
      </c>
    </row>
    <row r="26" spans="1:10" ht="30" customHeight="1">
      <c r="A26" s="35" t="s">
        <v>71</v>
      </c>
      <c r="B26" s="35" t="s">
        <v>12</v>
      </c>
      <c r="C26" s="35" t="s">
        <v>39</v>
      </c>
      <c r="D26" s="35" t="s">
        <v>19</v>
      </c>
      <c r="E26" s="35" t="s">
        <v>42</v>
      </c>
      <c r="F26" s="36" t="s">
        <v>76</v>
      </c>
    </row>
    <row r="27" spans="1:10">
      <c r="A27" s="33" t="s">
        <v>73</v>
      </c>
      <c r="B27" s="34" t="s">
        <v>81</v>
      </c>
      <c r="C27" s="34"/>
      <c r="D27" s="34" t="s">
        <v>82</v>
      </c>
      <c r="E27" s="34"/>
      <c r="F27" s="34">
        <v>350</v>
      </c>
    </row>
    <row r="28" spans="1:10">
      <c r="A28" s="33" t="s">
        <v>72</v>
      </c>
      <c r="B28" s="34"/>
      <c r="C28" s="34" t="s">
        <v>78</v>
      </c>
      <c r="D28" s="34" t="s">
        <v>79</v>
      </c>
      <c r="E28" s="34"/>
      <c r="F28" s="34">
        <v>350</v>
      </c>
    </row>
    <row r="29" spans="1:10">
      <c r="A29" s="33" t="s">
        <v>74</v>
      </c>
      <c r="B29" s="34"/>
      <c r="C29" s="34" t="s">
        <v>78</v>
      </c>
      <c r="D29" s="34" t="s">
        <v>77</v>
      </c>
      <c r="E29" s="34"/>
      <c r="F29" s="34">
        <v>300</v>
      </c>
    </row>
    <row r="30" spans="1:10">
      <c r="A30" s="33" t="s">
        <v>75</v>
      </c>
      <c r="B30" s="34"/>
      <c r="C30" s="34"/>
      <c r="D30" s="34" t="s">
        <v>83</v>
      </c>
      <c r="E30" s="34">
        <v>44</v>
      </c>
      <c r="F30" s="34">
        <v>364</v>
      </c>
    </row>
  </sheetData>
  <pageMargins left="0.25" right="0.25" top="0.75" bottom="0.75" header="0.3" footer="0.3"/>
  <pageSetup scale="9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2:J32"/>
  <sheetViews>
    <sheetView topLeftCell="A3" workbookViewId="0">
      <selection activeCell="G15" sqref="G15"/>
    </sheetView>
  </sheetViews>
  <sheetFormatPr baseColWidth="10" defaultRowHeight="15"/>
  <cols>
    <col min="1" max="1" width="14.85546875" customWidth="1"/>
    <col min="2" max="2" width="16" customWidth="1"/>
    <col min="3" max="3" width="17.7109375" customWidth="1"/>
    <col min="4" max="4" width="13.28515625" customWidth="1"/>
    <col min="5" max="5" width="14.7109375" customWidth="1"/>
    <col min="6" max="6" width="12.7109375" customWidth="1"/>
    <col min="8" max="8" width="12.7109375" customWidth="1"/>
  </cols>
  <sheetData>
    <row r="2" spans="1:8">
      <c r="A2" t="s">
        <v>9</v>
      </c>
    </row>
    <row r="3" spans="1:8" ht="15.75">
      <c r="A3" t="s">
        <v>8</v>
      </c>
      <c r="B3" s="8">
        <v>43992</v>
      </c>
      <c r="C3" s="1"/>
      <c r="D3" s="1"/>
      <c r="E3" s="1"/>
      <c r="F3" s="1"/>
      <c r="G3" s="1"/>
      <c r="H3" s="1"/>
    </row>
    <row r="6" spans="1:8" ht="18.75">
      <c r="A6" s="9"/>
      <c r="B6" s="10" t="s">
        <v>84</v>
      </c>
    </row>
    <row r="7" spans="1:8">
      <c r="A7" s="9"/>
    </row>
    <row r="8" spans="1:8" ht="15.75">
      <c r="A8" s="11" t="s">
        <v>21</v>
      </c>
      <c r="B8" s="1"/>
      <c r="C8" s="1"/>
      <c r="D8" s="1"/>
      <c r="E8" s="2"/>
      <c r="F8" s="2"/>
      <c r="G8" s="2"/>
      <c r="H8" s="2"/>
    </row>
    <row r="9" spans="1:8" ht="16.5" thickBot="1">
      <c r="A9" s="31" t="s">
        <v>51</v>
      </c>
      <c r="B9" s="1"/>
      <c r="C9" s="1"/>
      <c r="D9" s="1"/>
      <c r="E9" s="2"/>
      <c r="F9" s="2"/>
      <c r="G9" s="2"/>
      <c r="H9" s="2"/>
    </row>
    <row r="10" spans="1:8" ht="16.5" thickBot="1">
      <c r="A10" s="50" t="s">
        <v>0</v>
      </c>
      <c r="B10" s="51" t="s">
        <v>6</v>
      </c>
      <c r="C10" s="51" t="s">
        <v>1</v>
      </c>
      <c r="D10" s="51" t="s">
        <v>2</v>
      </c>
      <c r="E10" s="51" t="s">
        <v>3</v>
      </c>
      <c r="F10" s="51" t="s">
        <v>4</v>
      </c>
      <c r="G10" s="51" t="s">
        <v>5</v>
      </c>
      <c r="H10" s="52" t="s">
        <v>8</v>
      </c>
    </row>
    <row r="11" spans="1:8" ht="15.75">
      <c r="A11" s="48" t="s">
        <v>90</v>
      </c>
      <c r="B11" s="48" t="s">
        <v>56</v>
      </c>
      <c r="C11" s="48" t="s">
        <v>13</v>
      </c>
      <c r="D11" s="48">
        <v>18</v>
      </c>
      <c r="E11" s="48">
        <v>90</v>
      </c>
      <c r="F11" s="48">
        <v>3200</v>
      </c>
      <c r="G11" s="48">
        <v>204</v>
      </c>
      <c r="H11" s="49">
        <v>44000</v>
      </c>
    </row>
    <row r="12" spans="1:8" ht="15.75">
      <c r="A12" s="12" t="s">
        <v>90</v>
      </c>
      <c r="B12" s="12" t="s">
        <v>56</v>
      </c>
      <c r="C12" s="12" t="s">
        <v>13</v>
      </c>
      <c r="D12" s="12">
        <v>18</v>
      </c>
      <c r="E12" s="12">
        <v>145</v>
      </c>
      <c r="F12" s="12">
        <v>3200</v>
      </c>
      <c r="G12" s="12">
        <v>150</v>
      </c>
      <c r="H12" s="47">
        <v>44000</v>
      </c>
    </row>
    <row r="13" spans="1:8" ht="15.75">
      <c r="A13" s="12" t="s">
        <v>90</v>
      </c>
      <c r="B13" s="12" t="s">
        <v>56</v>
      </c>
      <c r="C13" s="12" t="s">
        <v>13</v>
      </c>
      <c r="D13" s="12">
        <v>36</v>
      </c>
      <c r="E13" s="12">
        <v>86</v>
      </c>
      <c r="F13" s="12">
        <v>3962</v>
      </c>
      <c r="G13" s="12">
        <v>65</v>
      </c>
      <c r="H13" s="47">
        <v>43995</v>
      </c>
    </row>
    <row r="14" spans="1:8" ht="15.75">
      <c r="A14" s="12" t="s">
        <v>86</v>
      </c>
      <c r="B14" s="12" t="s">
        <v>85</v>
      </c>
      <c r="C14" s="12" t="s">
        <v>40</v>
      </c>
      <c r="D14" s="12">
        <v>17</v>
      </c>
      <c r="E14" s="12">
        <v>137</v>
      </c>
      <c r="F14" s="12">
        <v>4056</v>
      </c>
      <c r="G14" s="12">
        <v>200</v>
      </c>
      <c r="H14" s="47">
        <v>44012</v>
      </c>
    </row>
    <row r="15" spans="1:8" ht="15.75">
      <c r="A15" s="12" t="s">
        <v>86</v>
      </c>
      <c r="B15" s="12" t="s">
        <v>85</v>
      </c>
      <c r="C15" s="12" t="s">
        <v>40</v>
      </c>
      <c r="D15" s="12">
        <v>15</v>
      </c>
      <c r="E15" s="12">
        <v>118</v>
      </c>
      <c r="F15" s="12">
        <v>3200</v>
      </c>
      <c r="G15" s="12">
        <v>200</v>
      </c>
      <c r="H15" s="47">
        <v>44012</v>
      </c>
    </row>
    <row r="16" spans="1:8" ht="15.75">
      <c r="A16" s="12" t="s">
        <v>86</v>
      </c>
      <c r="B16" s="12" t="s">
        <v>85</v>
      </c>
      <c r="C16" s="12" t="s">
        <v>40</v>
      </c>
      <c r="D16" s="12">
        <v>17</v>
      </c>
      <c r="E16" s="12">
        <v>87</v>
      </c>
      <c r="F16" s="12">
        <v>3200</v>
      </c>
      <c r="G16" s="12">
        <v>50</v>
      </c>
      <c r="H16" s="47">
        <v>44012</v>
      </c>
    </row>
    <row r="17" spans="1:10" ht="15.75">
      <c r="A17" s="12" t="s">
        <v>87</v>
      </c>
      <c r="B17" s="12" t="s">
        <v>88</v>
      </c>
      <c r="C17" s="12" t="s">
        <v>13</v>
      </c>
      <c r="D17" s="12">
        <v>31</v>
      </c>
      <c r="E17" s="12">
        <v>135</v>
      </c>
      <c r="F17" s="12">
        <v>3200</v>
      </c>
      <c r="G17" s="12">
        <v>300</v>
      </c>
      <c r="H17" s="47">
        <v>44012</v>
      </c>
    </row>
    <row r="18" spans="1:10" ht="15.75">
      <c r="A18" s="12" t="s">
        <v>87</v>
      </c>
      <c r="B18" s="12" t="s">
        <v>88</v>
      </c>
      <c r="C18" s="12" t="s">
        <v>13</v>
      </c>
      <c r="D18" s="12">
        <v>18</v>
      </c>
      <c r="E18" s="12">
        <v>115</v>
      </c>
      <c r="F18" s="12">
        <v>3200</v>
      </c>
      <c r="G18" s="12">
        <v>500</v>
      </c>
      <c r="H18" s="47">
        <v>44012</v>
      </c>
    </row>
    <row r="19" spans="1:10" ht="15.75">
      <c r="A19" s="12"/>
      <c r="B19" s="12"/>
      <c r="C19" s="12"/>
      <c r="D19" s="12"/>
      <c r="E19" s="12"/>
      <c r="F19" s="12"/>
      <c r="G19" s="12"/>
      <c r="H19" s="47"/>
      <c r="I19" s="20"/>
      <c r="J19" s="9"/>
    </row>
    <row r="20" spans="1:10">
      <c r="G20" s="29">
        <f>SUM(G11:G19)</f>
        <v>1669</v>
      </c>
    </row>
    <row r="22" spans="1:10" ht="15.75" thickBot="1">
      <c r="A22" s="30" t="s">
        <v>70</v>
      </c>
    </row>
    <row r="23" spans="1:10" ht="15.75">
      <c r="A23" s="37" t="s">
        <v>63</v>
      </c>
      <c r="B23" s="38" t="s">
        <v>65</v>
      </c>
      <c r="C23" s="38" t="s">
        <v>64</v>
      </c>
      <c r="D23" s="38" t="s">
        <v>16</v>
      </c>
      <c r="E23" s="38" t="s">
        <v>66</v>
      </c>
      <c r="F23" s="38">
        <v>3200</v>
      </c>
      <c r="G23" s="38"/>
      <c r="H23" s="46">
        <v>44012</v>
      </c>
    </row>
    <row r="24" spans="1:10" ht="15.75">
      <c r="A24" s="40" t="s">
        <v>63</v>
      </c>
      <c r="B24" s="19" t="s">
        <v>65</v>
      </c>
      <c r="C24" s="19" t="s">
        <v>64</v>
      </c>
      <c r="D24" s="19" t="s">
        <v>17</v>
      </c>
      <c r="E24" s="19" t="s">
        <v>66</v>
      </c>
      <c r="F24" s="19">
        <v>3200</v>
      </c>
      <c r="G24" s="19"/>
      <c r="H24" s="25">
        <v>44012</v>
      </c>
    </row>
    <row r="25" spans="1:10" ht="16.5" thickBot="1">
      <c r="A25" s="42" t="s">
        <v>68</v>
      </c>
      <c r="B25" s="43" t="s">
        <v>67</v>
      </c>
      <c r="C25" s="43" t="s">
        <v>15</v>
      </c>
      <c r="D25" s="43" t="s">
        <v>16</v>
      </c>
      <c r="E25" s="43" t="s">
        <v>69</v>
      </c>
      <c r="F25" s="43">
        <v>3200</v>
      </c>
      <c r="G25" s="43"/>
      <c r="H25" s="28">
        <v>44012</v>
      </c>
    </row>
    <row r="26" spans="1:10">
      <c r="G26" s="29"/>
    </row>
    <row r="27" spans="1:10" ht="15.75">
      <c r="A27" s="32" t="s">
        <v>80</v>
      </c>
    </row>
    <row r="28" spans="1:10" ht="30" customHeight="1">
      <c r="A28" s="35" t="s">
        <v>71</v>
      </c>
      <c r="B28" s="35" t="s">
        <v>12</v>
      </c>
      <c r="C28" s="45" t="s">
        <v>85</v>
      </c>
      <c r="D28" s="35" t="s">
        <v>19</v>
      </c>
      <c r="E28" s="45" t="s">
        <v>89</v>
      </c>
      <c r="F28" s="36" t="s">
        <v>76</v>
      </c>
    </row>
    <row r="29" spans="1:10">
      <c r="A29" s="33" t="s">
        <v>73</v>
      </c>
      <c r="B29" s="34"/>
      <c r="C29" s="34">
        <v>139.71</v>
      </c>
      <c r="D29" s="34">
        <v>175.14</v>
      </c>
      <c r="E29" s="34"/>
      <c r="F29" s="34">
        <f>SUM(C29:E29)</f>
        <v>314.85000000000002</v>
      </c>
    </row>
    <row r="30" spans="1:10">
      <c r="A30" s="33" t="s">
        <v>72</v>
      </c>
      <c r="B30" s="34">
        <v>419</v>
      </c>
      <c r="C30" s="34"/>
      <c r="D30" s="34"/>
      <c r="E30" s="34"/>
      <c r="F30" s="34">
        <f>SUM(B30:E30)</f>
        <v>419</v>
      </c>
    </row>
    <row r="31" spans="1:10">
      <c r="A31" s="33" t="s">
        <v>74</v>
      </c>
      <c r="B31" s="34"/>
      <c r="C31" s="34">
        <v>150</v>
      </c>
      <c r="D31" s="34"/>
      <c r="E31" s="34">
        <v>200</v>
      </c>
      <c r="F31" s="34">
        <f>SUM(C31:E31)</f>
        <v>350</v>
      </c>
    </row>
    <row r="32" spans="1:10">
      <c r="A32" s="33" t="s">
        <v>75</v>
      </c>
      <c r="B32" s="34"/>
      <c r="C32" s="34">
        <v>160</v>
      </c>
      <c r="D32" s="34"/>
      <c r="E32" s="34">
        <v>190</v>
      </c>
      <c r="F32" s="34">
        <f>SUM(C32:E32)</f>
        <v>350</v>
      </c>
    </row>
  </sheetData>
  <pageMargins left="0.25" right="0.25" top="0.75" bottom="0.75" header="0.3" footer="0.3"/>
  <pageSetup scale="9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0"/>
  <sheetViews>
    <sheetView topLeftCell="A8" workbookViewId="0">
      <selection activeCell="K7" sqref="K7"/>
    </sheetView>
  </sheetViews>
  <sheetFormatPr baseColWidth="10" defaultRowHeight="15"/>
  <cols>
    <col min="1" max="1" width="14.85546875" customWidth="1"/>
    <col min="2" max="2" width="16" customWidth="1"/>
    <col min="3" max="3" width="17.7109375" customWidth="1"/>
    <col min="4" max="4" width="13.28515625" customWidth="1"/>
    <col min="5" max="5" width="14.7109375" customWidth="1"/>
    <col min="6" max="6" width="12.7109375" customWidth="1"/>
    <col min="8" max="8" width="12.7109375" customWidth="1"/>
  </cols>
  <sheetData>
    <row r="1" spans="1:8">
      <c r="A1" t="s">
        <v>9</v>
      </c>
    </row>
    <row r="2" spans="1:8" ht="15.75">
      <c r="A2" t="s">
        <v>8</v>
      </c>
      <c r="B2" s="8">
        <v>44014</v>
      </c>
      <c r="C2" s="1"/>
      <c r="D2" s="1"/>
      <c r="E2" s="1"/>
      <c r="F2" s="1"/>
      <c r="G2" s="1"/>
      <c r="H2" s="1"/>
    </row>
    <row r="5" spans="1:8" ht="18.75">
      <c r="A5" s="9"/>
      <c r="B5" s="10" t="s">
        <v>91</v>
      </c>
    </row>
    <row r="6" spans="1:8">
      <c r="A6" s="9"/>
    </row>
    <row r="7" spans="1:8" ht="15.75">
      <c r="A7" s="11" t="s">
        <v>21</v>
      </c>
      <c r="B7" s="1"/>
      <c r="C7" s="1"/>
      <c r="D7" s="1"/>
      <c r="E7" s="2"/>
      <c r="F7" s="2"/>
      <c r="G7" s="2"/>
      <c r="H7" s="2"/>
    </row>
    <row r="8" spans="1:8" ht="16.5" thickBot="1">
      <c r="A8" s="31" t="s">
        <v>51</v>
      </c>
      <c r="B8" s="1"/>
      <c r="C8" s="1"/>
      <c r="D8" s="1"/>
      <c r="E8" s="2"/>
      <c r="F8" s="2"/>
      <c r="G8" s="2"/>
      <c r="H8" s="2"/>
    </row>
    <row r="9" spans="1:8" ht="16.5" thickBot="1">
      <c r="A9" s="50" t="s">
        <v>0</v>
      </c>
      <c r="B9" s="51" t="s">
        <v>6</v>
      </c>
      <c r="C9" s="51" t="s">
        <v>1</v>
      </c>
      <c r="D9" s="51" t="s">
        <v>2</v>
      </c>
      <c r="E9" s="51" t="s">
        <v>3</v>
      </c>
      <c r="F9" s="51" t="s">
        <v>4</v>
      </c>
      <c r="G9" s="51" t="s">
        <v>5</v>
      </c>
      <c r="H9" s="52" t="s">
        <v>8</v>
      </c>
    </row>
    <row r="10" spans="1:8" ht="15.75">
      <c r="A10" s="48" t="s">
        <v>87</v>
      </c>
      <c r="B10" s="48" t="s">
        <v>94</v>
      </c>
      <c r="C10" s="48" t="s">
        <v>13</v>
      </c>
      <c r="D10" s="48">
        <v>18</v>
      </c>
      <c r="E10" s="48">
        <v>115</v>
      </c>
      <c r="F10" s="48">
        <v>3200</v>
      </c>
      <c r="G10" s="48">
        <v>353</v>
      </c>
      <c r="H10" s="49">
        <v>44027</v>
      </c>
    </row>
    <row r="11" spans="1:8" ht="15.75">
      <c r="A11" s="48" t="s">
        <v>92</v>
      </c>
      <c r="B11" s="48" t="s">
        <v>56</v>
      </c>
      <c r="C11" s="48" t="s">
        <v>13</v>
      </c>
      <c r="D11" s="48">
        <v>18</v>
      </c>
      <c r="E11" s="48">
        <v>120</v>
      </c>
      <c r="F11" s="48">
        <v>3200</v>
      </c>
      <c r="G11" s="48">
        <v>330</v>
      </c>
      <c r="H11" s="49">
        <v>44027</v>
      </c>
    </row>
    <row r="12" spans="1:8" ht="15.75">
      <c r="A12" s="12" t="s">
        <v>86</v>
      </c>
      <c r="B12" s="12" t="s">
        <v>85</v>
      </c>
      <c r="C12" s="12" t="s">
        <v>40</v>
      </c>
      <c r="D12" s="12">
        <v>15</v>
      </c>
      <c r="E12" s="12">
        <v>118</v>
      </c>
      <c r="F12" s="12">
        <v>3200</v>
      </c>
      <c r="G12" s="12">
        <v>70</v>
      </c>
      <c r="H12" s="47">
        <v>44042</v>
      </c>
    </row>
    <row r="13" spans="1:8" ht="15.75">
      <c r="A13" s="12" t="s">
        <v>93</v>
      </c>
      <c r="B13" s="12" t="s">
        <v>88</v>
      </c>
      <c r="C13" s="12" t="s">
        <v>13</v>
      </c>
      <c r="D13" s="12">
        <v>31</v>
      </c>
      <c r="E13" s="12">
        <v>135</v>
      </c>
      <c r="F13" s="12">
        <v>3200</v>
      </c>
      <c r="G13" s="12">
        <v>300</v>
      </c>
      <c r="H13" s="47">
        <v>44042</v>
      </c>
    </row>
    <row r="14" spans="1:8" ht="15.75">
      <c r="A14" s="12" t="s">
        <v>93</v>
      </c>
      <c r="B14" s="12" t="s">
        <v>88</v>
      </c>
      <c r="C14" s="12" t="s">
        <v>13</v>
      </c>
      <c r="D14" s="12">
        <v>18</v>
      </c>
      <c r="E14" s="12">
        <v>91</v>
      </c>
      <c r="F14" s="12">
        <v>3200</v>
      </c>
      <c r="G14" s="12">
        <v>250</v>
      </c>
      <c r="H14" s="47">
        <v>44042</v>
      </c>
    </row>
    <row r="15" spans="1:8" ht="15.75">
      <c r="A15" s="12" t="s">
        <v>93</v>
      </c>
      <c r="B15" s="12" t="s">
        <v>88</v>
      </c>
      <c r="C15" s="12" t="s">
        <v>13</v>
      </c>
      <c r="D15" s="12">
        <v>18</v>
      </c>
      <c r="E15" s="12">
        <v>113</v>
      </c>
      <c r="F15" s="12">
        <v>3200</v>
      </c>
      <c r="G15" s="12">
        <v>250</v>
      </c>
      <c r="H15" s="47">
        <v>44042</v>
      </c>
    </row>
    <row r="16" spans="1:8">
      <c r="G16" s="29">
        <f>SUM(G10:G15)</f>
        <v>1553</v>
      </c>
    </row>
    <row r="17" spans="1:8" ht="15.75" thickBot="1">
      <c r="A17" s="30" t="s">
        <v>70</v>
      </c>
    </row>
    <row r="18" spans="1:8" ht="15.75">
      <c r="A18" s="56" t="s">
        <v>99</v>
      </c>
      <c r="B18" s="38" t="s">
        <v>65</v>
      </c>
      <c r="C18" s="38" t="s">
        <v>64</v>
      </c>
      <c r="D18" s="38" t="s">
        <v>16</v>
      </c>
      <c r="E18" s="38" t="s">
        <v>66</v>
      </c>
      <c r="F18" s="53" t="s">
        <v>97</v>
      </c>
      <c r="G18" s="38"/>
      <c r="H18" s="46">
        <v>44012</v>
      </c>
    </row>
    <row r="19" spans="1:8" ht="15.75">
      <c r="A19" s="55" t="s">
        <v>99</v>
      </c>
      <c r="B19" s="19" t="s">
        <v>65</v>
      </c>
      <c r="C19" s="19" t="s">
        <v>64</v>
      </c>
      <c r="D19" s="19" t="s">
        <v>17</v>
      </c>
      <c r="E19" s="19" t="s">
        <v>66</v>
      </c>
      <c r="F19" s="57" t="s">
        <v>97</v>
      </c>
      <c r="G19" s="19"/>
      <c r="H19" s="25">
        <v>44012</v>
      </c>
    </row>
    <row r="20" spans="1:8" ht="15.75">
      <c r="A20" s="55" t="s">
        <v>95</v>
      </c>
      <c r="B20" s="57" t="s">
        <v>94</v>
      </c>
      <c r="C20" s="57" t="s">
        <v>15</v>
      </c>
      <c r="D20" s="57" t="s">
        <v>18</v>
      </c>
      <c r="E20" s="57" t="s">
        <v>96</v>
      </c>
      <c r="F20" s="57" t="s">
        <v>97</v>
      </c>
      <c r="G20" s="19"/>
      <c r="H20" s="25"/>
    </row>
    <row r="21" spans="1:8" ht="16.5" thickBot="1">
      <c r="A21" s="54" t="s">
        <v>98</v>
      </c>
      <c r="B21" s="43" t="s">
        <v>67</v>
      </c>
      <c r="C21" s="43" t="s">
        <v>15</v>
      </c>
      <c r="D21" s="43" t="s">
        <v>16</v>
      </c>
      <c r="E21" s="43" t="s">
        <v>69</v>
      </c>
      <c r="F21" s="58" t="s">
        <v>97</v>
      </c>
      <c r="G21" s="43"/>
      <c r="H21" s="28">
        <v>44012</v>
      </c>
    </row>
    <row r="22" spans="1:8">
      <c r="G22" s="29"/>
    </row>
    <row r="23" spans="1:8" ht="15.75">
      <c r="A23" s="32" t="s">
        <v>80</v>
      </c>
    </row>
    <row r="24" spans="1:8" ht="30" customHeight="1">
      <c r="A24" s="35" t="s">
        <v>71</v>
      </c>
      <c r="B24" s="35" t="s">
        <v>12</v>
      </c>
      <c r="C24" s="45" t="s">
        <v>85</v>
      </c>
      <c r="D24" s="45" t="s">
        <v>89</v>
      </c>
      <c r="E24" s="36" t="s">
        <v>76</v>
      </c>
    </row>
    <row r="25" spans="1:8">
      <c r="A25" s="33" t="s">
        <v>73</v>
      </c>
      <c r="B25" s="34"/>
      <c r="C25" s="34"/>
      <c r="D25" s="34">
        <v>280</v>
      </c>
      <c r="E25" s="34">
        <v>280</v>
      </c>
    </row>
    <row r="26" spans="1:8">
      <c r="A26" s="33" t="s">
        <v>72</v>
      </c>
      <c r="B26" s="34">
        <v>270</v>
      </c>
      <c r="C26" s="34"/>
      <c r="D26" s="34">
        <v>80</v>
      </c>
      <c r="E26" s="34">
        <f>SUM(B26:D26)</f>
        <v>350</v>
      </c>
    </row>
    <row r="27" spans="1:8">
      <c r="A27" s="33" t="s">
        <v>74</v>
      </c>
      <c r="B27" s="34">
        <v>60</v>
      </c>
      <c r="C27" s="34">
        <v>70</v>
      </c>
      <c r="D27" s="34">
        <v>100</v>
      </c>
      <c r="E27" s="34">
        <f>SUM(B27:D27)</f>
        <v>230</v>
      </c>
    </row>
    <row r="28" spans="1:8">
      <c r="A28" s="33" t="s">
        <v>75</v>
      </c>
      <c r="B28" s="34"/>
      <c r="C28" s="34"/>
      <c r="D28" s="34">
        <v>350</v>
      </c>
      <c r="E28" s="34">
        <f>SUM(B28:D28)</f>
        <v>350</v>
      </c>
    </row>
    <row r="29" spans="1:8">
      <c r="A29" s="33" t="s">
        <v>100</v>
      </c>
      <c r="B29" s="34"/>
      <c r="C29" s="34"/>
      <c r="D29" s="34">
        <v>350</v>
      </c>
      <c r="E29" s="34">
        <f>SUM(B29:D29)</f>
        <v>350</v>
      </c>
    </row>
    <row r="30" spans="1:8">
      <c r="E30" s="59">
        <f>SUM(E25:E29)</f>
        <v>1560</v>
      </c>
    </row>
  </sheetData>
  <pageMargins left="0.25" right="0.25" top="0.75" bottom="0.75" header="0.3" footer="0.3"/>
  <pageSetup scale="9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4"/>
  <sheetViews>
    <sheetView topLeftCell="A12" workbookViewId="0">
      <selection activeCell="J34" sqref="J34"/>
    </sheetView>
  </sheetViews>
  <sheetFormatPr baseColWidth="10" defaultRowHeight="15"/>
  <cols>
    <col min="1" max="1" width="14.85546875" customWidth="1"/>
    <col min="2" max="2" width="16" customWidth="1"/>
    <col min="3" max="3" width="17.7109375" customWidth="1"/>
    <col min="4" max="4" width="13.7109375" customWidth="1"/>
    <col min="5" max="5" width="13.42578125" customWidth="1"/>
    <col min="6" max="6" width="12.7109375" customWidth="1"/>
    <col min="8" max="8" width="12.7109375" customWidth="1"/>
  </cols>
  <sheetData>
    <row r="1" spans="1:8">
      <c r="A1" t="s">
        <v>9</v>
      </c>
    </row>
    <row r="2" spans="1:8" ht="15.75">
      <c r="A2" t="s">
        <v>8</v>
      </c>
      <c r="B2" s="8">
        <v>44055</v>
      </c>
      <c r="C2" s="1"/>
      <c r="D2" s="1"/>
      <c r="E2" s="1"/>
      <c r="F2" s="1"/>
      <c r="G2" s="1"/>
      <c r="H2" s="1"/>
    </row>
    <row r="5" spans="1:8" ht="18.75">
      <c r="A5" s="9"/>
      <c r="B5" s="10" t="s">
        <v>101</v>
      </c>
    </row>
    <row r="6" spans="1:8" ht="16.5" thickBot="1">
      <c r="A6" s="31" t="s">
        <v>51</v>
      </c>
      <c r="B6" s="1"/>
      <c r="C6" s="1"/>
      <c r="D6" s="1"/>
      <c r="E6" s="2"/>
      <c r="F6" s="2"/>
      <c r="G6" s="2"/>
      <c r="H6" s="2"/>
    </row>
    <row r="7" spans="1:8" ht="15.75">
      <c r="A7" s="21" t="s">
        <v>0</v>
      </c>
      <c r="B7" s="22" t="s">
        <v>6</v>
      </c>
      <c r="C7" s="22" t="s">
        <v>1</v>
      </c>
      <c r="D7" s="22" t="s">
        <v>2</v>
      </c>
      <c r="E7" s="22" t="s">
        <v>3</v>
      </c>
      <c r="F7" s="22" t="s">
        <v>4</v>
      </c>
      <c r="G7" s="22" t="s">
        <v>5</v>
      </c>
      <c r="H7" s="23" t="s">
        <v>8</v>
      </c>
    </row>
    <row r="8" spans="1:8" ht="15.75">
      <c r="A8" s="62" t="s">
        <v>102</v>
      </c>
      <c r="B8" s="62" t="s">
        <v>14</v>
      </c>
      <c r="C8" s="62" t="s">
        <v>103</v>
      </c>
      <c r="D8" s="62">
        <v>38</v>
      </c>
      <c r="E8" s="62">
        <v>83</v>
      </c>
      <c r="F8" s="62">
        <v>4000</v>
      </c>
      <c r="G8" s="62">
        <v>32</v>
      </c>
      <c r="H8" s="63">
        <v>44053</v>
      </c>
    </row>
    <row r="9" spans="1:8" ht="15.75">
      <c r="A9" s="62" t="s">
        <v>102</v>
      </c>
      <c r="B9" s="62" t="s">
        <v>14</v>
      </c>
      <c r="C9" s="62" t="s">
        <v>103</v>
      </c>
      <c r="D9" s="62">
        <v>53</v>
      </c>
      <c r="E9" s="62">
        <v>83</v>
      </c>
      <c r="F9" s="62">
        <v>4000</v>
      </c>
      <c r="G9" s="62">
        <v>61</v>
      </c>
      <c r="H9" s="63">
        <v>44053</v>
      </c>
    </row>
    <row r="10" spans="1:8" ht="15.75">
      <c r="A10" s="66" t="s">
        <v>93</v>
      </c>
      <c r="B10" s="66" t="s">
        <v>94</v>
      </c>
      <c r="C10" s="66" t="s">
        <v>13</v>
      </c>
      <c r="D10" s="66">
        <v>18</v>
      </c>
      <c r="E10" s="66">
        <v>91</v>
      </c>
      <c r="F10" s="66" t="s">
        <v>104</v>
      </c>
      <c r="G10" s="66">
        <v>95</v>
      </c>
      <c r="H10" s="67">
        <v>44057</v>
      </c>
    </row>
    <row r="11" spans="1:8" ht="15.75">
      <c r="A11" s="66" t="s">
        <v>93</v>
      </c>
      <c r="B11" s="66" t="s">
        <v>94</v>
      </c>
      <c r="C11" s="66" t="s">
        <v>13</v>
      </c>
      <c r="D11" s="66">
        <v>18</v>
      </c>
      <c r="E11" s="66">
        <v>113</v>
      </c>
      <c r="F11" s="66" t="s">
        <v>104</v>
      </c>
      <c r="G11" s="66">
        <v>75</v>
      </c>
      <c r="H11" s="67">
        <v>44057</v>
      </c>
    </row>
    <row r="12" spans="1:8" ht="15.75">
      <c r="A12" s="64" t="s">
        <v>102</v>
      </c>
      <c r="B12" s="64" t="s">
        <v>44</v>
      </c>
      <c r="C12" s="64" t="s">
        <v>13</v>
      </c>
      <c r="D12" s="64">
        <v>22</v>
      </c>
      <c r="E12" s="64">
        <v>98</v>
      </c>
      <c r="F12" s="64">
        <v>3200</v>
      </c>
      <c r="G12" s="64">
        <v>157.4</v>
      </c>
      <c r="H12" s="65">
        <v>44057</v>
      </c>
    </row>
    <row r="13" spans="1:8" ht="15.75">
      <c r="A13" s="64" t="s">
        <v>102</v>
      </c>
      <c r="B13" s="64" t="s">
        <v>44</v>
      </c>
      <c r="C13" s="64" t="s">
        <v>13</v>
      </c>
      <c r="D13" s="64">
        <v>22</v>
      </c>
      <c r="E13" s="64">
        <v>98</v>
      </c>
      <c r="F13" s="64">
        <v>3200</v>
      </c>
      <c r="G13" s="64">
        <v>50</v>
      </c>
      <c r="H13" s="65">
        <v>44058</v>
      </c>
    </row>
    <row r="14" spans="1:8" ht="15.75">
      <c r="A14" s="66" t="s">
        <v>102</v>
      </c>
      <c r="B14" s="66" t="s">
        <v>56</v>
      </c>
      <c r="C14" s="66" t="s">
        <v>40</v>
      </c>
      <c r="D14" s="66">
        <v>16</v>
      </c>
      <c r="E14" s="66">
        <v>140</v>
      </c>
      <c r="F14" s="66" t="s">
        <v>104</v>
      </c>
      <c r="G14" s="66">
        <v>300</v>
      </c>
      <c r="H14" s="67">
        <v>44068</v>
      </c>
    </row>
    <row r="15" spans="1:8" ht="15.75">
      <c r="A15" s="66" t="s">
        <v>102</v>
      </c>
      <c r="B15" s="66" t="s">
        <v>56</v>
      </c>
      <c r="C15" s="66" t="s">
        <v>40</v>
      </c>
      <c r="D15" s="66">
        <v>16</v>
      </c>
      <c r="E15" s="66">
        <v>90</v>
      </c>
      <c r="F15" s="66" t="s">
        <v>113</v>
      </c>
      <c r="G15" s="66">
        <v>100</v>
      </c>
      <c r="H15" s="67">
        <v>44069</v>
      </c>
    </row>
    <row r="16" spans="1:8" ht="15.75">
      <c r="A16" s="68" t="s">
        <v>105</v>
      </c>
      <c r="B16" s="68" t="s">
        <v>106</v>
      </c>
      <c r="C16" s="68" t="s">
        <v>13</v>
      </c>
      <c r="D16" s="68">
        <v>16</v>
      </c>
      <c r="E16" s="68" t="s">
        <v>107</v>
      </c>
      <c r="F16" s="68" t="s">
        <v>104</v>
      </c>
      <c r="G16" s="68">
        <v>100</v>
      </c>
      <c r="H16" s="69">
        <v>44073</v>
      </c>
    </row>
    <row r="17" spans="1:8" ht="15.75">
      <c r="A17" s="68" t="s">
        <v>105</v>
      </c>
      <c r="B17" s="68" t="s">
        <v>106</v>
      </c>
      <c r="C17" s="68" t="s">
        <v>13</v>
      </c>
      <c r="D17" s="68">
        <v>19</v>
      </c>
      <c r="E17" s="68" t="s">
        <v>107</v>
      </c>
      <c r="F17" s="68" t="s">
        <v>104</v>
      </c>
      <c r="G17" s="68">
        <v>50</v>
      </c>
      <c r="H17" s="69">
        <v>44073</v>
      </c>
    </row>
    <row r="18" spans="1:8" ht="15.75">
      <c r="A18" s="68" t="s">
        <v>105</v>
      </c>
      <c r="B18" s="68" t="s">
        <v>106</v>
      </c>
      <c r="C18" s="68" t="s">
        <v>13</v>
      </c>
      <c r="D18" s="68">
        <v>32</v>
      </c>
      <c r="E18" s="68" t="s">
        <v>107</v>
      </c>
      <c r="F18" s="68" t="s">
        <v>104</v>
      </c>
      <c r="G18" s="68">
        <v>250</v>
      </c>
      <c r="H18" s="69">
        <v>44073</v>
      </c>
    </row>
    <row r="19" spans="1:8" ht="15.75">
      <c r="A19" s="68" t="s">
        <v>105</v>
      </c>
      <c r="B19" s="68" t="s">
        <v>106</v>
      </c>
      <c r="C19" s="68" t="s">
        <v>13</v>
      </c>
      <c r="D19" s="68">
        <v>37</v>
      </c>
      <c r="E19" s="68" t="s">
        <v>107</v>
      </c>
      <c r="F19" s="68" t="s">
        <v>104</v>
      </c>
      <c r="G19" s="68">
        <v>100</v>
      </c>
      <c r="H19" s="69">
        <v>44073</v>
      </c>
    </row>
    <row r="20" spans="1:8">
      <c r="A20" s="33"/>
      <c r="B20" s="33"/>
      <c r="C20" s="33"/>
      <c r="D20" s="33"/>
      <c r="E20" s="33"/>
      <c r="F20" s="33"/>
      <c r="G20" s="61">
        <f>SUM(G8:G19)</f>
        <v>1370.4</v>
      </c>
      <c r="H20" s="33"/>
    </row>
    <row r="21" spans="1:8" ht="15.75" thickBot="1">
      <c r="A21" s="30" t="s">
        <v>70</v>
      </c>
    </row>
    <row r="22" spans="1:8" ht="15.75">
      <c r="A22" s="56" t="s">
        <v>99</v>
      </c>
      <c r="B22" s="38" t="s">
        <v>65</v>
      </c>
      <c r="C22" s="38" t="s">
        <v>64</v>
      </c>
      <c r="D22" s="38" t="s">
        <v>16</v>
      </c>
      <c r="E22" s="38" t="s">
        <v>66</v>
      </c>
      <c r="F22" s="53" t="s">
        <v>97</v>
      </c>
      <c r="G22" s="38"/>
      <c r="H22" s="46">
        <v>44012</v>
      </c>
    </row>
    <row r="23" spans="1:8" ht="15.75">
      <c r="A23" s="55" t="s">
        <v>99</v>
      </c>
      <c r="B23" s="19" t="s">
        <v>65</v>
      </c>
      <c r="C23" s="19" t="s">
        <v>64</v>
      </c>
      <c r="D23" s="19" t="s">
        <v>17</v>
      </c>
      <c r="E23" s="19" t="s">
        <v>66</v>
      </c>
      <c r="F23" s="57" t="s">
        <v>97</v>
      </c>
      <c r="G23" s="19"/>
      <c r="H23" s="25">
        <v>44012</v>
      </c>
    </row>
    <row r="24" spans="1:8" ht="15.75">
      <c r="A24" s="55" t="s">
        <v>95</v>
      </c>
      <c r="B24" s="57" t="s">
        <v>94</v>
      </c>
      <c r="C24" s="57" t="s">
        <v>15</v>
      </c>
      <c r="D24" s="57" t="s">
        <v>18</v>
      </c>
      <c r="E24" s="57" t="s">
        <v>96</v>
      </c>
      <c r="F24" s="57" t="s">
        <v>97</v>
      </c>
      <c r="G24" s="19"/>
      <c r="H24" s="25"/>
    </row>
    <row r="25" spans="1:8" ht="16.5" thickBot="1">
      <c r="A25" s="54" t="s">
        <v>98</v>
      </c>
      <c r="B25" s="43" t="s">
        <v>67</v>
      </c>
      <c r="C25" s="43" t="s">
        <v>15</v>
      </c>
      <c r="D25" s="43" t="s">
        <v>16</v>
      </c>
      <c r="E25" s="43" t="s">
        <v>69</v>
      </c>
      <c r="F25" s="58" t="s">
        <v>97</v>
      </c>
      <c r="G25" s="43"/>
      <c r="H25" s="28">
        <v>44012</v>
      </c>
    </row>
    <row r="26" spans="1:8">
      <c r="G26" s="29"/>
    </row>
    <row r="27" spans="1:8" ht="15.75">
      <c r="A27" s="32" t="s">
        <v>80</v>
      </c>
    </row>
    <row r="28" spans="1:8" ht="30" customHeight="1">
      <c r="A28" s="35" t="s">
        <v>71</v>
      </c>
      <c r="B28" s="45" t="s">
        <v>108</v>
      </c>
      <c r="C28" s="45" t="s">
        <v>109</v>
      </c>
      <c r="D28" s="60" t="s">
        <v>112</v>
      </c>
      <c r="E28" s="45" t="s">
        <v>89</v>
      </c>
      <c r="F28" s="45" t="s">
        <v>110</v>
      </c>
      <c r="G28" s="36" t="s">
        <v>76</v>
      </c>
    </row>
    <row r="29" spans="1:8">
      <c r="A29" s="33" t="s">
        <v>73</v>
      </c>
      <c r="B29" s="34"/>
      <c r="C29" s="34"/>
      <c r="D29" s="34"/>
      <c r="E29" s="34"/>
      <c r="F29" s="34"/>
      <c r="G29" s="34"/>
    </row>
    <row r="30" spans="1:8">
      <c r="A30" s="33" t="s">
        <v>72</v>
      </c>
      <c r="B30" s="34"/>
      <c r="C30" s="34"/>
      <c r="D30" s="34"/>
      <c r="E30" s="34"/>
      <c r="F30" s="34"/>
      <c r="G30" s="34"/>
    </row>
    <row r="31" spans="1:8">
      <c r="A31" s="33" t="s">
        <v>74</v>
      </c>
      <c r="B31" s="34"/>
      <c r="C31" s="34"/>
      <c r="D31" s="34"/>
      <c r="E31" s="34"/>
      <c r="F31" s="34"/>
      <c r="G31" s="34"/>
    </row>
    <row r="32" spans="1:8">
      <c r="A32" s="33" t="s">
        <v>75</v>
      </c>
      <c r="B32" s="34"/>
      <c r="C32" s="34"/>
      <c r="D32" s="34"/>
      <c r="E32" s="34"/>
      <c r="F32" s="34"/>
      <c r="G32" s="34"/>
    </row>
    <row r="33" spans="1:7">
      <c r="A33" s="33" t="s">
        <v>100</v>
      </c>
      <c r="B33" s="34"/>
      <c r="C33" s="34"/>
      <c r="D33" s="34"/>
      <c r="E33" s="34"/>
      <c r="F33" s="34"/>
      <c r="G33" s="34"/>
    </row>
    <row r="34" spans="1:7">
      <c r="A34" s="45" t="s">
        <v>111</v>
      </c>
      <c r="B34" s="45"/>
      <c r="C34" s="45"/>
      <c r="D34" s="45"/>
      <c r="E34" s="45"/>
      <c r="F34" s="45"/>
      <c r="G34" s="45"/>
    </row>
  </sheetData>
  <pageMargins left="0.25" right="0.25" top="0.75" bottom="0.75" header="0.3" footer="0.3"/>
  <pageSetup scale="9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9"/>
  <sheetViews>
    <sheetView topLeftCell="A7" workbookViewId="0">
      <selection activeCell="E10" sqref="E10"/>
    </sheetView>
  </sheetViews>
  <sheetFormatPr baseColWidth="10" defaultRowHeight="15"/>
  <cols>
    <col min="1" max="1" width="14.85546875" customWidth="1"/>
    <col min="2" max="2" width="16" customWidth="1"/>
    <col min="3" max="3" width="17.7109375" customWidth="1"/>
    <col min="4" max="4" width="13.7109375" customWidth="1"/>
    <col min="5" max="5" width="13.42578125" customWidth="1"/>
    <col min="6" max="6" width="12.7109375" customWidth="1"/>
    <col min="8" max="8" width="12.7109375" customWidth="1"/>
  </cols>
  <sheetData>
    <row r="1" spans="1:8">
      <c r="A1" t="s">
        <v>9</v>
      </c>
    </row>
    <row r="2" spans="1:8" ht="15.75">
      <c r="A2" t="s">
        <v>8</v>
      </c>
      <c r="B2" s="8">
        <v>44075</v>
      </c>
      <c r="C2" s="1"/>
      <c r="D2" s="1"/>
      <c r="E2" s="1"/>
      <c r="F2" s="1"/>
      <c r="G2" s="1"/>
      <c r="H2" s="1"/>
    </row>
    <row r="5" spans="1:8" ht="18.75">
      <c r="A5" s="9"/>
      <c r="B5" s="10" t="s">
        <v>119</v>
      </c>
    </row>
    <row r="6" spans="1:8" ht="16.5" thickBot="1">
      <c r="A6" s="31" t="s">
        <v>51</v>
      </c>
      <c r="B6" s="1"/>
      <c r="C6" s="1"/>
      <c r="D6" s="1"/>
      <c r="E6" s="2"/>
      <c r="F6" s="2"/>
      <c r="G6" s="2"/>
      <c r="H6" s="2"/>
    </row>
    <row r="7" spans="1:8" ht="15.75">
      <c r="A7" s="21" t="s">
        <v>0</v>
      </c>
      <c r="B7" s="22" t="s">
        <v>6</v>
      </c>
      <c r="C7" s="22" t="s">
        <v>1</v>
      </c>
      <c r="D7" s="22" t="s">
        <v>2</v>
      </c>
      <c r="E7" s="22" t="s">
        <v>3</v>
      </c>
      <c r="F7" s="22" t="s">
        <v>4</v>
      </c>
      <c r="G7" s="22" t="s">
        <v>5</v>
      </c>
      <c r="H7" s="23" t="s">
        <v>8</v>
      </c>
    </row>
    <row r="8" spans="1:8" ht="15.75">
      <c r="A8" s="70" t="s">
        <v>114</v>
      </c>
      <c r="B8" s="70" t="s">
        <v>94</v>
      </c>
      <c r="C8" s="70" t="s">
        <v>13</v>
      </c>
      <c r="D8" s="70">
        <v>18</v>
      </c>
      <c r="E8" s="70" t="s">
        <v>115</v>
      </c>
      <c r="F8" s="70" t="s">
        <v>104</v>
      </c>
      <c r="G8" s="70">
        <v>500</v>
      </c>
      <c r="H8" s="71">
        <v>44104</v>
      </c>
    </row>
    <row r="9" spans="1:8" ht="15.75">
      <c r="A9" s="70" t="s">
        <v>114</v>
      </c>
      <c r="B9" s="70" t="s">
        <v>94</v>
      </c>
      <c r="C9" s="70" t="s">
        <v>13</v>
      </c>
      <c r="D9" s="70">
        <v>31</v>
      </c>
      <c r="E9" s="70">
        <v>135</v>
      </c>
      <c r="F9" s="70" t="s">
        <v>104</v>
      </c>
      <c r="G9" s="70">
        <v>500</v>
      </c>
      <c r="H9" s="71">
        <v>44104</v>
      </c>
    </row>
    <row r="10" spans="1:8" ht="15.75">
      <c r="A10" s="62" t="s">
        <v>116</v>
      </c>
      <c r="B10" s="62" t="s">
        <v>44</v>
      </c>
      <c r="C10" s="62" t="s">
        <v>40</v>
      </c>
      <c r="D10" s="62">
        <v>22</v>
      </c>
      <c r="E10" s="62">
        <v>98</v>
      </c>
      <c r="F10" s="62">
        <v>3200</v>
      </c>
      <c r="G10" s="62">
        <v>50</v>
      </c>
      <c r="H10" s="63">
        <v>44104</v>
      </c>
    </row>
    <row r="11" spans="1:8" ht="15.75">
      <c r="A11" s="62" t="s">
        <v>116</v>
      </c>
      <c r="B11" s="62" t="s">
        <v>56</v>
      </c>
      <c r="C11" s="62" t="s">
        <v>13</v>
      </c>
      <c r="D11" s="62">
        <v>18</v>
      </c>
      <c r="E11" s="62">
        <v>140</v>
      </c>
      <c r="F11" s="62" t="s">
        <v>104</v>
      </c>
      <c r="G11" s="62">
        <v>75</v>
      </c>
      <c r="H11" s="63">
        <v>44104</v>
      </c>
    </row>
    <row r="12" spans="1:8" ht="15.75">
      <c r="A12" s="62" t="s">
        <v>102</v>
      </c>
      <c r="B12" s="62" t="s">
        <v>56</v>
      </c>
      <c r="C12" s="62" t="s">
        <v>13</v>
      </c>
      <c r="D12" s="62">
        <v>18</v>
      </c>
      <c r="E12" s="62">
        <v>120</v>
      </c>
      <c r="F12" s="62" t="s">
        <v>104</v>
      </c>
      <c r="G12" s="62">
        <v>75</v>
      </c>
      <c r="H12" s="63">
        <v>44104</v>
      </c>
    </row>
    <row r="13" spans="1:8" ht="15.75">
      <c r="A13" s="62" t="s">
        <v>116</v>
      </c>
      <c r="B13" s="62" t="s">
        <v>56</v>
      </c>
      <c r="C13" s="62" t="s">
        <v>13</v>
      </c>
      <c r="D13" s="62">
        <v>18</v>
      </c>
      <c r="E13" s="62">
        <v>90</v>
      </c>
      <c r="F13" s="62" t="s">
        <v>104</v>
      </c>
      <c r="G13" s="62">
        <v>100</v>
      </c>
      <c r="H13" s="63">
        <v>44104</v>
      </c>
    </row>
    <row r="14" spans="1:8" ht="15.75">
      <c r="A14" s="68" t="s">
        <v>117</v>
      </c>
      <c r="B14" s="68" t="s">
        <v>106</v>
      </c>
      <c r="C14" s="68" t="s">
        <v>13</v>
      </c>
      <c r="D14" s="68">
        <v>17</v>
      </c>
      <c r="E14" s="68" t="s">
        <v>118</v>
      </c>
      <c r="F14" s="68">
        <v>3200</v>
      </c>
      <c r="G14" s="68">
        <v>300</v>
      </c>
      <c r="H14" s="69">
        <v>44104</v>
      </c>
    </row>
    <row r="15" spans="1:8">
      <c r="A15" s="33"/>
      <c r="B15" s="33"/>
      <c r="C15" s="33"/>
      <c r="D15" s="33"/>
      <c r="E15" s="33"/>
      <c r="F15" s="33"/>
      <c r="G15" s="61">
        <f>SUM(G8:G14)</f>
        <v>1600</v>
      </c>
      <c r="H15" s="33"/>
    </row>
    <row r="16" spans="1:8" ht="15.75" thickBot="1">
      <c r="A16" s="30" t="s">
        <v>70</v>
      </c>
    </row>
    <row r="17" spans="1:8" ht="15.75">
      <c r="A17" s="56" t="s">
        <v>99</v>
      </c>
      <c r="B17" s="38" t="s">
        <v>65</v>
      </c>
      <c r="C17" s="38" t="s">
        <v>64</v>
      </c>
      <c r="D17" s="38" t="s">
        <v>16</v>
      </c>
      <c r="E17" s="38" t="s">
        <v>66</v>
      </c>
      <c r="F17" s="53" t="s">
        <v>97</v>
      </c>
      <c r="G17" s="38"/>
      <c r="H17" s="46">
        <v>44104</v>
      </c>
    </row>
    <row r="18" spans="1:8" ht="15.75">
      <c r="A18" s="55" t="s">
        <v>99</v>
      </c>
      <c r="B18" s="19" t="s">
        <v>65</v>
      </c>
      <c r="C18" s="19" t="s">
        <v>64</v>
      </c>
      <c r="D18" s="19" t="s">
        <v>17</v>
      </c>
      <c r="E18" s="19" t="s">
        <v>66</v>
      </c>
      <c r="F18" s="57" t="s">
        <v>97</v>
      </c>
      <c r="G18" s="19"/>
      <c r="H18" s="25">
        <v>44104</v>
      </c>
    </row>
    <row r="19" spans="1:8" ht="15.75">
      <c r="A19" s="55" t="s">
        <v>95</v>
      </c>
      <c r="B19" s="57" t="s">
        <v>94</v>
      </c>
      <c r="C19" s="57" t="s">
        <v>15</v>
      </c>
      <c r="D19" s="57" t="s">
        <v>18</v>
      </c>
      <c r="E19" s="57" t="s">
        <v>96</v>
      </c>
      <c r="F19" s="57" t="s">
        <v>97</v>
      </c>
      <c r="G19" s="19"/>
      <c r="H19" s="25"/>
    </row>
    <row r="20" spans="1:8" ht="16.5" thickBot="1">
      <c r="A20" s="54" t="s">
        <v>98</v>
      </c>
      <c r="B20" s="43" t="s">
        <v>67</v>
      </c>
      <c r="C20" s="43" t="s">
        <v>15</v>
      </c>
      <c r="D20" s="43" t="s">
        <v>16</v>
      </c>
      <c r="E20" s="43" t="s">
        <v>69</v>
      </c>
      <c r="F20" s="58" t="s">
        <v>97</v>
      </c>
      <c r="G20" s="43"/>
      <c r="H20" s="28">
        <v>44104</v>
      </c>
    </row>
    <row r="21" spans="1:8">
      <c r="G21" s="29"/>
    </row>
    <row r="22" spans="1:8" ht="15.75">
      <c r="A22" s="32" t="s">
        <v>80</v>
      </c>
    </row>
    <row r="23" spans="1:8" ht="30" customHeight="1">
      <c r="A23" s="35" t="s">
        <v>71</v>
      </c>
      <c r="B23" s="45" t="s">
        <v>109</v>
      </c>
      <c r="C23" s="60" t="s">
        <v>112</v>
      </c>
      <c r="D23" s="45" t="s">
        <v>89</v>
      </c>
      <c r="E23" s="45" t="s">
        <v>48</v>
      </c>
      <c r="F23" s="36" t="s">
        <v>76</v>
      </c>
    </row>
    <row r="24" spans="1:8">
      <c r="A24" s="33" t="s">
        <v>73</v>
      </c>
      <c r="B24" s="34"/>
      <c r="C24" s="34"/>
      <c r="D24" s="34">
        <v>210</v>
      </c>
      <c r="E24" s="34"/>
      <c r="F24" s="34">
        <f>+B24+C24+D24+E24</f>
        <v>210</v>
      </c>
    </row>
    <row r="25" spans="1:8">
      <c r="A25" s="33" t="s">
        <v>72</v>
      </c>
      <c r="B25" s="34"/>
      <c r="C25" s="34"/>
      <c r="D25" s="34">
        <v>290</v>
      </c>
      <c r="E25" s="34">
        <v>60</v>
      </c>
      <c r="F25" s="34">
        <f t="shared" ref="F25:F29" si="0">+B25+C25+D25+E25</f>
        <v>350</v>
      </c>
    </row>
    <row r="26" spans="1:8">
      <c r="A26" s="33" t="s">
        <v>74</v>
      </c>
      <c r="B26" s="34"/>
      <c r="C26" s="34"/>
      <c r="D26" s="34"/>
      <c r="E26" s="34">
        <v>140</v>
      </c>
      <c r="F26" s="34">
        <f t="shared" si="0"/>
        <v>140</v>
      </c>
    </row>
    <row r="27" spans="1:8">
      <c r="A27" s="33" t="s">
        <v>75</v>
      </c>
      <c r="B27" s="34"/>
      <c r="C27" s="34">
        <v>250</v>
      </c>
      <c r="D27" s="34"/>
      <c r="E27" s="34">
        <v>100</v>
      </c>
      <c r="F27" s="34">
        <f t="shared" si="0"/>
        <v>350</v>
      </c>
    </row>
    <row r="28" spans="1:8">
      <c r="A28" s="33" t="s">
        <v>100</v>
      </c>
      <c r="B28" s="34">
        <v>50</v>
      </c>
      <c r="C28" s="34"/>
      <c r="D28" s="34">
        <v>300</v>
      </c>
      <c r="E28" s="34"/>
      <c r="F28" s="34">
        <f t="shared" si="0"/>
        <v>350</v>
      </c>
    </row>
    <row r="29" spans="1:8">
      <c r="A29" s="45" t="s">
        <v>111</v>
      </c>
      <c r="B29" s="45">
        <f>SUM(B24:B28)</f>
        <v>50</v>
      </c>
      <c r="C29" s="45">
        <f t="shared" ref="C29:E29" si="1">SUM(C24:C28)</f>
        <v>250</v>
      </c>
      <c r="D29" s="45">
        <f t="shared" si="1"/>
        <v>800</v>
      </c>
      <c r="E29" s="45">
        <f t="shared" si="1"/>
        <v>300</v>
      </c>
      <c r="F29" s="45">
        <f t="shared" si="0"/>
        <v>1400</v>
      </c>
    </row>
  </sheetData>
  <pageMargins left="0.25" right="0.25" top="0.75" bottom="0.75" header="0.3" footer="0.3"/>
  <pageSetup scale="95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I32"/>
  <sheetViews>
    <sheetView tabSelected="1" topLeftCell="A10" workbookViewId="0">
      <selection activeCell="K10" sqref="K10"/>
    </sheetView>
  </sheetViews>
  <sheetFormatPr baseColWidth="10" defaultRowHeight="15"/>
  <cols>
    <col min="1" max="1" width="17.5703125" customWidth="1"/>
    <col min="2" max="2" width="16" customWidth="1"/>
    <col min="3" max="3" width="16.28515625" customWidth="1"/>
    <col min="4" max="4" width="13.7109375" customWidth="1"/>
    <col min="5" max="5" width="13.42578125" customWidth="1"/>
    <col min="6" max="6" width="12.7109375" customWidth="1"/>
    <col min="8" max="8" width="12.7109375" customWidth="1"/>
  </cols>
  <sheetData>
    <row r="1" spans="1:9">
      <c r="A1" t="s">
        <v>9</v>
      </c>
    </row>
    <row r="2" spans="1:9" ht="15.75">
      <c r="A2" t="s">
        <v>8</v>
      </c>
      <c r="B2" s="8">
        <v>44109</v>
      </c>
      <c r="C2" s="1"/>
      <c r="D2" s="1"/>
      <c r="E2" s="1"/>
      <c r="F2" s="1"/>
      <c r="G2" s="1"/>
      <c r="H2" s="1"/>
    </row>
    <row r="3" spans="1:9" s="1" customFormat="1" ht="15.75">
      <c r="A3" s="2"/>
      <c r="B3" s="7" t="s">
        <v>120</v>
      </c>
    </row>
    <row r="4" spans="1:9" ht="16.5" thickBot="1">
      <c r="A4" s="31" t="s">
        <v>141</v>
      </c>
      <c r="B4" s="1"/>
      <c r="C4" s="1"/>
      <c r="D4" s="1"/>
      <c r="E4" s="2"/>
      <c r="F4" s="2"/>
      <c r="G4" s="2"/>
      <c r="H4" s="2"/>
    </row>
    <row r="5" spans="1:9" ht="15.75">
      <c r="A5" s="21" t="s">
        <v>0</v>
      </c>
      <c r="B5" s="22" t="s">
        <v>6</v>
      </c>
      <c r="C5" s="22" t="s">
        <v>1</v>
      </c>
      <c r="D5" s="22" t="s">
        <v>2</v>
      </c>
      <c r="E5" s="22" t="s">
        <v>3</v>
      </c>
      <c r="F5" s="22" t="s">
        <v>4</v>
      </c>
      <c r="G5" s="22" t="s">
        <v>5</v>
      </c>
      <c r="H5" s="23" t="s">
        <v>8</v>
      </c>
    </row>
    <row r="6" spans="1:9" ht="15.75">
      <c r="A6" s="75" t="s">
        <v>114</v>
      </c>
      <c r="B6" s="70" t="s">
        <v>94</v>
      </c>
      <c r="C6" s="70" t="s">
        <v>13</v>
      </c>
      <c r="D6" s="70">
        <v>18</v>
      </c>
      <c r="E6" s="70" t="s">
        <v>115</v>
      </c>
      <c r="F6" s="70" t="s">
        <v>104</v>
      </c>
      <c r="G6" s="70">
        <v>100</v>
      </c>
      <c r="H6" s="76">
        <v>44134</v>
      </c>
    </row>
    <row r="7" spans="1:9" ht="15.75">
      <c r="A7" s="75" t="s">
        <v>114</v>
      </c>
      <c r="B7" s="70" t="s">
        <v>94</v>
      </c>
      <c r="C7" s="70" t="s">
        <v>13</v>
      </c>
      <c r="D7" s="70">
        <v>31</v>
      </c>
      <c r="E7" s="70">
        <v>135</v>
      </c>
      <c r="F7" s="70" t="s">
        <v>104</v>
      </c>
      <c r="G7" s="70">
        <v>100</v>
      </c>
      <c r="H7" s="76">
        <v>44134</v>
      </c>
    </row>
    <row r="8" spans="1:9" ht="15.75">
      <c r="A8" s="77" t="s">
        <v>116</v>
      </c>
      <c r="B8" s="72" t="s">
        <v>56</v>
      </c>
      <c r="C8" s="72" t="s">
        <v>13</v>
      </c>
      <c r="D8" s="72">
        <v>18</v>
      </c>
      <c r="E8" s="72">
        <v>90</v>
      </c>
      <c r="F8" s="72" t="s">
        <v>104</v>
      </c>
      <c r="G8" s="72">
        <v>48</v>
      </c>
      <c r="H8" s="78">
        <v>44134</v>
      </c>
    </row>
    <row r="9" spans="1:9" ht="15.75">
      <c r="A9" s="77" t="s">
        <v>116</v>
      </c>
      <c r="B9" s="72" t="s">
        <v>56</v>
      </c>
      <c r="C9" s="72" t="s">
        <v>13</v>
      </c>
      <c r="D9" s="72">
        <v>18</v>
      </c>
      <c r="E9" s="72">
        <v>140</v>
      </c>
      <c r="F9" s="72" t="s">
        <v>104</v>
      </c>
      <c r="G9" s="72">
        <v>48</v>
      </c>
      <c r="H9" s="78">
        <v>44134</v>
      </c>
    </row>
    <row r="10" spans="1:9" ht="15.75">
      <c r="A10" s="77" t="s">
        <v>102</v>
      </c>
      <c r="B10" s="72" t="s">
        <v>56</v>
      </c>
      <c r="C10" s="72" t="s">
        <v>13</v>
      </c>
      <c r="D10" s="72">
        <v>18</v>
      </c>
      <c r="E10" s="72">
        <v>120</v>
      </c>
      <c r="F10" s="72" t="s">
        <v>104</v>
      </c>
      <c r="G10" s="72">
        <v>144</v>
      </c>
      <c r="H10" s="78">
        <v>44134</v>
      </c>
    </row>
    <row r="11" spans="1:9" ht="27.95" customHeight="1">
      <c r="A11" s="94" t="s">
        <v>124</v>
      </c>
      <c r="B11" s="12" t="s">
        <v>106</v>
      </c>
      <c r="C11" s="12" t="s">
        <v>13</v>
      </c>
      <c r="D11" s="12">
        <v>17</v>
      </c>
      <c r="E11" s="12" t="s">
        <v>121</v>
      </c>
      <c r="F11" s="12" t="s">
        <v>104</v>
      </c>
      <c r="G11" s="12">
        <v>300</v>
      </c>
      <c r="H11" s="95">
        <v>44134</v>
      </c>
    </row>
    <row r="12" spans="1:9" ht="15.75">
      <c r="A12" s="79" t="s">
        <v>122</v>
      </c>
      <c r="B12" s="73" t="s">
        <v>106</v>
      </c>
      <c r="C12" s="73" t="s">
        <v>13</v>
      </c>
      <c r="D12" s="73">
        <v>18</v>
      </c>
      <c r="E12" s="73" t="s">
        <v>123</v>
      </c>
      <c r="F12" s="73" t="s">
        <v>104</v>
      </c>
      <c r="G12" s="73">
        <v>100</v>
      </c>
      <c r="H12" s="80">
        <v>44134</v>
      </c>
    </row>
    <row r="13" spans="1:9" ht="15.75">
      <c r="A13" s="81" t="s">
        <v>125</v>
      </c>
      <c r="B13" s="68" t="s">
        <v>106</v>
      </c>
      <c r="C13" s="68" t="s">
        <v>13</v>
      </c>
      <c r="D13" s="68">
        <v>22</v>
      </c>
      <c r="E13" s="68" t="s">
        <v>121</v>
      </c>
      <c r="F13" s="68" t="s">
        <v>104</v>
      </c>
      <c r="G13" s="68">
        <v>400</v>
      </c>
      <c r="H13" s="82">
        <v>44134</v>
      </c>
      <c r="I13" s="93">
        <v>379.63</v>
      </c>
    </row>
    <row r="14" spans="1:9" ht="15.75">
      <c r="A14" s="81" t="s">
        <v>125</v>
      </c>
      <c r="B14" s="68" t="s">
        <v>106</v>
      </c>
      <c r="C14" s="68" t="s">
        <v>13</v>
      </c>
      <c r="D14" s="68">
        <v>32</v>
      </c>
      <c r="E14" s="68" t="s">
        <v>121</v>
      </c>
      <c r="F14" s="68" t="s">
        <v>104</v>
      </c>
      <c r="G14" s="68">
        <v>148.27000000000001</v>
      </c>
      <c r="H14" s="82">
        <v>44134</v>
      </c>
      <c r="I14" s="93">
        <v>148.27000000000001</v>
      </c>
    </row>
    <row r="15" spans="1:9" ht="15.75">
      <c r="A15" s="24" t="s">
        <v>125</v>
      </c>
      <c r="B15" s="12" t="s">
        <v>106</v>
      </c>
      <c r="C15" s="12" t="s">
        <v>13</v>
      </c>
      <c r="D15" s="12">
        <v>19</v>
      </c>
      <c r="E15" s="12" t="s">
        <v>121</v>
      </c>
      <c r="F15" s="12" t="s">
        <v>104</v>
      </c>
      <c r="G15" s="12">
        <v>100</v>
      </c>
      <c r="H15" s="95">
        <v>44134</v>
      </c>
    </row>
    <row r="16" spans="1:9" ht="16.5" thickBot="1">
      <c r="A16" s="26" t="s">
        <v>125</v>
      </c>
      <c r="B16" s="27" t="s">
        <v>106</v>
      </c>
      <c r="C16" s="27" t="s">
        <v>13</v>
      </c>
      <c r="D16" s="27">
        <v>17</v>
      </c>
      <c r="E16" s="27" t="s">
        <v>121</v>
      </c>
      <c r="F16" s="27" t="s">
        <v>104</v>
      </c>
      <c r="G16" s="27">
        <v>200</v>
      </c>
      <c r="H16" s="96">
        <v>44134</v>
      </c>
    </row>
    <row r="17" spans="1:8" ht="15.75" thickBot="1">
      <c r="A17" s="97"/>
      <c r="B17" s="98"/>
      <c r="C17" s="98"/>
      <c r="D17" s="98"/>
      <c r="E17" s="98"/>
      <c r="F17" s="98"/>
      <c r="G17" s="99">
        <f>SUM(G6:G16)</f>
        <v>1688.27</v>
      </c>
      <c r="H17" s="100"/>
    </row>
    <row r="18" spans="1:8" ht="15.75" thickBot="1">
      <c r="A18" s="30" t="s">
        <v>70</v>
      </c>
    </row>
    <row r="19" spans="1:8" ht="15.75">
      <c r="A19" s="56" t="s">
        <v>136</v>
      </c>
      <c r="B19" s="38" t="s">
        <v>65</v>
      </c>
      <c r="C19" s="53" t="s">
        <v>140</v>
      </c>
      <c r="D19" s="53" t="s">
        <v>16</v>
      </c>
      <c r="E19" s="38" t="s">
        <v>66</v>
      </c>
      <c r="F19" s="53" t="s">
        <v>97</v>
      </c>
      <c r="G19" s="38"/>
      <c r="H19" s="46">
        <v>44134</v>
      </c>
    </row>
    <row r="20" spans="1:8" ht="15.75">
      <c r="A20" s="55" t="s">
        <v>137</v>
      </c>
      <c r="B20" s="57" t="s">
        <v>94</v>
      </c>
      <c r="C20" s="57" t="s">
        <v>15</v>
      </c>
      <c r="D20" s="57" t="s">
        <v>139</v>
      </c>
      <c r="E20" s="57" t="s">
        <v>96</v>
      </c>
      <c r="F20" s="57" t="s">
        <v>97</v>
      </c>
      <c r="G20" s="19"/>
      <c r="H20" s="25">
        <v>44134</v>
      </c>
    </row>
    <row r="21" spans="1:8" ht="16.5" thickBot="1">
      <c r="A21" s="54" t="s">
        <v>138</v>
      </c>
      <c r="B21" s="43" t="s">
        <v>67</v>
      </c>
      <c r="C21" s="43" t="s">
        <v>15</v>
      </c>
      <c r="D21" s="43" t="s">
        <v>16</v>
      </c>
      <c r="E21" s="43" t="s">
        <v>69</v>
      </c>
      <c r="F21" s="58" t="s">
        <v>97</v>
      </c>
      <c r="G21" s="43"/>
      <c r="H21" s="28">
        <v>44134</v>
      </c>
    </row>
    <row r="22" spans="1:8" ht="20.100000000000001" customHeight="1" thickBot="1">
      <c r="A22" s="32" t="s">
        <v>80</v>
      </c>
    </row>
    <row r="23" spans="1:8">
      <c r="A23" s="87" t="s">
        <v>126</v>
      </c>
      <c r="B23" s="88" t="s">
        <v>1</v>
      </c>
      <c r="C23" s="88" t="s">
        <v>73</v>
      </c>
      <c r="D23" s="88" t="s">
        <v>72</v>
      </c>
      <c r="E23" s="88" t="s">
        <v>74</v>
      </c>
      <c r="F23" s="88" t="s">
        <v>75</v>
      </c>
      <c r="G23" s="88" t="s">
        <v>100</v>
      </c>
      <c r="H23" s="89" t="s">
        <v>132</v>
      </c>
    </row>
    <row r="24" spans="1:8">
      <c r="A24" s="55" t="s">
        <v>89</v>
      </c>
      <c r="B24" s="34" t="s">
        <v>129</v>
      </c>
      <c r="C24" s="34"/>
      <c r="D24" s="34"/>
      <c r="E24" s="34"/>
      <c r="F24" s="34"/>
      <c r="G24" s="34"/>
      <c r="H24" s="90"/>
    </row>
    <row r="25" spans="1:8">
      <c r="A25" s="55" t="s">
        <v>89</v>
      </c>
      <c r="B25" s="34"/>
      <c r="C25" s="34"/>
      <c r="D25" s="34"/>
      <c r="E25" s="34"/>
      <c r="F25" s="34"/>
      <c r="G25" s="34"/>
      <c r="H25" s="90"/>
    </row>
    <row r="26" spans="1:8">
      <c r="A26" s="55" t="s">
        <v>105</v>
      </c>
      <c r="B26" s="34" t="s">
        <v>130</v>
      </c>
      <c r="C26" s="34"/>
      <c r="D26" s="34"/>
      <c r="E26" s="34"/>
      <c r="F26" s="34"/>
      <c r="G26" s="34"/>
      <c r="H26" s="90"/>
    </row>
    <row r="27" spans="1:8">
      <c r="A27" s="55" t="s">
        <v>105</v>
      </c>
      <c r="B27" s="34" t="s">
        <v>131</v>
      </c>
      <c r="C27" s="34"/>
      <c r="D27" s="34"/>
      <c r="E27" s="34"/>
      <c r="F27" s="34"/>
      <c r="G27" s="34"/>
      <c r="H27" s="90"/>
    </row>
    <row r="28" spans="1:8">
      <c r="A28" s="55" t="s">
        <v>105</v>
      </c>
      <c r="B28" s="34" t="s">
        <v>128</v>
      </c>
      <c r="C28" s="34"/>
      <c r="D28" s="34"/>
      <c r="E28" s="34"/>
      <c r="F28" s="34"/>
      <c r="G28" s="34">
        <v>175</v>
      </c>
      <c r="H28" s="90"/>
    </row>
    <row r="29" spans="1:8">
      <c r="A29" s="55" t="s">
        <v>105</v>
      </c>
      <c r="B29" s="34" t="s">
        <v>135</v>
      </c>
      <c r="C29" s="34"/>
      <c r="D29" s="34"/>
      <c r="E29" s="34"/>
      <c r="F29" s="34"/>
      <c r="G29" s="34"/>
      <c r="H29" s="90"/>
    </row>
    <row r="30" spans="1:8">
      <c r="A30" s="55" t="s">
        <v>12</v>
      </c>
      <c r="B30" s="34" t="s">
        <v>133</v>
      </c>
      <c r="C30" s="34"/>
      <c r="D30" s="34"/>
      <c r="E30" s="34"/>
      <c r="F30" s="34"/>
      <c r="G30" s="34"/>
      <c r="H30" s="90"/>
    </row>
    <row r="31" spans="1:8" ht="15.75" thickBot="1">
      <c r="A31" s="91" t="s">
        <v>48</v>
      </c>
      <c r="B31" s="83" t="s">
        <v>128</v>
      </c>
      <c r="C31" s="83"/>
      <c r="D31" s="83"/>
      <c r="E31" s="83"/>
      <c r="F31" s="83">
        <v>175</v>
      </c>
      <c r="G31" s="83">
        <v>125</v>
      </c>
      <c r="H31" s="92"/>
    </row>
    <row r="32" spans="1:8" ht="15.75" thickBot="1">
      <c r="A32" s="84" t="s">
        <v>127</v>
      </c>
      <c r="B32" s="85"/>
      <c r="C32" s="85">
        <f>SUM(C24:C31)</f>
        <v>0</v>
      </c>
      <c r="D32" s="85">
        <f>SUM(D24:D31)</f>
        <v>0</v>
      </c>
      <c r="E32" s="85">
        <f>SUM(E24:E31)</f>
        <v>0</v>
      </c>
      <c r="F32" s="85">
        <f>SUM(F24:F31)</f>
        <v>175</v>
      </c>
      <c r="G32" s="85">
        <f>SUM(G24:G31)</f>
        <v>300</v>
      </c>
      <c r="H32" s="86">
        <f>SUM(C32:G32)</f>
        <v>475</v>
      </c>
    </row>
  </sheetData>
  <pageMargins left="0.25" right="0.25" top="0.75" bottom="0.75" header="0.3" footer="0.3"/>
  <pageSetup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9</vt:i4>
      </vt:variant>
    </vt:vector>
  </HeadingPairs>
  <TitlesOfParts>
    <vt:vector size="19" baseType="lpstr">
      <vt:lpstr>ENERO</vt:lpstr>
      <vt:lpstr>MARZO </vt:lpstr>
      <vt:lpstr>ABRIL</vt:lpstr>
      <vt:lpstr>MAYO</vt:lpstr>
      <vt:lpstr>JUNIO</vt:lpstr>
      <vt:lpstr>JULIO</vt:lpstr>
      <vt:lpstr>AGOSTO</vt:lpstr>
      <vt:lpstr>SEPTIEMBRE</vt:lpstr>
      <vt:lpstr>OCTUBRE</vt:lpstr>
      <vt:lpstr>Hoja2</vt:lpstr>
      <vt:lpstr>ABRIL!Área_de_impresión</vt:lpstr>
      <vt:lpstr>AGOSTO!Área_de_impresión</vt:lpstr>
      <vt:lpstr>ENERO!Área_de_impresión</vt:lpstr>
      <vt:lpstr>JULIO!Área_de_impresión</vt:lpstr>
      <vt:lpstr>JUNIO!Área_de_impresión</vt:lpstr>
      <vt:lpstr>'MARZO '!Área_de_impresión</vt:lpstr>
      <vt:lpstr>MAYO!Área_de_impresión</vt:lpstr>
      <vt:lpstr>OCTUBRE!Área_de_impresión</vt:lpstr>
      <vt:lpstr>SEPTIEMBRE!Área_de_impresión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Carola</dc:creator>
  <cp:lastModifiedBy>Carola</cp:lastModifiedBy>
  <cp:lastPrinted>2020-10-21T13:27:17Z</cp:lastPrinted>
  <dcterms:created xsi:type="dcterms:W3CDTF">2016-05-03T01:04:26Z</dcterms:created>
  <dcterms:modified xsi:type="dcterms:W3CDTF">2020-10-21T13:29:20Z</dcterms:modified>
</cp:coreProperties>
</file>