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intecedu-my.sharepoint.com/personal/1093910_est_intec_edu_do/Documents/Escritorio/Proyecto ARS/Bases de datos/BD FINAL/"/>
    </mc:Choice>
  </mc:AlternateContent>
  <xr:revisionPtr revIDLastSave="43" documentId="13_ncr:1_{E6B69B6C-B030-468B-8457-DA46747913D6}" xr6:coauthVersionLast="47" xr6:coauthVersionMax="47" xr10:uidLastSave="{5FF2701B-DFD4-4496-8144-83DCF4CECEAC}"/>
  <bookViews>
    <workbookView minimized="1" xWindow="6435" yWindow="1380" windowWidth="21600" windowHeight="11295" tabRatio="917" activeTab="6" xr2:uid="{D8D8ADA9-A10B-4B60-A8BC-0BF78871FCE1}"/>
  </bookViews>
  <sheets>
    <sheet name="Índice_x0009_" sheetId="1" r:id="rId1"/>
    <sheet name="1" sheetId="2" r:id="rId2"/>
    <sheet name="2" sheetId="46" r:id="rId3"/>
    <sheet name="3" sheetId="3" r:id="rId4"/>
    <sheet name="4" sheetId="4" r:id="rId5"/>
    <sheet name="5" sheetId="23" r:id="rId6"/>
    <sheet name="6" sheetId="5" r:id="rId7"/>
    <sheet name="7" sheetId="6" r:id="rId8"/>
    <sheet name="8" sheetId="26" r:id="rId9"/>
    <sheet name="9" sheetId="7" r:id="rId10"/>
    <sheet name="10" sheetId="43" r:id="rId11"/>
    <sheet name="11" sheetId="44" r:id="rId12"/>
    <sheet name="12" sheetId="59" r:id="rId13"/>
    <sheet name="13" sheetId="55" r:id="rId14"/>
    <sheet name="14" sheetId="57" r:id="rId15"/>
    <sheet name="15" sheetId="60" r:id="rId16"/>
    <sheet name="16" sheetId="58" r:id="rId17"/>
    <sheet name="17" sheetId="56" r:id="rId18"/>
    <sheet name="18" sheetId="8" r:id="rId19"/>
    <sheet name="19" sheetId="9" r:id="rId20"/>
    <sheet name="20" sheetId="27" r:id="rId21"/>
    <sheet name="21" sheetId="10" r:id="rId22"/>
    <sheet name="22" sheetId="45" r:id="rId23"/>
    <sheet name="23" sheetId="34" r:id="rId24"/>
    <sheet name="24" sheetId="61" r:id="rId25"/>
    <sheet name="25" sheetId="39" r:id="rId26"/>
    <sheet name="26" sheetId="35" r:id="rId27"/>
    <sheet name="27" sheetId="36" r:id="rId28"/>
    <sheet name="28" sheetId="42" r:id="rId29"/>
    <sheet name="29" sheetId="37" r:id="rId30"/>
    <sheet name="30" sheetId="41" r:id="rId31"/>
    <sheet name="31" sheetId="47" r:id="rId32"/>
    <sheet name="32" sheetId="48" r:id="rId33"/>
    <sheet name="33" sheetId="49" r:id="rId34"/>
    <sheet name="34" sheetId="50" r:id="rId35"/>
    <sheet name="35" sheetId="51" r:id="rId36"/>
    <sheet name="36" sheetId="52" r:id="rId37"/>
    <sheet name="37" sheetId="53" r:id="rId38"/>
    <sheet name="38" sheetId="54" r:id="rId39"/>
  </sheets>
  <definedNames>
    <definedName name="_xlnm._FilterDatabase" localSheetId="1" hidden="1">'1'!$K$24:$M$41</definedName>
    <definedName name="_xlnm._FilterDatabase" localSheetId="10" hidden="1">'10'!$B$1:$D$26</definedName>
    <definedName name="_xlnm._FilterDatabase" localSheetId="11" hidden="1">'11'!$B$1:$D$12</definedName>
    <definedName name="_xlnm._FilterDatabase" localSheetId="12" hidden="1">'12'!$K$24:$O$41</definedName>
    <definedName name="_xlnm._FilterDatabase" localSheetId="13" hidden="1">'13'!$B$1:$D$3</definedName>
    <definedName name="_xlnm._FilterDatabase" localSheetId="14" hidden="1">'14'!$B$1:$D$3</definedName>
    <definedName name="_xlnm._FilterDatabase" localSheetId="15" hidden="1">'15'!$K$24:$O$41</definedName>
    <definedName name="_xlnm._FilterDatabase" localSheetId="16" hidden="1">'16'!$B$1:$D$3</definedName>
    <definedName name="_xlnm._FilterDatabase" localSheetId="17" hidden="1">'17'!$B$1:$D$3</definedName>
    <definedName name="_xlnm._FilterDatabase" localSheetId="21" hidden="1">'21'!$B$1:$D$26</definedName>
    <definedName name="_xlnm._FilterDatabase" localSheetId="22" hidden="1">'22'!$B$1:$D$3</definedName>
    <definedName name="_xlnm._FilterDatabase" localSheetId="23" hidden="1">'23'!$B$1:$E$3</definedName>
    <definedName name="_xlnm._FilterDatabase" localSheetId="24" hidden="1">'24'!$B$1:$D$3</definedName>
    <definedName name="_xlnm._FilterDatabase" localSheetId="25" hidden="1">'25'!$B$1:$D$3</definedName>
    <definedName name="_xlnm._FilterDatabase" localSheetId="26" hidden="1">'26'!$B$1:$D$3</definedName>
    <definedName name="_xlnm._FilterDatabase" localSheetId="27" hidden="1">'27'!$B$1:$D$4</definedName>
    <definedName name="_xlnm._FilterDatabase" localSheetId="28" hidden="1">'28'!$B$1:$D$4</definedName>
    <definedName name="_xlnm._FilterDatabase" localSheetId="29" hidden="1">'29'!$B$1:$D$4</definedName>
    <definedName name="_xlnm._FilterDatabase" localSheetId="30" hidden="1">'30'!$B$1:$D$4</definedName>
    <definedName name="_Hlk118126086" localSheetId="12">'12'!$B$23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</calcChain>
</file>

<file path=xl/sharedStrings.xml><?xml version="1.0" encoding="utf-8"?>
<sst xmlns="http://schemas.openxmlformats.org/spreadsheetml/2006/main" count="1111" uniqueCount="335">
  <si>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</si>
  <si>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</si>
  <si>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</si>
  <si>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</si>
  <si>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</si>
  <si>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</si>
  <si>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</si>
  <si>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</si>
  <si>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</si>
  <si>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</si>
  <si>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</si>
  <si>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</si>
  <si>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</si>
  <si>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Femenino</t>
  </si>
  <si>
    <t>Masculino</t>
  </si>
  <si>
    <t>Provincia</t>
  </si>
  <si>
    <t>Total</t>
  </si>
  <si>
    <t>Tabla 1</t>
  </si>
  <si>
    <t>Tabla 2</t>
  </si>
  <si>
    <t>Tabla 3</t>
  </si>
  <si>
    <t>Tabla 4</t>
  </si>
  <si>
    <t>Tabla 5</t>
  </si>
  <si>
    <t>Tabla 6</t>
  </si>
  <si>
    <t>Tabla 7</t>
  </si>
  <si>
    <t>Tabla 8</t>
  </si>
  <si>
    <t>Tabla 9</t>
  </si>
  <si>
    <t>Sector Económico</t>
  </si>
  <si>
    <t>Tabla 10</t>
  </si>
  <si>
    <t>Absoluta</t>
  </si>
  <si>
    <t>%</t>
  </si>
  <si>
    <t>Mayor de 55 años</t>
  </si>
  <si>
    <t>Tabla 11</t>
  </si>
  <si>
    <t>Tabla 12</t>
  </si>
  <si>
    <t>Tabla 13</t>
  </si>
  <si>
    <t>Tabla 14</t>
  </si>
  <si>
    <t>Tabla 15</t>
  </si>
  <si>
    <t>Tabla 16</t>
  </si>
  <si>
    <t>Tabla 17</t>
  </si>
  <si>
    <t>Ingresos recaudados por la TSS</t>
  </si>
  <si>
    <t>Ingresos recaudados por la TSS por entidad financiera</t>
  </si>
  <si>
    <t>Ingresos recaudados por la TSS por sector económico</t>
  </si>
  <si>
    <t>Ingresos recaudados por la TSS por rubro</t>
  </si>
  <si>
    <t>Departamento de Gestión de Explotación de Datos</t>
  </si>
  <si>
    <t>Dirección de Tecnología de la Información y Comunicación</t>
  </si>
  <si>
    <t>`</t>
  </si>
  <si>
    <t>Tabla 18</t>
  </si>
  <si>
    <t>Tabla 19</t>
  </si>
  <si>
    <t>Tabla 20</t>
  </si>
  <si>
    <t>Tabla 21</t>
  </si>
  <si>
    <t>Índice</t>
  </si>
  <si>
    <t>Tabla 22</t>
  </si>
  <si>
    <t>Menor de 18 años</t>
  </si>
  <si>
    <t>Valores en RD$</t>
  </si>
  <si>
    <t>Tabla 23</t>
  </si>
  <si>
    <t>Nacionalidad</t>
  </si>
  <si>
    <t>Tabla 24</t>
  </si>
  <si>
    <t>Tabla 25</t>
  </si>
  <si>
    <t>Tabla 26</t>
  </si>
  <si>
    <t>Tabla 27</t>
  </si>
  <si>
    <t>Tabla 28</t>
  </si>
  <si>
    <t>Tabla 29</t>
  </si>
  <si>
    <t>Tabla 30</t>
  </si>
  <si>
    <t>Tabla 31</t>
  </si>
  <si>
    <t>Tabla 32</t>
  </si>
  <si>
    <t>Tabla 33</t>
  </si>
  <si>
    <t>Tabla 34</t>
  </si>
  <si>
    <t>Tabla 35</t>
  </si>
  <si>
    <t>Esta es una publicación de la Tesorería de la Seguridad Social.  En caso de reproducción debe citarse la fuente.</t>
  </si>
  <si>
    <t>Absoluta (RD$)</t>
  </si>
  <si>
    <t xml:space="preserve">18 a 30 años   </t>
  </si>
  <si>
    <t xml:space="preserve">31 a 55 años  </t>
  </si>
  <si>
    <t>Menos de RD$5,000</t>
  </si>
  <si>
    <t>De RD$5,000 a RD$10,000</t>
  </si>
  <si>
    <t>De RD$10,000 a RD$15,000</t>
  </si>
  <si>
    <t>De RD$15,000 a RD$30,000</t>
  </si>
  <si>
    <t>De RD$30,000 a RD$50,000</t>
  </si>
  <si>
    <t xml:space="preserve"> Más de RD$50,000</t>
  </si>
  <si>
    <t>Sector económico</t>
  </si>
  <si>
    <t>1) Los trabajadores con empleos en múltiples sectores económicos  son asignados al sector económico del primer empleador registrado.</t>
  </si>
  <si>
    <t>Cantidad de empleadores</t>
  </si>
  <si>
    <t>Privada</t>
  </si>
  <si>
    <t>Pública</t>
  </si>
  <si>
    <t>Esta es una publicación de la Tesorería de la Seguridad Social. 
En caso de reproducción debe citarse la fuente.</t>
  </si>
  <si>
    <t>Monto Recaudado (RD$)</t>
  </si>
  <si>
    <t>Monto recaudado (RD$)</t>
  </si>
  <si>
    <t>Entidad financiera</t>
  </si>
  <si>
    <t>Cantidad de "Notificaciones de Pago"</t>
  </si>
  <si>
    <t>1) Los ingresos recaudados incluyen la mora generada dentro de cada rubro.</t>
  </si>
  <si>
    <r>
      <t xml:space="preserve">2) </t>
    </r>
    <r>
      <rPr>
        <b/>
        <i/>
        <sz val="8"/>
        <color rgb="FF000000"/>
        <rFont val="Calibri"/>
        <family val="2"/>
        <scheme val="minor"/>
      </rPr>
      <t>SFS:</t>
    </r>
    <r>
      <rPr>
        <i/>
        <sz val="8"/>
        <color rgb="FF000000"/>
        <rFont val="Calibri"/>
        <family val="2"/>
        <scheme val="minor"/>
      </rPr>
      <t xml:space="preserve"> Seguro Familiar de Salud. </t>
    </r>
    <r>
      <rPr>
        <b/>
        <i/>
        <sz val="8"/>
        <color rgb="FF000000"/>
        <rFont val="Calibri"/>
        <family val="2"/>
        <scheme val="minor"/>
      </rPr>
      <t>SVDS:</t>
    </r>
    <r>
      <rPr>
        <i/>
        <sz val="8"/>
        <color rgb="FF000000"/>
        <rFont val="Calibri"/>
        <family val="2"/>
        <scheme val="minor"/>
      </rPr>
      <t xml:space="preserve"> Seguro de Vejez, Discapacidad y Sobrevivencia. </t>
    </r>
    <r>
      <rPr>
        <b/>
        <i/>
        <sz val="8"/>
        <color rgb="FF000000"/>
        <rFont val="Calibri"/>
        <family val="2"/>
        <scheme val="minor"/>
      </rPr>
      <t>SRL:</t>
    </r>
    <r>
      <rPr>
        <i/>
        <sz val="8"/>
        <color rgb="FF000000"/>
        <rFont val="Calibri"/>
        <family val="2"/>
        <scheme val="minor"/>
      </rPr>
      <t xml:space="preserve"> Seguro de Riesgo Laboral.</t>
    </r>
  </si>
  <si>
    <t>1) A partir del 16 de julio del 2021 entró en vigencia la resolución No. 01/2021 sobre el salario mínimo nacional para los trabajadores del sector privado no sectorizados.</t>
  </si>
  <si>
    <r>
      <t xml:space="preserve">1) </t>
    </r>
    <r>
      <rPr>
        <b/>
        <i/>
        <sz val="8"/>
        <color rgb="FF000000"/>
        <rFont val="Calibri"/>
        <family val="2"/>
        <scheme val="minor"/>
      </rPr>
      <t>Otros rubros</t>
    </r>
    <r>
      <rPr>
        <i/>
        <sz val="8"/>
        <color rgb="FF000000"/>
        <rFont val="Calibri"/>
        <family val="2"/>
        <scheme val="minor"/>
      </rPr>
      <t>= Aportes voluntario y aporte per cápita adicional.</t>
    </r>
  </si>
  <si>
    <t>Empleador</t>
  </si>
  <si>
    <t>Trabajador</t>
  </si>
  <si>
    <t xml:space="preserve">Otros rubros </t>
  </si>
  <si>
    <t>Mora</t>
  </si>
  <si>
    <t>Monto recaudado</t>
  </si>
  <si>
    <t xml:space="preserve">Empleador </t>
  </si>
  <si>
    <t xml:space="preserve">Trabajador </t>
  </si>
  <si>
    <t>Otros rubros</t>
  </si>
  <si>
    <t>SFS</t>
  </si>
  <si>
    <t>SVDS</t>
  </si>
  <si>
    <t>SRL</t>
  </si>
  <si>
    <t>Ingresos recaudados por la TSS por entidad financiera y rubro</t>
  </si>
  <si>
    <t>Ingresos recaudados por la TSS según entidad financiera y aporte</t>
  </si>
  <si>
    <t>Ingresos recaudados por la TSS según sector económico y aporte</t>
  </si>
  <si>
    <t xml:space="preserve">SVDS </t>
  </si>
  <si>
    <t>1) Este cuadro refleja la evolución mensual a la fecha de extracción de los datos de este informe. Estas estadísticas varían en el tiempo conforme a las rectificaciones que realiza el empleador sobre sus “Notificaciones de Pago” no pagadas al momento de la extracción del dato.</t>
  </si>
  <si>
    <t>Privado</t>
  </si>
  <si>
    <t>Público</t>
  </si>
  <si>
    <t>Tabla 36</t>
  </si>
  <si>
    <t>Tabla 37</t>
  </si>
  <si>
    <t>Tabla 38</t>
  </si>
  <si>
    <t>Evolución monto recaudado por aportes voluntarios extraordinarios</t>
  </si>
  <si>
    <t xml:space="preserve">Enero  </t>
  </si>
  <si>
    <t xml:space="preserve">Total </t>
  </si>
  <si>
    <t xml:space="preserve">Absoluta </t>
  </si>
  <si>
    <t>Cantidad de empleadores cotizantes en el SDSS por provincia</t>
  </si>
  <si>
    <t>Cantidad de empleadores cotizantes en el SDSS por tamaño de empleador</t>
  </si>
  <si>
    <t>Cantidad de empleadores cotizantes en el SDSS por sector económico</t>
  </si>
  <si>
    <t>Cantidad de empleadores cotizantes en el SDSS por tipo de empleador</t>
  </si>
  <si>
    <t>Cantidad de trabajadores extranjeros y dominicanos cotizantes en el SDSS</t>
  </si>
  <si>
    <t xml:space="preserve">Top 20 de las nacionalidades de los extranjeros cotizantes en el SDSS </t>
  </si>
  <si>
    <t>Evolución mensual de los empleadores cotizantes en el SDSS</t>
  </si>
  <si>
    <t>Cantidad de trabajadores cotizantes</t>
  </si>
  <si>
    <t>1) Este cuadro refleja la evolución mensual a la fecha de extracción de los datos de este informe. Estas estadísticas varían en el tiempo conforme a las notificaciones pagadas luego de la fecha de extracción del dato.</t>
  </si>
  <si>
    <t>1) Los trabajadores de empleadores cotizantes con sucursales u oficinas a nivel nacional figuran en la provincia donde se encuentra su casa matriz del empleador.</t>
  </si>
  <si>
    <t>Cantidad de trabajadores por tamaño de empleador cotizantes</t>
  </si>
  <si>
    <t>Cantidad de empleadores cotizantes</t>
  </si>
  <si>
    <t>Cantidad de 
empleadores cotizantes</t>
  </si>
  <si>
    <t>Distribución % 
de los empleadores cotizantes</t>
  </si>
  <si>
    <t>1) Los empleadores cotizantes con sucursales u oficinas a nivel nacional figuran solo en la provincia donde se encuentra su casa matriz.</t>
  </si>
  <si>
    <t>Distribución de los empleadores cotizantes por tamaño de empleador</t>
  </si>
  <si>
    <t xml:space="preserve">Cantidad de empleadores cotizantes por tamaño de empleador </t>
  </si>
  <si>
    <t>Distribución % de los empleadores cotizantes</t>
  </si>
  <si>
    <t xml:space="preserve">Cantidad de empleadores cotizantes    </t>
  </si>
  <si>
    <t xml:space="preserve">Distribución % de los empleadores cotizantes </t>
  </si>
  <si>
    <t>Cantidad de trabajadores cotizantes dominicanos</t>
  </si>
  <si>
    <t>Cantidad de trabajadores cotizantes extranjeros</t>
  </si>
  <si>
    <t>Total de trabajadores cotizantes</t>
  </si>
  <si>
    <t xml:space="preserve">Cantidad de trabajadores extranjeros cotizantes </t>
  </si>
  <si>
    <t xml:space="preserve">Cantidad de trabajadores cotizantes extranjeros </t>
  </si>
  <si>
    <t>2) Los trabajadores cotizantes con empleos en múltiples provincias son asignados a la provincia del primer empleador cotizante.</t>
  </si>
  <si>
    <t>Cantidad de cotizaciones</t>
  </si>
  <si>
    <t>Evolución mensual de los trabajadores cotizantes  y cotizaciones en el SDSS</t>
  </si>
  <si>
    <t>Masa salarial cotizable (RD$)</t>
  </si>
  <si>
    <t xml:space="preserve">Salario promedio cotizable (RD$) </t>
  </si>
  <si>
    <t>Evolución mensual de la masa salarial cotizable y el salario promedio cotizable en el SDSS</t>
  </si>
  <si>
    <t>Distribución % de las cotizaciones</t>
  </si>
  <si>
    <t>Cantidad de trabajadores cotizantes y de cotizaciones en el SDSS por sexo</t>
  </si>
  <si>
    <t xml:space="preserve">Cantidad de Trabajadores cotizantes y cotizaciones por rango de edad </t>
  </si>
  <si>
    <t xml:space="preserve">Cantidad de cotizaciones </t>
  </si>
  <si>
    <t xml:space="preserve">Cantidad de trabajadores cotizantes </t>
  </si>
  <si>
    <t>Masa salarial cotizable
(RD$)</t>
  </si>
  <si>
    <t>Cantidad de cotizaciones por tamaño de empleador</t>
  </si>
  <si>
    <t xml:space="preserve">Salario promedio 
cotizable (RD$)  </t>
  </si>
  <si>
    <t>Cantidad de cotizaciones del sector público</t>
  </si>
  <si>
    <t>Salario Promedio cotizable del sector público (RD$)</t>
  </si>
  <si>
    <t>Variación interanual de la cantidad de cotizantes del sector público 2021-2022</t>
  </si>
  <si>
    <t>Variación interanual del salario promedio cotizable del sector público 2021-2022</t>
  </si>
  <si>
    <t>Variación interanual del salario promedio 2021-2022</t>
  </si>
  <si>
    <t>Variación interanual de la cantidad de trabajadores cotizantes 2021-2022</t>
  </si>
  <si>
    <t>Variación interanual de la cantidad de cotizaciones 2021-2022</t>
  </si>
  <si>
    <t>Distribución % de cotizaciones</t>
  </si>
  <si>
    <t>Cantidad de cotizaciones del sector privado</t>
  </si>
  <si>
    <t>Variación interanual de la cantidad de cotizaciones del sector privado</t>
  </si>
  <si>
    <t>Salario promedio cotizable (RD$)</t>
  </si>
  <si>
    <t>Cantidad de trabajadores cotizantes, cotizaciones y masa salarial cotizable del sector privado por sector económico</t>
  </si>
  <si>
    <t>Variación interanual 2021-2022</t>
  </si>
  <si>
    <t>Variación Interanual de la cantidad de trabajadores cotizantes extranjeros 2021-2022</t>
  </si>
  <si>
    <t>Cantidad de cotizaciones ocupados por dominicanos</t>
  </si>
  <si>
    <t>Total de cotizaciones</t>
  </si>
  <si>
    <t>Variación interanual de la cantidad de cotizaciones ocupados por extranjeros 2021-2022</t>
  </si>
  <si>
    <t>Cantidad de cotizaciones ocupados por extranjeros cedulados</t>
  </si>
  <si>
    <t>Cantidad de cotizaciones ocupados por extranjeros no cedulados</t>
  </si>
  <si>
    <t>Total de cotizaciones ocupados por extranjeros</t>
  </si>
  <si>
    <t>Variación interanual de la cantidad de extranjeros cotizantes no cedulados 2021-2022</t>
  </si>
  <si>
    <t>Variación interanual de la cantidad de extranjeros cotizantes cedulados 2021-2022</t>
  </si>
  <si>
    <t>Cantidad de cotizaciones ocupados por extranjeros</t>
  </si>
  <si>
    <t>Salario promedio cotizable  (RD$)</t>
  </si>
  <si>
    <t>Distribución % de las cotizaciones ocupadas por extranjeros</t>
  </si>
  <si>
    <t>1) Los trabajadores cotizantes con cotizaciones en múltiples sectores económicos  son asignados al sector económico del primer empleador cotizante.</t>
  </si>
  <si>
    <t xml:space="preserve">Masa salarial cotizable
 (RD$)  </t>
  </si>
  <si>
    <t xml:space="preserve">Cantidad de trabajadores cotizantes, cotizaciones y masa salarial cotizable por sector económico </t>
  </si>
  <si>
    <t>Cantidad de cotizaciones por rango de edad y rango salarial cotizable</t>
  </si>
  <si>
    <t>Cantidad de cotizaciones por rango salarial cotizable</t>
  </si>
  <si>
    <t>1) Los trabajadores cotizantes de empleadores con sucursales u oficinas a nivel nacional figuran en la provincia donde se encuentra la casa matriz del empleador.</t>
  </si>
  <si>
    <t>2) Los trabajadores cotizantes con cotizaciones en múltiples provincias son asignados a la provincia del primer empleador cotizante.</t>
  </si>
  <si>
    <t>Cantidad de cotizaciones por sector económico y rango salarial cotizable</t>
  </si>
  <si>
    <t>Sector económico/Rango salarial cotizable</t>
  </si>
  <si>
    <t>Cantidad de cotizaciones por tipo de empleador y rango salarial cotizable</t>
  </si>
  <si>
    <t>Rango salarial cotizable</t>
  </si>
  <si>
    <t>Salario promedio 
cotizable (RD$)</t>
  </si>
  <si>
    <t>Salario promedio cotizable del sector privado (RD$)</t>
  </si>
  <si>
    <t>Variación interanual del salario promedio cotizable sector privado 2021-2022</t>
  </si>
  <si>
    <t>Sector económico/ Rango salarial cotizable</t>
  </si>
  <si>
    <t>Cantidad de cotizaciones y masa salarial cotizable de los extranjeros cotizantes en el SDSS</t>
  </si>
  <si>
    <t>Cantidad y distribución de las cotizaciones de extranjeros en el SDSS por sexo</t>
  </si>
  <si>
    <t>Cantidad de cotizaciones de extranjeros</t>
  </si>
  <si>
    <t>Cantidad y distribución de las cotizaciones de extranjeros en el SDSS por provincia</t>
  </si>
  <si>
    <t xml:space="preserve">Hasta 10 </t>
  </si>
  <si>
    <t xml:space="preserve">De 11 a 50 </t>
  </si>
  <si>
    <t xml:space="preserve">De 51 a 150 </t>
  </si>
  <si>
    <t xml:space="preserve">Más de 150 </t>
  </si>
  <si>
    <t>Variación Interanual (RD$)</t>
  </si>
  <si>
    <t>Cantidad de cotizaciones del sector público por sector económico y rango salarial cotizable</t>
  </si>
  <si>
    <t>Evolución mensual de la cantidad de cotizaciones y salario promedio cotizable del sector privado</t>
  </si>
  <si>
    <t>Distribución de cotizaciones de extranjeros</t>
  </si>
  <si>
    <t>Cantidad de cotizaciones ocupadas por extranjeros</t>
  </si>
  <si>
    <t>Cantidad de trabajadores cotizantes , cotizaciones y masa salarial cotizable por provincia</t>
  </si>
  <si>
    <t xml:space="preserve">Evolución mensual de las cotizaciones y salario promedio cotizable del sector público </t>
  </si>
  <si>
    <t>Cantidad de trabajadores cotizantes, cotizaciones y masa salarial cotizable del sector público por sector económico</t>
  </si>
  <si>
    <t>1) Los trabajadore cotizantes con contizaciones en múltiples sectores económicos son asignados al sector económico del primer empleador cotizante registrado.</t>
  </si>
  <si>
    <t>Cantidad de cotizaciones del sector privado por sector económico y rango salarial cotizable</t>
  </si>
  <si>
    <t>Cantidad de cotizaciones  de extranjeros y dominicanos en el SDSS</t>
  </si>
  <si>
    <t>Cantidad y distribución de las cotizaciones de extranjeros cotizantes en el SDSS por rango de edad</t>
  </si>
  <si>
    <t>Cantidad y distribución de cotizaciones de extranjeros en el SDSS por sector económico</t>
  </si>
  <si>
    <t>1) Los trabajadores cotizantes con cotizaciones en múltiples sectores económicos  son asignados al sector económico del primer empleador cotizante registrado.</t>
  </si>
  <si>
    <t>Distribución % de las cotizaciones de los extranjeros</t>
  </si>
  <si>
    <t xml:space="preserve">  </t>
  </si>
  <si>
    <t>En octubre entra en vigencia la resolución Num. 441-21 sobre instrucción a la TSS y a la empresa procesadora de la base de datos para la creación de un mecanismo que permita la realización de los aportes voluntarios extraordinarios.</t>
  </si>
  <si>
    <t>2) Para el cálculo de la masa salarial cotizable y de los promedios de salario, solo se toman en cuenta los salarios cotizables hasta el tope máximo de cotización equivalente a veinte (20) salarios mínimos cotizables, el cual es un promedio de los salarios mínimos del sector privado no sectorizado establecido por el Comité Nacional de Salarios y en atención al Artículo 57 de la Ley 87-01.</t>
  </si>
  <si>
    <t>1) Para el cálculo de la masa salarial cotizable y de los promedios de salario, solo se toman en cuenta los salarios cotizables hasta el tope máximo de cotización equivalente a veinte (20) salarios mínimos cotizables, el cual es un promedio de los salarios mínimos del sector privado no sectorizado establecido por el Comité Nacional de Salarios y en atención al Artículo 57 de la Ley 87-01.</t>
  </si>
  <si>
    <t>3) Para el cálculo de la masa salarial cotizable y de los promedios de salario, solo se toman en cuenta los salarios cotizables hasta el tope máximo de cotización equivalente a veinte (20) salarios mínimos cotizables, el cual es un promedio de los salarios mínimos del sector privado no sectorizado establecido por el Comité Nacional de Salarios y en atención al Artículo 57 de la Ley 87-01.</t>
  </si>
  <si>
    <r>
      <t xml:space="preserve">3) A partir de enero 2022 se refleja una disminución del número de cotizaciones y trabajadores cotizantes debido a la aplicación de la Resolución Administrativa 0003-2020, </t>
    </r>
    <r>
      <rPr>
        <i/>
        <sz val="8"/>
        <color theme="1"/>
        <rFont val="Calibri"/>
        <family val="2"/>
        <scheme val="minor"/>
      </rPr>
      <t>la cual ordena en su acápite 5.3 del Artículo 5 una sanción administrativa consistente en darle de baja en el SUIR a los empleadores morosos con deudas atrasadas por más de 6 meses.</t>
    </r>
  </si>
  <si>
    <t>3) A partir de enero 2022 se refleja una disminución del número de cotizaciones y trabajadores cotizantes debido a la aplicación de la Resolución Administrativa 0003-2020, la cual ordena en su acápite 5.3 del Artículo 5 una sanción administrativa consistente en darle de baja en el SUIR a los empleadores morosos con deudas atrasadas por más de 6 meses.</t>
  </si>
  <si>
    <t>Cantidad de  extranjeros cotizantes</t>
  </si>
  <si>
    <t>Datos al 28/02/2022</t>
  </si>
  <si>
    <t>Diciembre 2022</t>
  </si>
  <si>
    <t>2020-2022</t>
  </si>
  <si>
    <t>Más de RD$50,000</t>
  </si>
  <si>
    <t>Servicios</t>
  </si>
  <si>
    <t>Comercio</t>
  </si>
  <si>
    <t>Otros Servicios</t>
  </si>
  <si>
    <t>Hoteles, Bares y Restaurantes</t>
  </si>
  <si>
    <t>Servicios de Enseñanza</t>
  </si>
  <si>
    <t>Industrias</t>
  </si>
  <si>
    <t>Manufactura</t>
  </si>
  <si>
    <t>Construcción</t>
  </si>
  <si>
    <t>Agropecuaria</t>
  </si>
  <si>
    <t>Alquiler de Viviendas</t>
  </si>
  <si>
    <t>Transporte y Almacenamiento</t>
  </si>
  <si>
    <t>Comunicaciones</t>
  </si>
  <si>
    <t>Intermediación Financiera, Seguros y Otras</t>
  </si>
  <si>
    <t>Administración Pública</t>
  </si>
  <si>
    <t>Servicios de Salud</t>
  </si>
  <si>
    <t>Electricidad, Gas y Agua</t>
  </si>
  <si>
    <t>Explotación de Minas y Canteras</t>
  </si>
  <si>
    <t>Cultivos Tradicionales</t>
  </si>
  <si>
    <t>Servicios Agropecuarios</t>
  </si>
  <si>
    <t>Ganadería, Silvicultura y Pesca</t>
  </si>
  <si>
    <t>Cultivo de Cereales</t>
  </si>
  <si>
    <t>No determinada</t>
  </si>
  <si>
    <t>DISTRITO NACIONAL</t>
  </si>
  <si>
    <t>SANTO DOMINGO</t>
  </si>
  <si>
    <t>ALTAGRACIA</t>
  </si>
  <si>
    <t>SANTIAGO DE LOS CABALLEROS</t>
  </si>
  <si>
    <t>LA ROMANA</t>
  </si>
  <si>
    <t>VALVERDE</t>
  </si>
  <si>
    <t>SAN PEDRO DE MACORIS</t>
  </si>
  <si>
    <t>MONTECRISTI</t>
  </si>
  <si>
    <t>PUERTO PLATA</t>
  </si>
  <si>
    <t>LA VEGA</t>
  </si>
  <si>
    <t>SAN CRISTOBAL</t>
  </si>
  <si>
    <t>BARAHONA</t>
  </si>
  <si>
    <t>SAMANA</t>
  </si>
  <si>
    <t>HATO MAYOR</t>
  </si>
  <si>
    <t>PERAVIA</t>
  </si>
  <si>
    <t>ESPAILLAT</t>
  </si>
  <si>
    <t>SANTIAGO RODRIGUEZ</t>
  </si>
  <si>
    <t>DUARTE</t>
  </si>
  <si>
    <t>MONSENOR NOUEL</t>
  </si>
  <si>
    <t>AZUA</t>
  </si>
  <si>
    <t>MARIA TRINIDAD SANCHEZ</t>
  </si>
  <si>
    <t>SAN JUAN DE LA MAGUANA</t>
  </si>
  <si>
    <t>MONTE PLATA</t>
  </si>
  <si>
    <t>BAHORUCO</t>
  </si>
  <si>
    <t>SANCHEZ RAMIREZ</t>
  </si>
  <si>
    <t>PEDERNALES</t>
  </si>
  <si>
    <t>DAJABON</t>
  </si>
  <si>
    <t>EL SEYBO</t>
  </si>
  <si>
    <t>HERMANAS MIRABAL</t>
  </si>
  <si>
    <t>INDEPENDENCIA</t>
  </si>
  <si>
    <t>SAN JOSE DE OCOA</t>
  </si>
  <si>
    <t>ELIAS PINA</t>
  </si>
  <si>
    <t xml:space="preserve">Total  </t>
  </si>
  <si>
    <t>01 - HAITIANA</t>
  </si>
  <si>
    <t>02 - VENEZOLANA</t>
  </si>
  <si>
    <t>03 - COLOMBIANA</t>
  </si>
  <si>
    <t>04 - ESPAÑOLA</t>
  </si>
  <si>
    <t xml:space="preserve">07 - CUBANA </t>
  </si>
  <si>
    <t>08 - ITALIANA</t>
  </si>
  <si>
    <t>09 - MEXICANA</t>
  </si>
  <si>
    <t>10 - PERUANA</t>
  </si>
  <si>
    <t>11 - FRANCESA</t>
  </si>
  <si>
    <t>12 - ARGENTINA</t>
  </si>
  <si>
    <t>13 - ALEMANA</t>
  </si>
  <si>
    <t>14 - ECUATORIANA</t>
  </si>
  <si>
    <t>15 - BRASILEÑA</t>
  </si>
  <si>
    <t>16 - CHILENA</t>
  </si>
  <si>
    <t>17 - GUATEMALTECA</t>
  </si>
  <si>
    <t>18 - CANADIENSE</t>
  </si>
  <si>
    <t>19 - COSTARRICENSE</t>
  </si>
  <si>
    <t>20 - OTROS</t>
  </si>
  <si>
    <t xml:space="preserve">Menor de 18 años  </t>
  </si>
  <si>
    <t xml:space="preserve">18 a 30 años  </t>
  </si>
  <si>
    <t xml:space="preserve">Mayor a 55 años  </t>
  </si>
  <si>
    <t>No Identificado</t>
  </si>
  <si>
    <t>BANRESERVAS</t>
  </si>
  <si>
    <t>BANCO POPULAR</t>
  </si>
  <si>
    <t>BANCO BHD</t>
  </si>
  <si>
    <t>SCOTIABANK</t>
  </si>
  <si>
    <t>CITI</t>
  </si>
  <si>
    <t>BANCO SANTA CRUZ</t>
  </si>
  <si>
    <t>BANCO PROMERICA</t>
  </si>
  <si>
    <t>BANCO MULTIPLE CARIBE INTERNACIONAL,S.A.</t>
  </si>
  <si>
    <t>BANCO BDI</t>
  </si>
  <si>
    <t>BANCO LOPEZ DE HARO</t>
  </si>
  <si>
    <t>BANCO MULTIPLE VIMENCA, S. A.</t>
  </si>
  <si>
    <t>ASOC. CIBAO DE AHORROS Y PRESTAMOS</t>
  </si>
  <si>
    <t>BANESCO BANCO MULTIPLE, S. A.</t>
  </si>
  <si>
    <t xml:space="preserve"> Total</t>
  </si>
  <si>
    <t>No identificado</t>
  </si>
  <si>
    <t xml:space="preserve">No identificado   </t>
  </si>
  <si>
    <t xml:space="preserve"> Menos de RD$5,000</t>
  </si>
  <si>
    <t xml:space="preserve"> De RD$5,000 a RD$10,000</t>
  </si>
  <si>
    <t xml:space="preserve"> De RD$10,000 a RD$15,000</t>
  </si>
  <si>
    <t xml:space="preserve"> De RD$15,000 a RD$30,000</t>
  </si>
  <si>
    <t xml:space="preserve"> De RD$30,000 a RD$50,000</t>
  </si>
  <si>
    <t xml:space="preserve">No identificado  </t>
  </si>
  <si>
    <t>Hasta 10 empleados</t>
  </si>
  <si>
    <t>De 11 a 50 empleados</t>
  </si>
  <si>
    <t>De 51 a 150 empleados</t>
  </si>
  <si>
    <t>Más de 150 empleados</t>
  </si>
  <si>
    <t>05 - CHINA</t>
  </si>
  <si>
    <t>06 - ESTADOUNIDENSE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</si>
</sst>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0.0"/>
    <numFmt numFmtId="169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2"/>
      <color theme="1"/>
      <name val="Georgia"/>
      <family val="1"/>
    </font>
    <font>
      <b/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rgb="FFD4770C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01B8A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1B8AA"/>
        <bgColor theme="4" tint="0.79998168889431442"/>
      </patternFill>
    </fill>
    <fill>
      <patternFill patternType="solid">
        <fgColor rgb="FF016B63"/>
        <bgColor indexed="64"/>
      </patternFill>
    </fill>
    <fill>
      <patternFill patternType="solid">
        <fgColor rgb="FF016B63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E565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82">
    <xf numFmtId="0" fontId="0" fillId="0" borderId="0" xfId="0"/>
    <xf numFmtId="0" fontId="6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8" fillId="0" borderId="0" xfId="2"/>
    <xf numFmtId="0" fontId="8" fillId="0" borderId="0" xfId="2" applyFill="1"/>
    <xf numFmtId="0" fontId="6" fillId="0" borderId="0" xfId="0" applyFont="1" applyAlignment="1">
      <alignment horizontal="center"/>
    </xf>
    <xf numFmtId="0" fontId="3" fillId="0" borderId="5" xfId="0" applyFont="1" applyBorder="1" applyAlignment="1">
      <alignment vertical="center"/>
    </xf>
    <xf numFmtId="10" fontId="6" fillId="0" borderId="0" xfId="1" applyNumberFormat="1" applyFont="1"/>
    <xf numFmtId="0" fontId="5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/>
    <xf numFmtId="0" fontId="6" fillId="0" borderId="6" xfId="0" applyFont="1" applyBorder="1"/>
    <xf numFmtId="165" fontId="3" fillId="0" borderId="0" xfId="0" applyNumberFormat="1" applyFont="1"/>
    <xf numFmtId="165" fontId="6" fillId="0" borderId="0" xfId="0" applyNumberFormat="1" applyFont="1"/>
    <xf numFmtId="10" fontId="6" fillId="0" borderId="0" xfId="0" applyNumberFormat="1" applyFont="1"/>
    <xf numFmtId="164" fontId="6" fillId="0" borderId="0" xfId="0" applyNumberFormat="1" applyFont="1"/>
    <xf numFmtId="167" fontId="6" fillId="0" borderId="0" xfId="0" applyNumberFormat="1" applyFont="1"/>
    <xf numFmtId="3" fontId="6" fillId="0" borderId="0" xfId="0" applyNumberFormat="1" applyFont="1"/>
    <xf numFmtId="0" fontId="4" fillId="0" borderId="0" xfId="0" applyFont="1" applyAlignment="1">
      <alignment vertical="center"/>
    </xf>
    <xf numFmtId="168" fontId="0" fillId="0" borderId="0" xfId="0" applyNumberFormat="1"/>
    <xf numFmtId="0" fontId="5" fillId="0" borderId="0" xfId="0" applyFont="1" applyAlignment="1">
      <alignment horizontal="left" vertical="center"/>
    </xf>
    <xf numFmtId="0" fontId="12" fillId="7" borderId="2" xfId="0" applyFont="1" applyFill="1" applyBorder="1" applyAlignment="1">
      <alignment horizontal="left"/>
    </xf>
    <xf numFmtId="166" fontId="12" fillId="7" borderId="2" xfId="0" applyNumberFormat="1" applyFont="1" applyFill="1" applyBorder="1"/>
    <xf numFmtId="166" fontId="13" fillId="0" borderId="2" xfId="0" applyNumberFormat="1" applyFont="1" applyBorder="1"/>
    <xf numFmtId="0" fontId="12" fillId="0" borderId="2" xfId="0" applyFont="1" applyBorder="1" applyAlignment="1">
      <alignment horizontal="left"/>
    </xf>
    <xf numFmtId="166" fontId="12" fillId="0" borderId="2" xfId="0" applyNumberFormat="1" applyFont="1" applyBorder="1"/>
    <xf numFmtId="0" fontId="11" fillId="0" borderId="0" xfId="0" applyFont="1"/>
    <xf numFmtId="0" fontId="3" fillId="0" borderId="0" xfId="0" applyFont="1"/>
    <xf numFmtId="0" fontId="9" fillId="0" borderId="0" xfId="0" applyFont="1" applyAlignment="1">
      <alignment vertical="center"/>
    </xf>
    <xf numFmtId="0" fontId="13" fillId="0" borderId="0" xfId="0" applyFont="1"/>
    <xf numFmtId="166" fontId="6" fillId="0" borderId="0" xfId="3" applyNumberFormat="1" applyFont="1"/>
    <xf numFmtId="164" fontId="6" fillId="0" borderId="0" xfId="3" applyFont="1"/>
    <xf numFmtId="0" fontId="14" fillId="0" borderId="0" xfId="0" applyFont="1" applyAlignment="1">
      <alignment vertical="center"/>
    </xf>
    <xf numFmtId="169" fontId="6" fillId="0" borderId="0" xfId="1" applyNumberFormat="1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1" applyNumberFormat="1" applyFont="1"/>
    <xf numFmtId="9" fontId="6" fillId="0" borderId="0" xfId="1" applyFont="1"/>
    <xf numFmtId="3" fontId="0" fillId="0" borderId="0" xfId="0" applyNumberFormat="1"/>
    <xf numFmtId="3" fontId="10" fillId="0" borderId="0" xfId="0" applyNumberFormat="1" applyFont="1"/>
    <xf numFmtId="166" fontId="0" fillId="0" borderId="0" xfId="0" applyNumberForma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/>
    <xf numFmtId="10" fontId="13" fillId="0" borderId="0" xfId="1" applyNumberFormat="1" applyFont="1"/>
    <xf numFmtId="164" fontId="13" fillId="0" borderId="0" xfId="3" applyFont="1"/>
    <xf numFmtId="0" fontId="14" fillId="0" borderId="0" xfId="0" applyFont="1"/>
    <xf numFmtId="0" fontId="3" fillId="11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5" fillId="11" borderId="0" xfId="0" applyFont="1" applyFill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49" fontId="17" fillId="5" borderId="2" xfId="0" applyNumberFormat="1" applyFont="1" applyFill="1" applyBorder="1" applyAlignment="1">
      <alignment horizontal="right" vertical="center" wrapText="1"/>
    </xf>
    <xf numFmtId="0" fontId="17" fillId="5" borderId="2" xfId="0" applyFont="1" applyFill="1" applyBorder="1" applyAlignment="1">
      <alignment horizontal="right" vertical="center" wrapText="1"/>
    </xf>
    <xf numFmtId="0" fontId="18" fillId="6" borderId="2" xfId="0" applyFont="1" applyFill="1" applyBorder="1" applyAlignment="1">
      <alignment horizontal="right" vertical="center"/>
    </xf>
    <xf numFmtId="3" fontId="19" fillId="0" borderId="2" xfId="0" applyNumberFormat="1" applyFont="1" applyBorder="1" applyAlignment="1">
      <alignment horizontal="right" vertical="center"/>
    </xf>
    <xf numFmtId="167" fontId="19" fillId="0" borderId="2" xfId="0" applyNumberFormat="1" applyFont="1" applyBorder="1" applyAlignment="1">
      <alignment horizontal="right" vertical="center"/>
    </xf>
    <xf numFmtId="0" fontId="18" fillId="4" borderId="2" xfId="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165" fontId="13" fillId="0" borderId="2" xfId="0" applyNumberFormat="1" applyFont="1" applyBorder="1" applyAlignment="1">
      <alignment horizontal="right"/>
    </xf>
    <xf numFmtId="165" fontId="13" fillId="0" borderId="2" xfId="3" applyNumberFormat="1" applyFont="1" applyBorder="1" applyAlignment="1">
      <alignment horizontal="right"/>
    </xf>
    <xf numFmtId="166" fontId="13" fillId="0" borderId="2" xfId="0" applyNumberFormat="1" applyFont="1" applyBorder="1" applyAlignment="1">
      <alignment horizontal="right"/>
    </xf>
    <xf numFmtId="0" fontId="18" fillId="6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right" vertical="center" wrapText="1"/>
    </xf>
    <xf numFmtId="0" fontId="17" fillId="2" borderId="2" xfId="0" applyFont="1" applyFill="1" applyBorder="1" applyAlignment="1">
      <alignment horizontal="right" vertical="center"/>
    </xf>
    <xf numFmtId="0" fontId="19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3" fontId="16" fillId="0" borderId="2" xfId="0" applyNumberFormat="1" applyFont="1" applyBorder="1" applyAlignment="1">
      <alignment horizontal="right" vertical="center"/>
    </xf>
    <xf numFmtId="167" fontId="16" fillId="0" borderId="2" xfId="0" applyNumberFormat="1" applyFont="1" applyBorder="1" applyAlignment="1">
      <alignment horizontal="right" vertical="center"/>
    </xf>
    <xf numFmtId="0" fontId="17" fillId="5" borderId="2" xfId="0" applyFont="1" applyFill="1" applyBorder="1" applyAlignment="1">
      <alignment horizontal="center" vertical="center" wrapText="1"/>
    </xf>
    <xf numFmtId="3" fontId="19" fillId="0" borderId="2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0" fontId="17" fillId="2" borderId="2" xfId="0" applyFont="1" applyFill="1" applyBorder="1" applyAlignment="1">
      <alignment horizontal="left" vertical="center"/>
    </xf>
    <xf numFmtId="0" fontId="19" fillId="11" borderId="2" xfId="0" applyFont="1" applyFill="1" applyBorder="1" applyAlignment="1">
      <alignment horizontal="left" vertical="center"/>
    </xf>
    <xf numFmtId="3" fontId="19" fillId="11" borderId="2" xfId="0" applyNumberFormat="1" applyFont="1" applyFill="1" applyBorder="1" applyAlignment="1">
      <alignment horizontal="right" vertical="center"/>
    </xf>
    <xf numFmtId="3" fontId="19" fillId="11" borderId="2" xfId="0" applyNumberFormat="1" applyFont="1" applyFill="1" applyBorder="1" applyAlignment="1">
      <alignment vertical="center"/>
    </xf>
    <xf numFmtId="167" fontId="19" fillId="11" borderId="2" xfId="0" applyNumberFormat="1" applyFont="1" applyFill="1" applyBorder="1" applyAlignment="1">
      <alignment vertical="center"/>
    </xf>
    <xf numFmtId="10" fontId="19" fillId="11" borderId="2" xfId="0" applyNumberFormat="1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right" vertical="center"/>
    </xf>
    <xf numFmtId="3" fontId="16" fillId="0" borderId="2" xfId="0" applyNumberFormat="1" applyFont="1" applyBorder="1" applyAlignment="1">
      <alignment vertical="center"/>
    </xf>
    <xf numFmtId="167" fontId="16" fillId="0" borderId="2" xfId="0" applyNumberFormat="1" applyFont="1" applyBorder="1" applyAlignment="1">
      <alignment vertical="center"/>
    </xf>
    <xf numFmtId="10" fontId="16" fillId="0" borderId="2" xfId="0" applyNumberFormat="1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10" fontId="19" fillId="0" borderId="2" xfId="0" applyNumberFormat="1" applyFont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10" fontId="17" fillId="5" borderId="2" xfId="0" applyNumberFormat="1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vertical="center"/>
    </xf>
    <xf numFmtId="3" fontId="16" fillId="3" borderId="2" xfId="0" applyNumberFormat="1" applyFont="1" applyFill="1" applyBorder="1" applyAlignment="1">
      <alignment vertical="center"/>
    </xf>
    <xf numFmtId="167" fontId="16" fillId="3" borderId="2" xfId="0" applyNumberFormat="1" applyFont="1" applyFill="1" applyBorder="1" applyAlignment="1">
      <alignment vertical="center"/>
    </xf>
    <xf numFmtId="10" fontId="16" fillId="3" borderId="2" xfId="1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left" vertical="center" indent="1"/>
    </xf>
    <xf numFmtId="10" fontId="19" fillId="0" borderId="2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indent="1"/>
    </xf>
    <xf numFmtId="10" fontId="16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6" fillId="3" borderId="2" xfId="0" applyFont="1" applyFill="1" applyBorder="1" applyAlignment="1">
      <alignment horizontal="left" vertical="center"/>
    </xf>
    <xf numFmtId="10" fontId="19" fillId="0" borderId="2" xfId="1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8" fillId="2" borderId="2" xfId="0" applyFont="1" applyFill="1" applyBorder="1" applyAlignment="1">
      <alignment horizontal="left" vertical="center"/>
    </xf>
    <xf numFmtId="0" fontId="12" fillId="8" borderId="2" xfId="0" applyFont="1" applyFill="1" applyBorder="1" applyAlignment="1">
      <alignment horizontal="left"/>
    </xf>
    <xf numFmtId="0" fontId="17" fillId="5" borderId="2" xfId="0" applyFont="1" applyFill="1" applyBorder="1" applyAlignment="1">
      <alignment horizontal="right" vertical="center"/>
    </xf>
    <xf numFmtId="3" fontId="16" fillId="3" borderId="2" xfId="0" applyNumberFormat="1" applyFont="1" applyFill="1" applyBorder="1" applyAlignment="1">
      <alignment horizontal="right" vertical="center"/>
    </xf>
    <xf numFmtId="10" fontId="16" fillId="3" borderId="2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0" fontId="16" fillId="3" borderId="2" xfId="0" applyFont="1" applyFill="1" applyBorder="1" applyAlignment="1">
      <alignment horizontal="right" vertical="center"/>
    </xf>
    <xf numFmtId="10" fontId="13" fillId="0" borderId="2" xfId="1" applyNumberFormat="1" applyFont="1" applyBorder="1" applyAlignment="1">
      <alignment horizontal="center"/>
    </xf>
    <xf numFmtId="167" fontId="13" fillId="0" borderId="2" xfId="0" applyNumberFormat="1" applyFont="1" applyBorder="1"/>
    <xf numFmtId="3" fontId="13" fillId="0" borderId="2" xfId="0" applyNumberFormat="1" applyFont="1" applyBorder="1"/>
    <xf numFmtId="166" fontId="18" fillId="2" borderId="2" xfId="0" applyNumberFormat="1" applyFont="1" applyFill="1" applyBorder="1" applyAlignment="1">
      <alignment horizontal="right" vertical="center"/>
    </xf>
    <xf numFmtId="166" fontId="16" fillId="0" borderId="2" xfId="0" applyNumberFormat="1" applyFont="1" applyBorder="1" applyAlignment="1">
      <alignment vertical="center"/>
    </xf>
    <xf numFmtId="0" fontId="18" fillId="2" borderId="2" xfId="0" applyFont="1" applyFill="1" applyBorder="1" applyAlignment="1">
      <alignment horizontal="right" vertical="center"/>
    </xf>
    <xf numFmtId="0" fontId="17" fillId="9" borderId="2" xfId="0" applyFont="1" applyFill="1" applyBorder="1" applyAlignment="1">
      <alignment horizontal="right" vertical="center"/>
    </xf>
    <xf numFmtId="0" fontId="17" fillId="9" borderId="2" xfId="0" applyFont="1" applyFill="1" applyBorder="1" applyAlignment="1">
      <alignment horizontal="center" vertical="center"/>
    </xf>
    <xf numFmtId="165" fontId="19" fillId="0" borderId="2" xfId="3" applyNumberFormat="1" applyFont="1" applyBorder="1" applyAlignment="1">
      <alignment horizontal="right" vertical="center"/>
    </xf>
    <xf numFmtId="165" fontId="19" fillId="0" borderId="2" xfId="3" applyNumberFormat="1" applyFont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right" vertical="center" wrapText="1"/>
    </xf>
    <xf numFmtId="0" fontId="16" fillId="10" borderId="2" xfId="0" applyFont="1" applyFill="1" applyBorder="1" applyAlignment="1">
      <alignment vertical="center"/>
    </xf>
    <xf numFmtId="167" fontId="16" fillId="10" borderId="2" xfId="0" applyNumberFormat="1" applyFont="1" applyFill="1" applyBorder="1" applyAlignment="1">
      <alignment horizontal="right" vertical="center"/>
    </xf>
    <xf numFmtId="167" fontId="16" fillId="0" borderId="2" xfId="3" applyNumberFormat="1" applyFont="1" applyBorder="1" applyAlignment="1">
      <alignment horizontal="right" vertical="center"/>
    </xf>
    <xf numFmtId="0" fontId="18" fillId="6" borderId="2" xfId="0" applyFont="1" applyFill="1" applyBorder="1" applyAlignment="1">
      <alignment horizontal="right"/>
    </xf>
    <xf numFmtId="166" fontId="13" fillId="0" borderId="2" xfId="3" applyNumberFormat="1" applyFont="1" applyBorder="1" applyAlignment="1">
      <alignment horizontal="right"/>
    </xf>
    <xf numFmtId="165" fontId="6" fillId="0" borderId="0" xfId="3" applyNumberFormat="1" applyFont="1"/>
    <xf numFmtId="164" fontId="6" fillId="11" borderId="0" xfId="3" applyFont="1" applyFill="1"/>
    <xf numFmtId="164" fontId="6" fillId="11" borderId="0" xfId="0" applyNumberFormat="1" applyFont="1" applyFill="1"/>
    <xf numFmtId="0" fontId="6" fillId="11" borderId="0" xfId="0" applyFont="1" applyFill="1"/>
    <xf numFmtId="49" fontId="17" fillId="2" borderId="2" xfId="0" applyNumberFormat="1" applyFont="1" applyFill="1" applyBorder="1" applyAlignment="1">
      <alignment horizontal="right" vertical="center" wrapText="1"/>
    </xf>
    <xf numFmtId="0" fontId="18" fillId="4" borderId="2" xfId="0" applyFont="1" applyFill="1" applyBorder="1" applyAlignment="1">
      <alignment horizontal="right" vertical="center"/>
    </xf>
    <xf numFmtId="10" fontId="13" fillId="0" borderId="2" xfId="1" applyNumberFormat="1" applyFont="1" applyBorder="1" applyAlignment="1">
      <alignment horizontal="center" vertical="center"/>
    </xf>
    <xf numFmtId="49" fontId="17" fillId="5" borderId="2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right" vertical="center"/>
    </xf>
    <xf numFmtId="0" fontId="17" fillId="2" borderId="2" xfId="0" applyFont="1" applyFill="1" applyBorder="1" applyAlignment="1">
      <alignment horizontal="left" vertical="center" wrapText="1"/>
    </xf>
    <xf numFmtId="167" fontId="16" fillId="3" borderId="2" xfId="0" applyNumberFormat="1" applyFont="1" applyFill="1" applyBorder="1" applyAlignment="1">
      <alignment horizontal="right" vertical="center"/>
    </xf>
    <xf numFmtId="0" fontId="18" fillId="2" borderId="2" xfId="0" applyFont="1" applyFill="1" applyBorder="1" applyAlignment="1">
      <alignment horizontal="right" vertical="center" wrapText="1"/>
    </xf>
    <xf numFmtId="165" fontId="12" fillId="0" borderId="2" xfId="0" applyNumberFormat="1" applyFont="1" applyBorder="1" applyAlignment="1">
      <alignment horizontal="right"/>
    </xf>
    <xf numFmtId="166" fontId="12" fillId="0" borderId="2" xfId="0" applyNumberFormat="1" applyFont="1" applyBorder="1" applyAlignment="1">
      <alignment horizontal="right"/>
    </xf>
    <xf numFmtId="0" fontId="18" fillId="5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165" fontId="19" fillId="0" borderId="2" xfId="3" applyNumberFormat="1" applyFont="1" applyBorder="1" applyAlignment="1">
      <alignment vertical="center"/>
    </xf>
    <xf numFmtId="165" fontId="16" fillId="0" borderId="2" xfId="3" applyNumberFormat="1" applyFont="1" applyFill="1" applyBorder="1" applyAlignment="1">
      <alignment horizontal="right" vertical="center"/>
    </xf>
    <xf numFmtId="165" fontId="16" fillId="0" borderId="2" xfId="3" applyNumberFormat="1" applyFont="1" applyBorder="1" applyAlignment="1">
      <alignment horizontal="right" vertical="center"/>
    </xf>
    <xf numFmtId="165" fontId="6" fillId="11" borderId="0" xfId="0" applyNumberFormat="1" applyFont="1" applyFill="1"/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165" fontId="13" fillId="0" borderId="2" xfId="3" applyNumberFormat="1" applyFont="1" applyBorder="1" applyAlignment="1">
      <alignment horizontal="right" vertical="center"/>
    </xf>
    <xf numFmtId="10" fontId="19" fillId="0" borderId="2" xfId="0" applyNumberFormat="1" applyFont="1" applyBorder="1" applyAlignment="1">
      <alignment vertical="center"/>
    </xf>
    <xf numFmtId="9" fontId="13" fillId="0" borderId="0" xfId="1" applyFont="1"/>
    <xf numFmtId="0" fontId="18" fillId="2" borderId="2" xfId="0" applyFont="1" applyFill="1" applyBorder="1" applyAlignment="1">
      <alignment horizontal="center" vertical="center"/>
    </xf>
    <xf numFmtId="9" fontId="6" fillId="11" borderId="0" xfId="1" applyFont="1" applyFill="1"/>
    <xf numFmtId="0" fontId="8" fillId="0" borderId="0" xfId="2" quotePrefix="1"/>
    <xf numFmtId="0" fontId="17" fillId="2" borderId="2" xfId="0" applyFont="1" applyFill="1" applyBorder="1" applyAlignment="1">
      <alignment horizontal="center" vertical="center" wrapText="1"/>
    </xf>
    <xf numFmtId="165" fontId="12" fillId="8" borderId="2" xfId="0" applyNumberFormat="1" applyFont="1" applyFill="1" applyBorder="1" applyAlignment="1">
      <alignment horizontal="right"/>
    </xf>
    <xf numFmtId="165" fontId="13" fillId="0" borderId="2" xfId="0" applyNumberFormat="1" applyFont="1" applyBorder="1" applyAlignment="1">
      <alignment horizontal="right" vertical="center"/>
    </xf>
    <xf numFmtId="0" fontId="18" fillId="4" borderId="2" xfId="0" applyFont="1" applyFill="1" applyBorder="1" applyAlignment="1">
      <alignment horizontal="right"/>
    </xf>
    <xf numFmtId="165" fontId="0" fillId="0" borderId="0" xfId="3" applyNumberFormat="1" applyFont="1"/>
    <xf numFmtId="165" fontId="0" fillId="0" borderId="0" xfId="0" applyNumberFormat="1"/>
    <xf numFmtId="0" fontId="16" fillId="11" borderId="2" xfId="0" applyFont="1" applyFill="1" applyBorder="1" applyAlignment="1">
      <alignment horizontal="left" vertical="center"/>
    </xf>
    <xf numFmtId="3" fontId="16" fillId="11" borderId="2" xfId="0" applyNumberFormat="1" applyFont="1" applyFill="1" applyBorder="1" applyAlignment="1">
      <alignment vertical="center"/>
    </xf>
    <xf numFmtId="167" fontId="16" fillId="11" borderId="2" xfId="0" applyNumberFormat="1" applyFont="1" applyFill="1" applyBorder="1" applyAlignment="1">
      <alignment vertical="center"/>
    </xf>
    <xf numFmtId="10" fontId="16" fillId="11" borderId="2" xfId="1" applyNumberFormat="1" applyFont="1" applyFill="1" applyBorder="1" applyAlignment="1">
      <alignment horizontal="center" vertical="center"/>
    </xf>
    <xf numFmtId="166" fontId="18" fillId="2" borderId="2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10" fontId="19" fillId="0" borderId="2" xfId="1" applyNumberFormat="1" applyFont="1" applyBorder="1" applyAlignment="1">
      <alignment horizontal="right" vertical="center"/>
    </xf>
    <xf numFmtId="0" fontId="18" fillId="2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/>
    </xf>
    <xf numFmtId="165" fontId="12" fillId="8" borderId="2" xfId="0" applyNumberFormat="1" applyFont="1" applyFill="1" applyBorder="1" applyAlignment="1">
      <alignment horizontal="left" vertical="center"/>
    </xf>
    <xf numFmtId="165" fontId="13" fillId="0" borderId="2" xfId="0" applyNumberFormat="1" applyFont="1" applyBorder="1" applyAlignment="1">
      <alignment horizontal="left" vertical="center"/>
    </xf>
    <xf numFmtId="165" fontId="12" fillId="0" borderId="2" xfId="3" applyNumberFormat="1" applyFont="1" applyBorder="1" applyAlignment="1">
      <alignment horizontal="left" vertical="center"/>
    </xf>
    <xf numFmtId="10" fontId="13" fillId="0" borderId="2" xfId="1" applyNumberFormat="1" applyFont="1" applyBorder="1" applyAlignment="1">
      <alignment horizontal="right" vertical="center"/>
    </xf>
    <xf numFmtId="166" fontId="13" fillId="0" borderId="2" xfId="0" applyNumberFormat="1" applyFont="1" applyBorder="1" applyAlignment="1">
      <alignment horizontal="right" vertical="center"/>
    </xf>
    <xf numFmtId="166" fontId="13" fillId="0" borderId="2" xfId="3" applyNumberFormat="1" applyFont="1" applyBorder="1" applyAlignment="1">
      <alignment horizontal="right" vertical="center"/>
    </xf>
    <xf numFmtId="10" fontId="16" fillId="3" borderId="2" xfId="1" applyNumberFormat="1" applyFont="1" applyFill="1" applyBorder="1" applyAlignment="1">
      <alignment horizontal="right" vertical="center"/>
    </xf>
    <xf numFmtId="10" fontId="16" fillId="0" borderId="2" xfId="1" applyNumberFormat="1" applyFont="1" applyBorder="1" applyAlignment="1">
      <alignment horizontal="right" vertical="center"/>
    </xf>
    <xf numFmtId="165" fontId="16" fillId="10" borderId="2" xfId="3" applyNumberFormat="1" applyFont="1" applyFill="1" applyBorder="1" applyAlignment="1">
      <alignment horizontal="right" vertical="center"/>
    </xf>
    <xf numFmtId="3" fontId="19" fillId="0" borderId="2" xfId="0" applyNumberFormat="1" applyFont="1" applyBorder="1" applyAlignment="1">
      <alignment horizontal="right"/>
    </xf>
    <xf numFmtId="10" fontId="19" fillId="0" borderId="2" xfId="1" applyNumberFormat="1" applyFont="1" applyBorder="1" applyAlignment="1">
      <alignment horizontal="right"/>
    </xf>
    <xf numFmtId="165" fontId="12" fillId="8" borderId="2" xfId="0" applyNumberFormat="1" applyFont="1" applyFill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165" fontId="12" fillId="11" borderId="2" xfId="0" applyNumberFormat="1" applyFont="1" applyFill="1" applyBorder="1" applyAlignment="1">
      <alignment horizontal="center" vertical="center"/>
    </xf>
    <xf numFmtId="166" fontId="19" fillId="0" borderId="2" xfId="3" applyNumberFormat="1" applyFont="1" applyBorder="1" applyAlignment="1">
      <alignment vertical="center"/>
    </xf>
    <xf numFmtId="166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4" fontId="0" fillId="0" borderId="0" xfId="0" applyNumberFormat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vertical="center"/>
    </xf>
    <xf numFmtId="0" fontId="24" fillId="0" borderId="0" xfId="0" applyFont="1"/>
    <xf numFmtId="164" fontId="13" fillId="0" borderId="2" xfId="3" applyFont="1" applyBorder="1"/>
    <xf numFmtId="0" fontId="12" fillId="0" borderId="2" xfId="0" applyFont="1" applyBorder="1"/>
    <xf numFmtId="164" fontId="12" fillId="0" borderId="2" xfId="3" applyFont="1" applyBorder="1"/>
    <xf numFmtId="2" fontId="6" fillId="0" borderId="0" xfId="0" applyNumberFormat="1" applyFont="1"/>
    <xf numFmtId="0" fontId="7" fillId="0" borderId="0" xfId="0" applyFont="1" applyAlignment="1">
      <alignment horizontal="left"/>
    </xf>
    <xf numFmtId="0" fontId="14" fillId="0" borderId="12" xfId="0" applyFont="1" applyBorder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justify" wrapText="1"/>
    </xf>
    <xf numFmtId="0" fontId="18" fillId="2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justify" wrapText="1"/>
    </xf>
    <xf numFmtId="0" fontId="3" fillId="0" borderId="1" xfId="0" applyFont="1" applyBorder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7" fillId="2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17" fillId="2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justify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0" fillId="0" borderId="12" xfId="0" applyFont="1" applyBorder="1" applyAlignment="1">
      <alignment horizontal="justify" vertical="center" wrapText="1"/>
    </xf>
    <xf numFmtId="0" fontId="18" fillId="2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justify" wrapText="1"/>
    </xf>
    <xf numFmtId="164" fontId="25" fillId="0" borderId="0" xfId="3" applyFont="1" applyAlignment="1">
      <alignment vertical="center"/>
    </xf>
    <xf numFmtId="3" fontId="13" fillId="0" borderId="0" xfId="0" applyNumberFormat="1" applyFon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A8CC9B80-52EB-4C7F-ADCE-8CEAA052F465}"/>
  </tableStyles>
  <colors>
    <mruColors>
      <color rgb="FF016B63"/>
      <color rgb="FF01B8AA"/>
      <color rgb="FF319B91"/>
      <color rgb="FF35A79C"/>
      <color rgb="FF54B2A9"/>
      <color rgb="FF009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876299</xdr:colOff>
      <xdr:row>0</xdr:row>
      <xdr:rowOff>161925</xdr:rowOff>
    </xdr:from>
    <xdr:to>
      <xdr:col>2</xdr:col>
      <xdr:colOff>1971674</xdr:colOff>
      <xdr:row>5</xdr:row>
      <xdr:rowOff>171836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B6064-1001-496A-99AC-3A9A59F193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5" t="11236" r="4377" b="7435"/>
        <a:stretch/>
      </xdr:blipFill>
      <xdr:spPr>
        <a:xfrm>
          <a:off x="2095499" y="161925"/>
          <a:ext cx="1095375" cy="962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9602-C466-4F01-AD25-CB711CAEE3BC}">
  <sheetPr>
    <pageSetUpPr autoPageBreaks="0"/>
  </sheetPr>
  <dimension ref="B7:K65"/>
  <sheetViews>
    <sheetView showGridLines="0" workbookViewId="0">
      <selection activeCell="D18" sqref="D18"/>
    </sheetView>
  </sheetViews>
  <sheetFormatPr defaultRowHeight="15" x14ac:dyDescent="0.25"/>
  <cols>
    <col min="3" max="3" width="80.42578125" bestFit="1" customWidth="1"/>
    <col min="10" max="10" width="16.42578125" bestFit="1" customWidth="1"/>
  </cols>
  <sheetData>
    <row r="7" spans="2:10" x14ac:dyDescent="0.25">
      <c r="C7" t="s">
        <v>42</v>
      </c>
      <c r="J7" s="191"/>
    </row>
    <row r="8" spans="2:10" x14ac:dyDescent="0.25">
      <c r="C8" s="12" t="s">
        <v>43</v>
      </c>
    </row>
    <row r="10" spans="2:10" ht="18.75" x14ac:dyDescent="0.3">
      <c r="C10" s="200" t="s">
        <v>49</v>
      </c>
      <c r="D10" s="200"/>
    </row>
    <row r="11" spans="2:10" x14ac:dyDescent="0.25">
      <c r="C11" s="193" t="s">
        <v>226</v>
      </c>
    </row>
    <row r="12" spans="2:10" x14ac:dyDescent="0.25">
      <c r="C12" s="192"/>
    </row>
    <row r="13" spans="2:10" x14ac:dyDescent="0.25">
      <c r="B13" s="6">
        <v>1</v>
      </c>
      <c r="C13" s="51" t="s">
        <v>143</v>
      </c>
    </row>
    <row r="14" spans="2:10" x14ac:dyDescent="0.25">
      <c r="B14" s="5">
        <v>2</v>
      </c>
      <c r="C14" s="51" t="s">
        <v>146</v>
      </c>
      <c r="D14" s="2"/>
      <c r="E14" s="2"/>
    </row>
    <row r="15" spans="2:10" x14ac:dyDescent="0.25">
      <c r="B15" s="5">
        <v>3</v>
      </c>
      <c r="C15" s="51" t="s">
        <v>148</v>
      </c>
      <c r="D15" s="2"/>
      <c r="E15" s="2"/>
      <c r="F15" s="2"/>
      <c r="G15" s="2"/>
      <c r="H15" s="2"/>
    </row>
    <row r="16" spans="2:10" x14ac:dyDescent="0.25">
      <c r="B16" s="5">
        <v>4</v>
      </c>
      <c r="C16" s="51" t="s">
        <v>149</v>
      </c>
      <c r="D16" s="2"/>
      <c r="E16" s="2"/>
      <c r="F16" s="2"/>
      <c r="G16" s="2"/>
      <c r="H16" s="2"/>
    </row>
    <row r="17" spans="2:11" x14ac:dyDescent="0.25">
      <c r="B17" s="5">
        <v>5</v>
      </c>
      <c r="C17" s="52" t="s">
        <v>183</v>
      </c>
      <c r="D17" s="3"/>
      <c r="E17" s="3"/>
      <c r="F17" s="3"/>
      <c r="G17" s="3"/>
      <c r="H17" s="3"/>
    </row>
    <row r="18" spans="2:11" x14ac:dyDescent="0.25">
      <c r="B18" s="5">
        <v>6</v>
      </c>
      <c r="C18" s="52" t="s">
        <v>184</v>
      </c>
      <c r="D18" s="3"/>
      <c r="E18" s="3"/>
      <c r="F18" s="3"/>
      <c r="G18" s="3"/>
    </row>
    <row r="19" spans="2:11" x14ac:dyDescent="0.25">
      <c r="B19" s="5">
        <v>7</v>
      </c>
      <c r="C19" s="52" t="s">
        <v>208</v>
      </c>
      <c r="D19" s="3"/>
      <c r="E19" s="3"/>
      <c r="F19" s="3"/>
      <c r="G19" s="3"/>
    </row>
    <row r="20" spans="2:11" x14ac:dyDescent="0.25">
      <c r="B20" s="5">
        <v>8</v>
      </c>
      <c r="C20" s="52" t="s">
        <v>153</v>
      </c>
      <c r="D20" s="4"/>
      <c r="E20" s="4"/>
    </row>
    <row r="21" spans="2:11" x14ac:dyDescent="0.25">
      <c r="B21" s="5">
        <v>9</v>
      </c>
      <c r="C21" s="53" t="s">
        <v>182</v>
      </c>
      <c r="D21" s="3"/>
      <c r="E21" s="3"/>
    </row>
    <row r="22" spans="2:11" x14ac:dyDescent="0.25">
      <c r="B22" s="5">
        <v>10</v>
      </c>
      <c r="C22" s="52" t="s">
        <v>187</v>
      </c>
      <c r="D22" s="3"/>
      <c r="E22" s="3"/>
    </row>
    <row r="23" spans="2:11" x14ac:dyDescent="0.25">
      <c r="B23" s="5">
        <v>11</v>
      </c>
      <c r="C23" s="52" t="s">
        <v>189</v>
      </c>
      <c r="D23" s="52"/>
      <c r="E23" s="52"/>
      <c r="F23" s="52"/>
      <c r="G23" s="52"/>
      <c r="H23" s="52"/>
      <c r="I23" s="52"/>
      <c r="J23" s="52"/>
      <c r="K23" s="52"/>
    </row>
    <row r="24" spans="2:11" x14ac:dyDescent="0.25">
      <c r="B24" s="5">
        <v>12</v>
      </c>
      <c r="C24" s="52" t="s">
        <v>209</v>
      </c>
      <c r="D24" s="2"/>
      <c r="E24" s="2"/>
      <c r="F24" s="2"/>
      <c r="G24" s="2"/>
      <c r="H24" s="2"/>
    </row>
    <row r="25" spans="2:11" x14ac:dyDescent="0.25">
      <c r="B25" s="5">
        <v>13</v>
      </c>
      <c r="C25" s="52" t="s">
        <v>210</v>
      </c>
    </row>
    <row r="26" spans="2:11" x14ac:dyDescent="0.25">
      <c r="B26" s="5">
        <v>14</v>
      </c>
      <c r="C26" s="51" t="s">
        <v>204</v>
      </c>
    </row>
    <row r="27" spans="2:11" x14ac:dyDescent="0.25">
      <c r="B27" s="5">
        <v>15</v>
      </c>
      <c r="C27" s="52" t="s">
        <v>205</v>
      </c>
    </row>
    <row r="28" spans="2:11" x14ac:dyDescent="0.25">
      <c r="B28" s="5">
        <v>16</v>
      </c>
      <c r="C28" s="51" t="s">
        <v>166</v>
      </c>
    </row>
    <row r="29" spans="2:11" x14ac:dyDescent="0.25">
      <c r="B29" s="5">
        <v>17</v>
      </c>
      <c r="C29" s="51" t="s">
        <v>212</v>
      </c>
    </row>
    <row r="30" spans="2:11" x14ac:dyDescent="0.25">
      <c r="B30" s="6">
        <v>18</v>
      </c>
      <c r="C30" s="51" t="s">
        <v>122</v>
      </c>
      <c r="D30" s="2"/>
      <c r="E30" s="2"/>
      <c r="F30" s="2"/>
      <c r="G30" s="2"/>
      <c r="H30" s="2"/>
    </row>
    <row r="31" spans="2:11" x14ac:dyDescent="0.25">
      <c r="B31" s="5">
        <v>19</v>
      </c>
      <c r="C31" s="51" t="s">
        <v>116</v>
      </c>
      <c r="D31" s="2"/>
      <c r="E31" s="2"/>
      <c r="F31" s="2"/>
      <c r="G31" s="2"/>
      <c r="H31" s="2"/>
    </row>
    <row r="32" spans="2:11" x14ac:dyDescent="0.25">
      <c r="B32" s="5">
        <v>20</v>
      </c>
      <c r="C32" s="51" t="s">
        <v>117</v>
      </c>
      <c r="D32" s="2"/>
      <c r="E32" s="2"/>
    </row>
    <row r="33" spans="2:8" x14ac:dyDescent="0.25">
      <c r="B33" s="5">
        <v>21</v>
      </c>
      <c r="C33" s="51" t="s">
        <v>118</v>
      </c>
      <c r="D33" s="22"/>
      <c r="E33" s="22"/>
      <c r="F33" s="22"/>
      <c r="G33" s="22"/>
      <c r="H33" s="22"/>
    </row>
    <row r="34" spans="2:8" x14ac:dyDescent="0.25">
      <c r="B34" s="5">
        <v>22</v>
      </c>
      <c r="C34" s="51" t="s">
        <v>119</v>
      </c>
      <c r="D34" s="3"/>
      <c r="E34" s="3"/>
      <c r="F34" s="3"/>
      <c r="G34" s="3"/>
    </row>
    <row r="35" spans="2:8" x14ac:dyDescent="0.25">
      <c r="B35" s="5">
        <v>23</v>
      </c>
      <c r="C35" s="51" t="s">
        <v>38</v>
      </c>
    </row>
    <row r="36" spans="2:8" x14ac:dyDescent="0.25">
      <c r="B36" s="5">
        <v>24</v>
      </c>
      <c r="C36" s="51" t="s">
        <v>112</v>
      </c>
    </row>
    <row r="37" spans="2:8" x14ac:dyDescent="0.25">
      <c r="B37" s="5">
        <v>25</v>
      </c>
      <c r="C37" s="54" t="s">
        <v>39</v>
      </c>
    </row>
    <row r="38" spans="2:8" x14ac:dyDescent="0.25">
      <c r="B38" s="5">
        <v>26</v>
      </c>
      <c r="C38" s="52" t="s">
        <v>40</v>
      </c>
    </row>
    <row r="39" spans="2:8" x14ac:dyDescent="0.25">
      <c r="B39" s="5">
        <v>27</v>
      </c>
      <c r="C39" s="52" t="s">
        <v>103</v>
      </c>
    </row>
    <row r="40" spans="2:8" x14ac:dyDescent="0.25">
      <c r="B40" s="5">
        <v>28</v>
      </c>
      <c r="C40" s="3" t="s">
        <v>104</v>
      </c>
    </row>
    <row r="41" spans="2:8" x14ac:dyDescent="0.25">
      <c r="B41" s="5">
        <v>29</v>
      </c>
      <c r="C41" s="3" t="s">
        <v>102</v>
      </c>
    </row>
    <row r="42" spans="2:8" x14ac:dyDescent="0.25">
      <c r="B42" s="5">
        <v>30</v>
      </c>
      <c r="C42" s="3" t="s">
        <v>41</v>
      </c>
    </row>
    <row r="43" spans="2:8" x14ac:dyDescent="0.25">
      <c r="B43" s="5">
        <v>31</v>
      </c>
      <c r="C43" s="3" t="s">
        <v>120</v>
      </c>
    </row>
    <row r="44" spans="2:8" x14ac:dyDescent="0.25">
      <c r="B44" s="5">
        <v>32</v>
      </c>
      <c r="C44" s="3" t="s">
        <v>213</v>
      </c>
    </row>
    <row r="45" spans="2:8" x14ac:dyDescent="0.25">
      <c r="B45" s="5">
        <v>33</v>
      </c>
      <c r="C45" s="3" t="s">
        <v>195</v>
      </c>
    </row>
    <row r="46" spans="2:8" x14ac:dyDescent="0.25">
      <c r="B46" s="5">
        <v>34</v>
      </c>
      <c r="C46" s="3" t="s">
        <v>196</v>
      </c>
    </row>
    <row r="47" spans="2:8" x14ac:dyDescent="0.25">
      <c r="B47" s="5">
        <v>35</v>
      </c>
      <c r="C47" s="3" t="s">
        <v>214</v>
      </c>
    </row>
    <row r="48" spans="2:8" x14ac:dyDescent="0.25">
      <c r="B48" s="158">
        <v>36</v>
      </c>
      <c r="C48" s="3" t="s">
        <v>121</v>
      </c>
    </row>
    <row r="49" spans="2:3" x14ac:dyDescent="0.25">
      <c r="B49" s="5">
        <v>37</v>
      </c>
      <c r="C49" s="3" t="s">
        <v>198</v>
      </c>
    </row>
    <row r="50" spans="2:3" x14ac:dyDescent="0.25">
      <c r="B50" s="5">
        <v>38</v>
      </c>
      <c r="C50" s="3" t="s">
        <v>215</v>
      </c>
    </row>
    <row r="51" spans="2:3" x14ac:dyDescent="0.25">
      <c r="B51" s="5"/>
      <c r="C51" s="51"/>
    </row>
    <row r="52" spans="2:3" x14ac:dyDescent="0.25">
      <c r="B52" s="5"/>
      <c r="C52" s="51"/>
    </row>
    <row r="53" spans="2:3" x14ac:dyDescent="0.25">
      <c r="B53" s="5"/>
      <c r="C53" s="51"/>
    </row>
    <row r="54" spans="2:3" x14ac:dyDescent="0.25">
      <c r="B54" s="5"/>
      <c r="C54" s="51"/>
    </row>
    <row r="55" spans="2:3" x14ac:dyDescent="0.25">
      <c r="B55" s="5"/>
      <c r="C55" s="52"/>
    </row>
    <row r="56" spans="2:3" x14ac:dyDescent="0.25">
      <c r="B56" s="5"/>
      <c r="C56" s="52"/>
    </row>
    <row r="57" spans="2:3" x14ac:dyDescent="0.25">
      <c r="B57" s="5"/>
      <c r="C57" s="52"/>
    </row>
    <row r="58" spans="2:3" x14ac:dyDescent="0.25">
      <c r="B58" s="5"/>
      <c r="C58" s="52"/>
    </row>
    <row r="59" spans="2:3" x14ac:dyDescent="0.25">
      <c r="B59" s="5"/>
      <c r="C59" s="51"/>
    </row>
    <row r="60" spans="2:3" x14ac:dyDescent="0.25">
      <c r="B60" s="5"/>
      <c r="C60" s="52"/>
    </row>
    <row r="61" spans="2:3" x14ac:dyDescent="0.25">
      <c r="B61" s="5"/>
      <c r="C61" s="52"/>
    </row>
    <row r="62" spans="2:3" x14ac:dyDescent="0.25">
      <c r="B62" s="5"/>
      <c r="C62" s="52"/>
    </row>
    <row r="63" spans="2:3" x14ac:dyDescent="0.25">
      <c r="B63" s="5"/>
      <c r="C63" s="52"/>
    </row>
    <row r="64" spans="2:3" x14ac:dyDescent="0.25">
      <c r="B64" s="5"/>
      <c r="C64" s="51"/>
    </row>
    <row r="65" spans="2:3" x14ac:dyDescent="0.25">
      <c r="B65" s="5"/>
      <c r="C65" s="51"/>
    </row>
  </sheetData>
  <mergeCells count="1">
    <mergeCell ref="C10:D10"/>
  </mergeCells>
  <hyperlinks>
    <hyperlink ref="B13" location="'Tablas 1'!A1" display="'Tablas 1'!A1" xr:uid="{121A27AF-F321-45B2-ACFF-369DFC17C89C}"/>
    <hyperlink ref="B14" location="'2'!A1" display="'2'!A1" xr:uid="{1D8B8FA0-B4CF-41B0-9F41-6303D1C9D045}"/>
    <hyperlink ref="B15" location="'3'!A1" display="'3'!A1" xr:uid="{73857056-4044-44C4-9BF8-39C357D09C26}"/>
    <hyperlink ref="B16" location="'4'!A1" display="'4'!A1" xr:uid="{9FAB248E-E383-4FFA-9676-AE377A36D6F3}"/>
    <hyperlink ref="B17" location="'5'!A1" display="'5'!A1" xr:uid="{A625F0BF-40C3-4BAB-946B-3C4D30C490DE}"/>
    <hyperlink ref="B18" location="'6'!A1" display="'6'!A1" xr:uid="{227DBB29-C96B-4551-9E4E-8E600875C1F7}"/>
    <hyperlink ref="B19" location="'7'!A1" display="'7'!A1" xr:uid="{CFA02D64-2597-4FAD-958E-F8C143FA3850}"/>
    <hyperlink ref="B20" location="'8'!A1" display="'8'!A1" xr:uid="{DAED494F-9CDA-4AFC-BAE8-18CF1D6A8BB8}"/>
    <hyperlink ref="B21" location="'9'!A1" display="'9'!A1" xr:uid="{4416D514-256C-4A14-854A-C7E7F1074DF3}"/>
    <hyperlink ref="B22" location="'10'!A1" display="'10'!A1" xr:uid="{7D8FAD8F-AC7F-4157-9FDE-46AC23DEAE88}"/>
    <hyperlink ref="B23" location="'11'!A1" display="'11'!A1" xr:uid="{BB09761F-BCF6-48A2-AA38-35CA0EA8FDB2}"/>
    <hyperlink ref="B24" location="'12'!A1" display="'12'!A1" xr:uid="{932F0B69-C4B9-4D10-AF0C-4E04545C5FFF}"/>
    <hyperlink ref="B25" location="'13'!A1" display="'13'!A1" xr:uid="{86C7E3A2-0D90-432A-A68A-2ECAF107756A}"/>
    <hyperlink ref="B26" location="'14'!A1" display="'14'!A1" xr:uid="{A46A77C2-A109-430E-805D-0ADF0A9BFB3E}"/>
    <hyperlink ref="B27" location="'15'!A1" display="'15'!A1" xr:uid="{ABE2B966-93C2-4874-88BF-FA61040B067E}"/>
    <hyperlink ref="B28" location="'16'!A1" display="'16'!A1" xr:uid="{BCA6917C-6627-4B30-8A36-1F22601A3C2B}"/>
    <hyperlink ref="B29" location="'17'!A1" display="'17'!A1" xr:uid="{7721BAB4-DD9A-4D43-B7D8-6C446562CB2B}"/>
    <hyperlink ref="B30" location="'18'!A1" display="'18'!A1" xr:uid="{45BB79D0-ABBA-45CB-AE61-8DEA37947C0F}"/>
    <hyperlink ref="B32" location="'20'!A1" display="'20'!A1" xr:uid="{DBD321A5-41EC-45EB-8979-3913F6E41555}"/>
    <hyperlink ref="B33" location="'21'!A1" display="'21'!A1" xr:uid="{99B8E6C9-B565-42D5-A6F8-E0D2E796C7F8}"/>
    <hyperlink ref="B31" location="'19'!A1" display="'19'!A1" xr:uid="{F4173356-A98A-4B0E-982C-6D0AAE77C1E5}"/>
    <hyperlink ref="B34" location="'22'!A1" display="'22'!A1" xr:uid="{18650771-CD76-451C-97DC-F88624FA5552}"/>
    <hyperlink ref="B35" location="'23'!A1" display="'23'!A1" xr:uid="{4A56F456-7F13-40ED-9032-F594684BA5D9}"/>
    <hyperlink ref="B36" location="'24'!A1" display="'24'!A1" xr:uid="{564F51CA-4778-4404-8DE2-198A82560867}"/>
    <hyperlink ref="B37" location="'25'!A1" display="'25'!A1" xr:uid="{5D09FD58-9575-466D-8551-436910017177}"/>
    <hyperlink ref="B38" location="'26'!A1" display="'26'!A1" xr:uid="{E35DA0AA-206A-45D0-8DA3-259E165BCC90}"/>
    <hyperlink ref="B39" location="'27'!A1" display="'27'!A1" xr:uid="{1935ED4E-DAEA-44F3-AB7A-76703289D55F}"/>
    <hyperlink ref="B40" location="'28'!A1" display="'28'!A1" xr:uid="{CC1DC46A-AB7F-4328-970A-D3B8A891F824}"/>
    <hyperlink ref="B41" location="'29'!A1" display="'29'!A1" xr:uid="{734FA2B7-D4E9-4E64-821E-A5FD17AF85D9}"/>
    <hyperlink ref="B42" location="'30'!A1" display="'30'!A1" xr:uid="{071F1381-0002-4E5C-99C1-A5A2614E3669}"/>
    <hyperlink ref="B43" location="'31'!A1" display="'31'!A1" xr:uid="{82AE3E34-77CB-4B73-9247-FA160DCDE94F}"/>
    <hyperlink ref="B44" location="'32'!A1" display="'32'!A1" xr:uid="{630B149F-AF47-41F9-99FD-6AD90026888F}"/>
    <hyperlink ref="B45" location="'33'!A1" display="'33'!A1" xr:uid="{6FE254FD-1CF5-419F-84A6-ECD0262840BD}"/>
    <hyperlink ref="B46" location="'34'!A1" display="'34'!A1" xr:uid="{787A4F63-786A-4C77-A58E-72DA04E4512A}"/>
    <hyperlink ref="B47" location="'35'!A1" display="'35'!A1" xr:uid="{93C04CC3-472E-4717-9A8C-8E18CE950346}"/>
    <hyperlink ref="B48" location="'36'!A1" display="'36'!A1" xr:uid="{0C054693-1FE5-4176-8C92-41DFF8321C38}"/>
    <hyperlink ref="B49" location="'37'!A1" display="'37'!A1" xr:uid="{5F0B9B36-0AC0-416A-BC78-40E70E02ACD7}"/>
    <hyperlink ref="B50" location="'38'!A1" display="'38'!A1" xr:uid="{4B53DC57-358E-4B7D-8F54-A71DED6556A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3CA7-6201-461A-81AF-A07D6BF99B4A}">
  <dimension ref="B1:U32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43.42578125" style="1" bestFit="1" customWidth="1"/>
    <col min="3" max="3" width="9.85546875" style="1" bestFit="1" customWidth="1"/>
    <col min="4" max="4" width="11.7109375" style="1" bestFit="1" customWidth="1"/>
    <col min="5" max="5" width="13.28515625" style="1" bestFit="1" customWidth="1"/>
    <col min="6" max="6" width="14.5703125" style="1" customWidth="1"/>
    <col min="7" max="7" width="11.140625" style="1" bestFit="1" customWidth="1"/>
    <col min="8" max="11" width="9.140625" style="1"/>
    <col min="12" max="12" width="10" style="1" bestFit="1" customWidth="1"/>
    <col min="13" max="17" width="6" style="1" bestFit="1" customWidth="1"/>
    <col min="18" max="18" width="24.42578125" style="1" bestFit="1" customWidth="1"/>
    <col min="19" max="19" width="7" style="1" bestFit="1" customWidth="1"/>
    <col min="20" max="20" width="6" style="1" bestFit="1" customWidth="1"/>
    <col min="21" max="24" width="5" style="1" bestFit="1" customWidth="1"/>
    <col min="25" max="28" width="4" style="1" bestFit="1" customWidth="1"/>
    <col min="29" max="35" width="3" style="1" bestFit="1" customWidth="1"/>
    <col min="36" max="36" width="24.7109375" style="1" bestFit="1" customWidth="1"/>
    <col min="37" max="37" width="29.42578125" style="1" bestFit="1" customWidth="1"/>
    <col min="38" max="16384" width="9.140625" style="1"/>
  </cols>
  <sheetData>
    <row r="1" spans="2:8" x14ac:dyDescent="0.2">
      <c r="B1" s="230" t="s">
        <v>25</v>
      </c>
      <c r="C1" s="230"/>
      <c r="D1" s="230"/>
      <c r="E1" s="230"/>
      <c r="F1" s="230"/>
      <c r="G1" s="230"/>
    </row>
    <row r="2" spans="2:8" ht="15" customHeight="1" x14ac:dyDescent="0.2">
      <c r="B2" s="230" t="s">
        <v>182</v>
      </c>
      <c r="C2" s="230"/>
      <c r="D2" s="230"/>
      <c r="E2" s="230"/>
      <c r="F2" s="230"/>
      <c r="G2" s="230"/>
    </row>
    <row r="3" spans="2:8" x14ac:dyDescent="0.2">
      <c r="B3" s="240" t="s">
        <v>227</v>
      </c>
      <c r="C3" s="240"/>
      <c r="D3" s="240"/>
      <c r="E3" s="240"/>
      <c r="F3" s="240"/>
      <c r="G3" s="240"/>
    </row>
    <row r="4" spans="2:8" ht="33.75" x14ac:dyDescent="0.2">
      <c r="B4" s="56" t="s">
        <v>77</v>
      </c>
      <c r="C4" s="159" t="s">
        <v>123</v>
      </c>
      <c r="D4" s="159" t="s">
        <v>142</v>
      </c>
      <c r="E4" s="159" t="s">
        <v>181</v>
      </c>
      <c r="F4" s="75" t="s">
        <v>154</v>
      </c>
      <c r="G4" s="91" t="s">
        <v>147</v>
      </c>
    </row>
    <row r="5" spans="2:8" x14ac:dyDescent="0.2">
      <c r="B5" s="92" t="s">
        <v>230</v>
      </c>
      <c r="C5" s="109">
        <v>1836790</v>
      </c>
      <c r="D5" s="109">
        <v>1918603</v>
      </c>
      <c r="E5" s="140">
        <v>56690802285.180023</v>
      </c>
      <c r="F5" s="140">
        <v>30864.063004034138</v>
      </c>
      <c r="G5" s="95">
        <v>0.82106741164316788</v>
      </c>
      <c r="H5" s="9"/>
    </row>
    <row r="6" spans="2:8" x14ac:dyDescent="0.2">
      <c r="B6" s="96" t="s">
        <v>243</v>
      </c>
      <c r="C6" s="60">
        <v>637548</v>
      </c>
      <c r="D6" s="60">
        <v>669782</v>
      </c>
      <c r="E6" s="61">
        <v>22783047319.939987</v>
      </c>
      <c r="F6" s="61">
        <v>35735.422775916457</v>
      </c>
      <c r="G6" s="97">
        <v>0.28663364599408231</v>
      </c>
      <c r="H6" s="9"/>
    </row>
    <row r="7" spans="2:8" x14ac:dyDescent="0.2">
      <c r="B7" s="96" t="s">
        <v>231</v>
      </c>
      <c r="C7" s="60">
        <v>357202</v>
      </c>
      <c r="D7" s="60">
        <v>364237</v>
      </c>
      <c r="E7" s="61">
        <v>9523043854.3600292</v>
      </c>
      <c r="F7" s="61">
        <v>26660.107878343428</v>
      </c>
      <c r="G7" s="97">
        <v>0.15587546293562168</v>
      </c>
      <c r="H7" s="9"/>
    </row>
    <row r="8" spans="2:8" x14ac:dyDescent="0.2">
      <c r="B8" s="96" t="s">
        <v>232</v>
      </c>
      <c r="C8" s="60">
        <v>312970</v>
      </c>
      <c r="D8" s="60">
        <v>321525</v>
      </c>
      <c r="E8" s="61">
        <v>7788211422.4400043</v>
      </c>
      <c r="F8" s="61">
        <v>24884.84973780236</v>
      </c>
      <c r="G8" s="97">
        <v>0.13759683453459082</v>
      </c>
      <c r="H8" s="9"/>
    </row>
    <row r="9" spans="2:8" x14ac:dyDescent="0.2">
      <c r="B9" s="96" t="s">
        <v>233</v>
      </c>
      <c r="C9" s="60">
        <v>147176</v>
      </c>
      <c r="D9" s="60">
        <v>150131</v>
      </c>
      <c r="E9" s="61">
        <v>2779178717.7100015</v>
      </c>
      <c r="F9" s="61">
        <v>18883.36901199925</v>
      </c>
      <c r="G9" s="97">
        <v>6.4248659872522054E-2</v>
      </c>
      <c r="H9" s="9"/>
    </row>
    <row r="10" spans="2:8" x14ac:dyDescent="0.2">
      <c r="B10" s="96" t="s">
        <v>242</v>
      </c>
      <c r="C10" s="60">
        <v>87569</v>
      </c>
      <c r="D10" s="60">
        <v>90107</v>
      </c>
      <c r="E10" s="61">
        <v>4327673134.590004</v>
      </c>
      <c r="F10" s="61">
        <v>49420.150219712501</v>
      </c>
      <c r="G10" s="97">
        <v>3.8561349722131641E-2</v>
      </c>
      <c r="H10" s="9"/>
    </row>
    <row r="11" spans="2:8" x14ac:dyDescent="0.2">
      <c r="B11" s="96" t="s">
        <v>240</v>
      </c>
      <c r="C11" s="60">
        <v>64294</v>
      </c>
      <c r="D11" s="60">
        <v>69536</v>
      </c>
      <c r="E11" s="61">
        <v>1929829324.0400016</v>
      </c>
      <c r="F11" s="61">
        <v>30015.698572806195</v>
      </c>
      <c r="G11" s="97">
        <v>2.9757976786244637E-2</v>
      </c>
      <c r="H11" s="9"/>
    </row>
    <row r="12" spans="2:8" x14ac:dyDescent="0.2">
      <c r="B12" s="96" t="s">
        <v>244</v>
      </c>
      <c r="C12" s="60">
        <v>61969</v>
      </c>
      <c r="D12" s="60">
        <v>73161</v>
      </c>
      <c r="E12" s="61">
        <v>1895434847.8299997</v>
      </c>
      <c r="F12" s="61">
        <v>30586.82321531733</v>
      </c>
      <c r="G12" s="97">
        <v>3.1309297912713474E-2</v>
      </c>
      <c r="H12" s="9"/>
    </row>
    <row r="13" spans="2:8" x14ac:dyDescent="0.2">
      <c r="B13" s="96" t="s">
        <v>234</v>
      </c>
      <c r="C13" s="60">
        <v>55929</v>
      </c>
      <c r="D13" s="60">
        <v>64074</v>
      </c>
      <c r="E13" s="61">
        <v>1812554605.3300002</v>
      </c>
      <c r="F13" s="61">
        <v>32408.135409715891</v>
      </c>
      <c r="G13" s="97">
        <v>2.7420510305479737E-2</v>
      </c>
      <c r="H13" s="9"/>
    </row>
    <row r="14" spans="2:8" x14ac:dyDescent="0.2">
      <c r="B14" s="96" t="s">
        <v>241</v>
      </c>
      <c r="C14" s="60">
        <v>51848</v>
      </c>
      <c r="D14" s="60">
        <v>53965</v>
      </c>
      <c r="E14" s="61">
        <v>1967941497.9499996</v>
      </c>
      <c r="F14" s="61">
        <v>37955.977047330649</v>
      </c>
      <c r="G14" s="97">
        <v>2.3094357128245684E-2</v>
      </c>
      <c r="H14" s="9"/>
    </row>
    <row r="15" spans="2:8" x14ac:dyDescent="0.2">
      <c r="B15" s="96" t="s">
        <v>239</v>
      </c>
      <c r="C15" s="60">
        <v>40036</v>
      </c>
      <c r="D15" s="60">
        <v>41136</v>
      </c>
      <c r="E15" s="61">
        <v>1090719688.2700014</v>
      </c>
      <c r="F15" s="61">
        <v>27243.473080977157</v>
      </c>
      <c r="G15" s="97">
        <v>1.7604178167840535E-2</v>
      </c>
      <c r="H15" s="9"/>
    </row>
    <row r="16" spans="2:8" x14ac:dyDescent="0.2">
      <c r="B16" s="96" t="s">
        <v>245</v>
      </c>
      <c r="C16" s="60">
        <v>20249</v>
      </c>
      <c r="D16" s="60">
        <v>20949</v>
      </c>
      <c r="E16" s="61">
        <v>793167872.72000086</v>
      </c>
      <c r="F16" s="61">
        <v>39170.718194478781</v>
      </c>
      <c r="G16" s="97">
        <v>8.9651382836953373E-3</v>
      </c>
      <c r="H16" s="9"/>
    </row>
    <row r="17" spans="2:21" x14ac:dyDescent="0.2">
      <c r="B17" s="92" t="s">
        <v>235</v>
      </c>
      <c r="C17" s="109">
        <v>364760</v>
      </c>
      <c r="D17" s="109">
        <v>371703</v>
      </c>
      <c r="E17" s="140">
        <v>11350033807.979996</v>
      </c>
      <c r="F17" s="140">
        <v>31116.443162572607</v>
      </c>
      <c r="G17" s="95">
        <v>0.15907054253016409</v>
      </c>
      <c r="H17" s="9"/>
    </row>
    <row r="18" spans="2:21" x14ac:dyDescent="0.2">
      <c r="B18" s="96" t="s">
        <v>236</v>
      </c>
      <c r="C18" s="60">
        <v>285890</v>
      </c>
      <c r="D18" s="60">
        <v>290717</v>
      </c>
      <c r="E18" s="61">
        <v>8755380880.069994</v>
      </c>
      <c r="F18" s="61">
        <v>30624.998706040762</v>
      </c>
      <c r="G18" s="97">
        <v>0.12441253073755584</v>
      </c>
      <c r="H18" s="9"/>
    </row>
    <row r="19" spans="2:21" x14ac:dyDescent="0.2">
      <c r="B19" s="96" t="s">
        <v>237</v>
      </c>
      <c r="C19" s="60">
        <v>71273</v>
      </c>
      <c r="D19" s="60">
        <v>73264</v>
      </c>
      <c r="E19" s="61">
        <v>2112151309.5600007</v>
      </c>
      <c r="F19" s="61">
        <v>29634.66262904607</v>
      </c>
      <c r="G19" s="97">
        <v>3.1353376830237964E-2</v>
      </c>
      <c r="H19" s="9"/>
    </row>
    <row r="20" spans="2:21" x14ac:dyDescent="0.2">
      <c r="B20" s="96" t="s">
        <v>246</v>
      </c>
      <c r="C20" s="60">
        <v>7597</v>
      </c>
      <c r="D20" s="60">
        <v>7722</v>
      </c>
      <c r="E20" s="61">
        <v>482501618.35000038</v>
      </c>
      <c r="F20" s="61">
        <v>63512.125621956082</v>
      </c>
      <c r="G20" s="97">
        <v>3.3046349623702988E-3</v>
      </c>
      <c r="H20" s="9"/>
    </row>
    <row r="21" spans="2:21" x14ac:dyDescent="0.2">
      <c r="B21" s="92" t="s">
        <v>238</v>
      </c>
      <c r="C21" s="109">
        <v>42817</v>
      </c>
      <c r="D21" s="109">
        <v>43554</v>
      </c>
      <c r="E21" s="140">
        <v>935551594.15000033</v>
      </c>
      <c r="F21" s="140">
        <v>21850.003366653433</v>
      </c>
      <c r="G21" s="95">
        <v>1.8638962853027196E-2</v>
      </c>
    </row>
    <row r="22" spans="2:21" x14ac:dyDescent="0.2">
      <c r="B22" s="96" t="s">
        <v>247</v>
      </c>
      <c r="C22" s="60">
        <v>20549</v>
      </c>
      <c r="D22" s="60">
        <v>20885</v>
      </c>
      <c r="E22" s="61">
        <v>425442250.64000022</v>
      </c>
      <c r="F22" s="61">
        <v>20703.793403085318</v>
      </c>
      <c r="G22" s="97">
        <v>8.9377494417383699E-3</v>
      </c>
      <c r="H22" s="9"/>
    </row>
    <row r="23" spans="2:21" x14ac:dyDescent="0.2">
      <c r="B23" s="96" t="s">
        <v>249</v>
      </c>
      <c r="C23" s="60">
        <v>13244</v>
      </c>
      <c r="D23" s="60">
        <v>13475</v>
      </c>
      <c r="E23" s="61">
        <v>316590345.66000009</v>
      </c>
      <c r="F23" s="61">
        <v>23904.435643310186</v>
      </c>
      <c r="G23" s="97">
        <v>5.7666350839082848E-3</v>
      </c>
      <c r="H23" s="9"/>
    </row>
    <row r="24" spans="2:21" x14ac:dyDescent="0.2">
      <c r="B24" s="96" t="s">
        <v>248</v>
      </c>
      <c r="C24" s="60">
        <v>6564</v>
      </c>
      <c r="D24" s="60">
        <v>6683</v>
      </c>
      <c r="E24" s="61">
        <v>136412251.93000004</v>
      </c>
      <c r="F24" s="61">
        <v>20781.87872181597</v>
      </c>
      <c r="G24" s="97">
        <v>2.859994231225163E-3</v>
      </c>
      <c r="H24" s="9"/>
    </row>
    <row r="25" spans="2:21" x14ac:dyDescent="0.2">
      <c r="B25" s="96" t="s">
        <v>250</v>
      </c>
      <c r="C25" s="60">
        <v>2460</v>
      </c>
      <c r="D25" s="60">
        <v>2511</v>
      </c>
      <c r="E25" s="61">
        <v>57106745.919999987</v>
      </c>
      <c r="F25" s="61">
        <v>23214.124357723573</v>
      </c>
      <c r="G25" s="97">
        <v>1.0745840961553768E-3</v>
      </c>
      <c r="H25" s="9"/>
    </row>
    <row r="26" spans="2:21" x14ac:dyDescent="0.2">
      <c r="B26" s="92" t="s">
        <v>328</v>
      </c>
      <c r="C26" s="109">
        <v>2824</v>
      </c>
      <c r="D26" s="109">
        <v>2858</v>
      </c>
      <c r="E26" s="140">
        <v>33434509.199999999</v>
      </c>
      <c r="F26" s="140">
        <v>11839.415439093484</v>
      </c>
      <c r="G26" s="95">
        <v>1.2230829736408074E-3</v>
      </c>
      <c r="H26" s="9"/>
    </row>
    <row r="27" spans="2:21" x14ac:dyDescent="0.2">
      <c r="B27" s="98" t="s">
        <v>284</v>
      </c>
      <c r="C27" s="73">
        <v>2247191</v>
      </c>
      <c r="D27" s="73">
        <v>2336718</v>
      </c>
      <c r="E27" s="74">
        <v>69009822196.509995</v>
      </c>
      <c r="F27" s="74">
        <v>30709.371030993672</v>
      </c>
      <c r="G27" s="99">
        <v>1</v>
      </c>
      <c r="H27" s="9"/>
    </row>
    <row r="28" spans="2:21" x14ac:dyDescent="0.2">
      <c r="B28" s="34" t="s">
        <v>180</v>
      </c>
      <c r="H28" s="9"/>
    </row>
    <row r="29" spans="2:21" ht="12.75" customHeight="1" x14ac:dyDescent="0.2">
      <c r="B29" s="202" t="s">
        <v>220</v>
      </c>
      <c r="C29" s="202"/>
      <c r="D29" s="202"/>
      <c r="E29" s="202"/>
      <c r="F29" s="202"/>
      <c r="G29" s="202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</row>
    <row r="30" spans="2:21" x14ac:dyDescent="0.2">
      <c r="B30" s="202"/>
      <c r="C30" s="202"/>
      <c r="D30" s="202"/>
      <c r="E30" s="202"/>
      <c r="F30" s="202"/>
      <c r="G30" s="202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</row>
    <row r="31" spans="2:21" ht="15" customHeight="1" x14ac:dyDescent="0.2">
      <c r="B31" s="202"/>
      <c r="C31" s="202"/>
      <c r="D31" s="202"/>
      <c r="E31" s="202"/>
      <c r="F31" s="202"/>
      <c r="G31" s="202"/>
    </row>
    <row r="32" spans="2:21" x14ac:dyDescent="0.2">
      <c r="B32" s="194" t="s">
        <v>67</v>
      </c>
      <c r="H32" s="9"/>
    </row>
  </sheetData>
  <sortState xmlns:xlrd2="http://schemas.microsoft.com/office/spreadsheetml/2017/richdata2" ref="C6:G16">
    <sortCondition descending="1" ref="C6:C16"/>
  </sortState>
  <mergeCells count="4">
    <mergeCell ref="B3:G3"/>
    <mergeCell ref="B2:G2"/>
    <mergeCell ref="B1:G1"/>
    <mergeCell ref="B29:G3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3580-943D-421F-A459-5137D460DE58}">
  <dimension ref="B1:I31"/>
  <sheetViews>
    <sheetView showGridLines="0" workbookViewId="0">
      <selection activeCell="A3" sqref="A3"/>
    </sheetView>
  </sheetViews>
  <sheetFormatPr defaultRowHeight="12.75" x14ac:dyDescent="0.2"/>
  <cols>
    <col min="1" max="1" width="7.42578125" style="1" customWidth="1"/>
    <col min="2" max="2" width="31.42578125" style="1" customWidth="1"/>
    <col min="3" max="3" width="9.42578125" style="1" customWidth="1"/>
    <col min="4" max="4" width="10.85546875" style="1" customWidth="1"/>
    <col min="5" max="5" width="11.140625" style="1" customWidth="1"/>
    <col min="6" max="6" width="11.5703125" style="1" customWidth="1"/>
    <col min="7" max="7" width="11.5703125" style="1" bestFit="1" customWidth="1"/>
    <col min="8" max="8" width="9" style="1" customWidth="1"/>
    <col min="9" max="9" width="8.5703125" style="1" customWidth="1"/>
    <col min="10" max="16384" width="9.140625" style="1"/>
  </cols>
  <sheetData>
    <row r="1" spans="2:9" x14ac:dyDescent="0.2">
      <c r="B1" s="231" t="s">
        <v>27</v>
      </c>
      <c r="C1" s="231"/>
      <c r="D1" s="231"/>
      <c r="E1" s="231"/>
      <c r="F1" s="231"/>
      <c r="G1" s="231"/>
      <c r="H1" s="231"/>
      <c r="I1" s="231"/>
    </row>
    <row r="2" spans="2:9" x14ac:dyDescent="0.2">
      <c r="B2" s="231" t="s">
        <v>187</v>
      </c>
      <c r="C2" s="231"/>
      <c r="D2" s="231"/>
      <c r="E2" s="231"/>
      <c r="F2" s="231"/>
      <c r="G2" s="231"/>
      <c r="H2" s="231"/>
      <c r="I2" s="231"/>
    </row>
    <row r="3" spans="2:9" x14ac:dyDescent="0.2">
      <c r="B3" s="233" t="s">
        <v>227</v>
      </c>
      <c r="C3" s="233"/>
      <c r="D3" s="233"/>
      <c r="E3" s="233"/>
      <c r="F3" s="233"/>
      <c r="G3" s="233"/>
      <c r="H3" s="233"/>
      <c r="I3" s="233"/>
    </row>
    <row r="4" spans="2:9" ht="22.5" x14ac:dyDescent="0.2">
      <c r="B4" s="172" t="s">
        <v>188</v>
      </c>
      <c r="C4" s="172" t="s">
        <v>71</v>
      </c>
      <c r="D4" s="172" t="s">
        <v>72</v>
      </c>
      <c r="E4" s="172" t="s">
        <v>73</v>
      </c>
      <c r="F4" s="172" t="s">
        <v>74</v>
      </c>
      <c r="G4" s="172" t="s">
        <v>75</v>
      </c>
      <c r="H4" s="172" t="s">
        <v>229</v>
      </c>
      <c r="I4" s="172" t="s">
        <v>114</v>
      </c>
    </row>
    <row r="5" spans="2:9" x14ac:dyDescent="0.2">
      <c r="B5" s="173" t="s">
        <v>230</v>
      </c>
      <c r="C5" s="174">
        <v>12077</v>
      </c>
      <c r="D5" s="174">
        <v>194880</v>
      </c>
      <c r="E5" s="174">
        <v>511546</v>
      </c>
      <c r="F5" s="174">
        <v>673877</v>
      </c>
      <c r="G5" s="174">
        <v>234075</v>
      </c>
      <c r="H5" s="174">
        <v>292148</v>
      </c>
      <c r="I5" s="174">
        <v>1918603</v>
      </c>
    </row>
    <row r="6" spans="2:9" x14ac:dyDescent="0.2">
      <c r="B6" s="152" t="s">
        <v>232</v>
      </c>
      <c r="C6" s="175">
        <v>3103</v>
      </c>
      <c r="D6" s="175">
        <v>23746</v>
      </c>
      <c r="E6" s="175">
        <v>125968</v>
      </c>
      <c r="F6" s="175">
        <v>118828</v>
      </c>
      <c r="G6" s="175">
        <v>27323</v>
      </c>
      <c r="H6" s="175">
        <v>22557</v>
      </c>
      <c r="I6" s="175">
        <v>321525</v>
      </c>
    </row>
    <row r="7" spans="2:9" x14ac:dyDescent="0.2">
      <c r="B7" s="152" t="s">
        <v>234</v>
      </c>
      <c r="C7" s="175">
        <v>2930</v>
      </c>
      <c r="D7" s="175">
        <v>8561</v>
      </c>
      <c r="E7" s="175">
        <v>14342</v>
      </c>
      <c r="F7" s="175">
        <v>21329</v>
      </c>
      <c r="G7" s="175">
        <v>8539</v>
      </c>
      <c r="H7" s="175">
        <v>8373</v>
      </c>
      <c r="I7" s="175">
        <v>64074</v>
      </c>
    </row>
    <row r="8" spans="2:9" x14ac:dyDescent="0.2">
      <c r="B8" s="152" t="s">
        <v>233</v>
      </c>
      <c r="C8" s="175">
        <v>2384</v>
      </c>
      <c r="D8" s="175">
        <v>28651</v>
      </c>
      <c r="E8" s="175">
        <v>62918</v>
      </c>
      <c r="F8" s="175">
        <v>44605</v>
      </c>
      <c r="G8" s="175">
        <v>6535</v>
      </c>
      <c r="H8" s="175">
        <v>5038</v>
      </c>
      <c r="I8" s="175">
        <v>150131</v>
      </c>
    </row>
    <row r="9" spans="2:9" x14ac:dyDescent="0.2">
      <c r="B9" s="152" t="s">
        <v>231</v>
      </c>
      <c r="C9" s="175">
        <v>1766</v>
      </c>
      <c r="D9" s="175">
        <v>10539</v>
      </c>
      <c r="E9" s="175">
        <v>131438</v>
      </c>
      <c r="F9" s="175">
        <v>165499</v>
      </c>
      <c r="G9" s="175">
        <v>28281</v>
      </c>
      <c r="H9" s="175">
        <v>26714</v>
      </c>
      <c r="I9" s="175">
        <v>364237</v>
      </c>
    </row>
    <row r="10" spans="2:9" x14ac:dyDescent="0.2">
      <c r="B10" s="152" t="s">
        <v>241</v>
      </c>
      <c r="C10" s="175">
        <v>839</v>
      </c>
      <c r="D10" s="175">
        <v>1325</v>
      </c>
      <c r="E10" s="175">
        <v>7041</v>
      </c>
      <c r="F10" s="175">
        <v>22621</v>
      </c>
      <c r="G10" s="175">
        <v>13435</v>
      </c>
      <c r="H10" s="175">
        <v>8704</v>
      </c>
      <c r="I10" s="175">
        <v>53965</v>
      </c>
    </row>
    <row r="11" spans="2:9" x14ac:dyDescent="0.2">
      <c r="B11" s="152" t="s">
        <v>240</v>
      </c>
      <c r="C11" s="175">
        <v>361</v>
      </c>
      <c r="D11" s="175">
        <v>2743</v>
      </c>
      <c r="E11" s="175">
        <v>22027</v>
      </c>
      <c r="F11" s="175">
        <v>30596</v>
      </c>
      <c r="G11" s="175">
        <v>7842</v>
      </c>
      <c r="H11" s="175">
        <v>5967</v>
      </c>
      <c r="I11" s="175">
        <v>69536</v>
      </c>
    </row>
    <row r="12" spans="2:9" x14ac:dyDescent="0.2">
      <c r="B12" s="152" t="s">
        <v>244</v>
      </c>
      <c r="C12" s="175">
        <v>183</v>
      </c>
      <c r="D12" s="175">
        <v>2148</v>
      </c>
      <c r="E12" s="175">
        <v>16429</v>
      </c>
      <c r="F12" s="175">
        <v>39792</v>
      </c>
      <c r="G12" s="175">
        <v>9514</v>
      </c>
      <c r="H12" s="175">
        <v>5095</v>
      </c>
      <c r="I12" s="175">
        <v>73161</v>
      </c>
    </row>
    <row r="13" spans="2:9" x14ac:dyDescent="0.2">
      <c r="B13" s="152" t="s">
        <v>242</v>
      </c>
      <c r="C13" s="175">
        <v>173</v>
      </c>
      <c r="D13" s="175">
        <v>1070</v>
      </c>
      <c r="E13" s="175">
        <v>13147</v>
      </c>
      <c r="F13" s="175">
        <v>33710</v>
      </c>
      <c r="G13" s="175">
        <v>18551</v>
      </c>
      <c r="H13" s="175">
        <v>23456</v>
      </c>
      <c r="I13" s="175">
        <v>90107</v>
      </c>
    </row>
    <row r="14" spans="2:9" x14ac:dyDescent="0.2">
      <c r="B14" s="152" t="s">
        <v>239</v>
      </c>
      <c r="C14" s="175">
        <v>164</v>
      </c>
      <c r="D14" s="175">
        <v>830</v>
      </c>
      <c r="E14" s="175">
        <v>15093</v>
      </c>
      <c r="F14" s="175">
        <v>17399</v>
      </c>
      <c r="G14" s="175">
        <v>4521</v>
      </c>
      <c r="H14" s="175">
        <v>3129</v>
      </c>
      <c r="I14" s="175">
        <v>41136</v>
      </c>
    </row>
    <row r="15" spans="2:9" x14ac:dyDescent="0.2">
      <c r="B15" s="152" t="s">
        <v>243</v>
      </c>
      <c r="C15" s="175">
        <v>148</v>
      </c>
      <c r="D15" s="175">
        <v>114222</v>
      </c>
      <c r="E15" s="175">
        <v>99404</v>
      </c>
      <c r="F15" s="175">
        <v>170904</v>
      </c>
      <c r="G15" s="175">
        <v>105624</v>
      </c>
      <c r="H15" s="175">
        <v>179480</v>
      </c>
      <c r="I15" s="175">
        <v>669782</v>
      </c>
    </row>
    <row r="16" spans="2:9" x14ac:dyDescent="0.2">
      <c r="B16" s="152" t="s">
        <v>245</v>
      </c>
      <c r="C16" s="175">
        <v>26</v>
      </c>
      <c r="D16" s="175">
        <v>1045</v>
      </c>
      <c r="E16" s="175">
        <v>3739</v>
      </c>
      <c r="F16" s="175">
        <v>8594</v>
      </c>
      <c r="G16" s="175">
        <v>3910</v>
      </c>
      <c r="H16" s="175">
        <v>3635</v>
      </c>
      <c r="I16" s="175">
        <v>20949</v>
      </c>
    </row>
    <row r="17" spans="2:9" x14ac:dyDescent="0.2">
      <c r="B17" s="173" t="s">
        <v>235</v>
      </c>
      <c r="C17" s="174">
        <v>3510</v>
      </c>
      <c r="D17" s="174">
        <v>10149</v>
      </c>
      <c r="E17" s="174">
        <v>83281</v>
      </c>
      <c r="F17" s="174">
        <v>182811</v>
      </c>
      <c r="G17" s="174">
        <v>52688</v>
      </c>
      <c r="H17" s="174">
        <v>39264</v>
      </c>
      <c r="I17" s="174">
        <v>371703</v>
      </c>
    </row>
    <row r="18" spans="2:9" x14ac:dyDescent="0.2">
      <c r="B18" s="152" t="s">
        <v>236</v>
      </c>
      <c r="C18" s="175">
        <v>3222</v>
      </c>
      <c r="D18" s="175">
        <v>9329</v>
      </c>
      <c r="E18" s="175">
        <v>62284</v>
      </c>
      <c r="F18" s="175">
        <v>147382</v>
      </c>
      <c r="G18" s="175">
        <v>39902</v>
      </c>
      <c r="H18" s="175">
        <v>28598</v>
      </c>
      <c r="I18" s="175">
        <v>290717</v>
      </c>
    </row>
    <row r="19" spans="2:9" x14ac:dyDescent="0.2">
      <c r="B19" s="152" t="s">
        <v>237</v>
      </c>
      <c r="C19" s="175">
        <v>264</v>
      </c>
      <c r="D19" s="175">
        <v>741</v>
      </c>
      <c r="E19" s="175">
        <v>20632</v>
      </c>
      <c r="F19" s="175">
        <v>33836</v>
      </c>
      <c r="G19" s="175">
        <v>10831</v>
      </c>
      <c r="H19" s="175">
        <v>6960</v>
      </c>
      <c r="I19" s="175">
        <v>73264</v>
      </c>
    </row>
    <row r="20" spans="2:9" x14ac:dyDescent="0.2">
      <c r="B20" s="152" t="s">
        <v>246</v>
      </c>
      <c r="C20" s="175">
        <v>24</v>
      </c>
      <c r="D20" s="175">
        <v>79</v>
      </c>
      <c r="E20" s="175">
        <v>365</v>
      </c>
      <c r="F20" s="175">
        <v>1593</v>
      </c>
      <c r="G20" s="175">
        <v>1955</v>
      </c>
      <c r="H20" s="175">
        <v>3706</v>
      </c>
      <c r="I20" s="175">
        <v>7722</v>
      </c>
    </row>
    <row r="21" spans="2:9" x14ac:dyDescent="0.2">
      <c r="B21" s="173" t="s">
        <v>238</v>
      </c>
      <c r="C21" s="174">
        <v>286</v>
      </c>
      <c r="D21" s="174">
        <v>1998</v>
      </c>
      <c r="E21" s="174">
        <v>14712</v>
      </c>
      <c r="F21" s="174">
        <v>22287</v>
      </c>
      <c r="G21" s="174">
        <v>2701</v>
      </c>
      <c r="H21" s="174">
        <v>1570</v>
      </c>
      <c r="I21" s="174">
        <v>43554</v>
      </c>
    </row>
    <row r="22" spans="2:9" x14ac:dyDescent="0.2">
      <c r="B22" s="152" t="s">
        <v>247</v>
      </c>
      <c r="C22" s="175">
        <v>152</v>
      </c>
      <c r="D22" s="175">
        <v>1195</v>
      </c>
      <c r="E22" s="175">
        <v>8629</v>
      </c>
      <c r="F22" s="175">
        <v>9042</v>
      </c>
      <c r="G22" s="175">
        <v>1148</v>
      </c>
      <c r="H22" s="175">
        <v>719</v>
      </c>
      <c r="I22" s="175">
        <v>20885</v>
      </c>
    </row>
    <row r="23" spans="2:9" x14ac:dyDescent="0.2">
      <c r="B23" s="152" t="s">
        <v>249</v>
      </c>
      <c r="C23" s="175">
        <v>76</v>
      </c>
      <c r="D23" s="175">
        <v>361</v>
      </c>
      <c r="E23" s="175">
        <v>2581</v>
      </c>
      <c r="F23" s="175">
        <v>8971</v>
      </c>
      <c r="G23" s="175">
        <v>995</v>
      </c>
      <c r="H23" s="175">
        <v>491</v>
      </c>
      <c r="I23" s="175">
        <v>13475</v>
      </c>
    </row>
    <row r="24" spans="2:9" x14ac:dyDescent="0.2">
      <c r="B24" s="152" t="s">
        <v>248</v>
      </c>
      <c r="C24" s="175">
        <v>40</v>
      </c>
      <c r="D24" s="175">
        <v>377</v>
      </c>
      <c r="E24" s="175">
        <v>2602</v>
      </c>
      <c r="F24" s="175">
        <v>3063</v>
      </c>
      <c r="G24" s="175">
        <v>340</v>
      </c>
      <c r="H24" s="175">
        <v>261</v>
      </c>
      <c r="I24" s="175">
        <v>6683</v>
      </c>
    </row>
    <row r="25" spans="2:9" x14ac:dyDescent="0.2">
      <c r="B25" s="152" t="s">
        <v>250</v>
      </c>
      <c r="C25" s="175">
        <v>18</v>
      </c>
      <c r="D25" s="175">
        <v>65</v>
      </c>
      <c r="E25" s="175">
        <v>900</v>
      </c>
      <c r="F25" s="175">
        <v>1211</v>
      </c>
      <c r="G25" s="175">
        <v>218</v>
      </c>
      <c r="H25" s="175">
        <v>99</v>
      </c>
      <c r="I25" s="175">
        <v>2511</v>
      </c>
    </row>
    <row r="26" spans="2:9" x14ac:dyDescent="0.2">
      <c r="B26" s="173" t="s">
        <v>321</v>
      </c>
      <c r="C26" s="174">
        <v>7</v>
      </c>
      <c r="D26" s="174">
        <v>932</v>
      </c>
      <c r="E26" s="174">
        <v>1690</v>
      </c>
      <c r="F26" s="174">
        <v>208</v>
      </c>
      <c r="G26" s="174">
        <v>17</v>
      </c>
      <c r="H26" s="174">
        <v>4</v>
      </c>
      <c r="I26" s="174">
        <v>2858</v>
      </c>
    </row>
    <row r="27" spans="2:9" x14ac:dyDescent="0.2">
      <c r="B27" s="176" t="s">
        <v>114</v>
      </c>
      <c r="C27" s="176">
        <v>15880</v>
      </c>
      <c r="D27" s="176">
        <v>207959</v>
      </c>
      <c r="E27" s="176">
        <v>611229</v>
      </c>
      <c r="F27" s="176">
        <v>879183</v>
      </c>
      <c r="G27" s="176">
        <v>289481</v>
      </c>
      <c r="H27" s="176">
        <v>332986</v>
      </c>
      <c r="I27" s="176">
        <v>2336718</v>
      </c>
    </row>
    <row r="28" spans="2:9" ht="12.75" customHeight="1" x14ac:dyDescent="0.2">
      <c r="B28" s="201" t="s">
        <v>221</v>
      </c>
      <c r="C28" s="201"/>
      <c r="D28" s="201"/>
      <c r="E28" s="201"/>
      <c r="F28" s="201"/>
      <c r="G28" s="201"/>
      <c r="H28" s="201"/>
      <c r="I28" s="201"/>
    </row>
    <row r="29" spans="2:9" x14ac:dyDescent="0.2">
      <c r="B29" s="202"/>
      <c r="C29" s="202"/>
      <c r="D29" s="202"/>
      <c r="E29" s="202"/>
      <c r="F29" s="202"/>
      <c r="G29" s="202"/>
      <c r="H29" s="202"/>
      <c r="I29" s="202"/>
    </row>
    <row r="30" spans="2:9" x14ac:dyDescent="0.2">
      <c r="B30" s="202"/>
      <c r="C30" s="202"/>
      <c r="D30" s="202"/>
      <c r="E30" s="202"/>
      <c r="F30" s="202"/>
      <c r="G30" s="202"/>
      <c r="H30" s="202"/>
      <c r="I30" s="202"/>
    </row>
    <row r="31" spans="2:9" x14ac:dyDescent="0.2">
      <c r="B31" s="194" t="s">
        <v>67</v>
      </c>
    </row>
  </sheetData>
  <mergeCells count="4">
    <mergeCell ref="B2:I2"/>
    <mergeCell ref="B1:I1"/>
    <mergeCell ref="B3:I3"/>
    <mergeCell ref="B28:I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49D6-5D6F-491E-959B-6A3B77A4CD34}">
  <dimension ref="B1:J30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26.5703125" style="1" customWidth="1"/>
    <col min="3" max="3" width="9" style="1" bestFit="1" customWidth="1"/>
    <col min="4" max="4" width="7.7109375" style="1" bestFit="1" customWidth="1"/>
    <col min="5" max="5" width="8.7109375" style="1" bestFit="1" customWidth="1"/>
    <col min="6" max="6" width="9" style="1" bestFit="1" customWidth="1"/>
    <col min="7" max="7" width="8.140625" style="1" bestFit="1" customWidth="1"/>
    <col min="8" max="8" width="8.85546875" style="1" bestFit="1" customWidth="1"/>
    <col min="9" max="16384" width="9.140625" style="1"/>
  </cols>
  <sheetData>
    <row r="1" spans="2:10" x14ac:dyDescent="0.2">
      <c r="B1" s="231" t="s">
        <v>31</v>
      </c>
      <c r="C1" s="231"/>
      <c r="D1" s="231"/>
      <c r="E1" s="231"/>
      <c r="F1" s="231"/>
      <c r="G1" s="231"/>
      <c r="H1" s="231"/>
    </row>
    <row r="2" spans="2:10" x14ac:dyDescent="0.2">
      <c r="B2" s="231" t="s">
        <v>189</v>
      </c>
      <c r="C2" s="231"/>
      <c r="D2" s="231"/>
      <c r="E2" s="231"/>
      <c r="F2" s="231"/>
      <c r="G2" s="231"/>
      <c r="H2" s="231"/>
    </row>
    <row r="3" spans="2:10" x14ac:dyDescent="0.2">
      <c r="B3" s="233" t="s">
        <v>227</v>
      </c>
      <c r="C3" s="233"/>
      <c r="D3" s="233"/>
      <c r="E3" s="233"/>
      <c r="F3" s="233"/>
      <c r="G3" s="233"/>
      <c r="H3" s="233"/>
    </row>
    <row r="4" spans="2:10" ht="15" customHeight="1" x14ac:dyDescent="0.2">
      <c r="B4" s="232" t="s">
        <v>190</v>
      </c>
      <c r="C4" s="241" t="s">
        <v>142</v>
      </c>
      <c r="D4" s="242"/>
      <c r="E4" s="243"/>
      <c r="F4" s="235" t="s">
        <v>165</v>
      </c>
      <c r="G4" s="235"/>
      <c r="H4" s="235"/>
    </row>
    <row r="5" spans="2:10" x14ac:dyDescent="0.2">
      <c r="B5" s="232"/>
      <c r="C5" s="69" t="s">
        <v>107</v>
      </c>
      <c r="D5" s="69" t="s">
        <v>108</v>
      </c>
      <c r="E5" s="69" t="s">
        <v>16</v>
      </c>
      <c r="F5" s="108" t="s">
        <v>107</v>
      </c>
      <c r="G5" s="58" t="s">
        <v>108</v>
      </c>
      <c r="H5" s="58" t="s">
        <v>16</v>
      </c>
    </row>
    <row r="6" spans="2:10" x14ac:dyDescent="0.2">
      <c r="B6" s="139" t="s">
        <v>323</v>
      </c>
      <c r="C6" s="65">
        <v>15612</v>
      </c>
      <c r="D6" s="65">
        <v>268</v>
      </c>
      <c r="E6" s="65">
        <v>15880</v>
      </c>
      <c r="F6" s="67">
        <v>3267.6999894989503</v>
      </c>
      <c r="G6" s="67">
        <v>3127.9561249999997</v>
      </c>
      <c r="H6" s="67">
        <v>3265.2288336280581</v>
      </c>
      <c r="I6" s="9"/>
      <c r="J6" s="16"/>
    </row>
    <row r="7" spans="2:10" x14ac:dyDescent="0.2">
      <c r="B7" s="139" t="s">
        <v>324</v>
      </c>
      <c r="C7" s="65">
        <v>84961</v>
      </c>
      <c r="D7" s="65">
        <v>122998</v>
      </c>
      <c r="E7" s="65">
        <v>207959</v>
      </c>
      <c r="F7" s="67">
        <v>9156.5867512652858</v>
      </c>
      <c r="G7" s="67">
        <v>7679.7193579850391</v>
      </c>
      <c r="H7" s="67">
        <v>8279.9502749780495</v>
      </c>
    </row>
    <row r="8" spans="2:10" x14ac:dyDescent="0.2">
      <c r="B8" s="139" t="s">
        <v>325</v>
      </c>
      <c r="C8" s="65">
        <v>503150</v>
      </c>
      <c r="D8" s="65">
        <v>108079</v>
      </c>
      <c r="E8" s="65">
        <v>611229</v>
      </c>
      <c r="F8" s="67">
        <v>13135.958971184962</v>
      </c>
      <c r="G8" s="67">
        <v>13770.055421551255</v>
      </c>
      <c r="H8" s="67">
        <v>13243.169182266935</v>
      </c>
    </row>
    <row r="9" spans="2:10" x14ac:dyDescent="0.2">
      <c r="B9" s="139" t="s">
        <v>326</v>
      </c>
      <c r="C9" s="65">
        <v>691853</v>
      </c>
      <c r="D9" s="65">
        <v>187330</v>
      </c>
      <c r="E9" s="65">
        <v>879183</v>
      </c>
      <c r="F9" s="67">
        <v>22158.337471054394</v>
      </c>
      <c r="G9" s="67">
        <v>23514.669592383529</v>
      </c>
      <c r="H9" s="67">
        <v>22442.661044395616</v>
      </c>
    </row>
    <row r="10" spans="2:10" x14ac:dyDescent="0.2">
      <c r="B10" s="139" t="s">
        <v>327</v>
      </c>
      <c r="C10" s="65">
        <v>171148</v>
      </c>
      <c r="D10" s="65">
        <v>118333</v>
      </c>
      <c r="E10" s="65">
        <v>289481</v>
      </c>
      <c r="F10" s="67">
        <v>39901.590084877913</v>
      </c>
      <c r="G10" s="67">
        <v>41083.814103093173</v>
      </c>
      <c r="H10" s="67">
        <v>40376.073584356047</v>
      </c>
    </row>
    <row r="11" spans="2:10" x14ac:dyDescent="0.2">
      <c r="B11" s="139" t="s">
        <v>76</v>
      </c>
      <c r="C11" s="65">
        <v>139835</v>
      </c>
      <c r="D11" s="65">
        <v>193151</v>
      </c>
      <c r="E11" s="65">
        <v>332986</v>
      </c>
      <c r="F11" s="67">
        <v>113690.4381995873</v>
      </c>
      <c r="G11" s="67">
        <v>77443.921117417136</v>
      </c>
      <c r="H11" s="67">
        <v>92810.064599963283</v>
      </c>
    </row>
    <row r="12" spans="2:10" x14ac:dyDescent="0.2">
      <c r="B12" s="26" t="s">
        <v>16</v>
      </c>
      <c r="C12" s="142">
        <v>1606559</v>
      </c>
      <c r="D12" s="142">
        <v>730159</v>
      </c>
      <c r="E12" s="142">
        <v>2336718</v>
      </c>
      <c r="F12" s="143">
        <v>28192.125927431589</v>
      </c>
      <c r="G12" s="143">
        <v>36399.349762331723</v>
      </c>
      <c r="H12" s="143">
        <v>30709.371030993796</v>
      </c>
    </row>
    <row r="13" spans="2:10" ht="12.75" customHeight="1" x14ac:dyDescent="0.2">
      <c r="B13" s="201" t="s">
        <v>221</v>
      </c>
      <c r="C13" s="201"/>
      <c r="D13" s="201"/>
      <c r="E13" s="201"/>
      <c r="F13" s="201"/>
      <c r="G13" s="201"/>
      <c r="H13" s="201"/>
    </row>
    <row r="14" spans="2:10" ht="23.25" customHeight="1" x14ac:dyDescent="0.2">
      <c r="B14" s="202"/>
      <c r="C14" s="202"/>
      <c r="D14" s="202"/>
      <c r="E14" s="202"/>
      <c r="F14" s="202"/>
      <c r="G14" s="202"/>
      <c r="H14" s="202"/>
    </row>
    <row r="15" spans="2:10" x14ac:dyDescent="0.2">
      <c r="B15" s="202"/>
      <c r="C15" s="202"/>
      <c r="D15" s="202"/>
      <c r="E15" s="202"/>
      <c r="F15" s="202"/>
      <c r="G15" s="202"/>
      <c r="H15" s="202"/>
    </row>
    <row r="16" spans="2:10" x14ac:dyDescent="0.2">
      <c r="B16" s="194" t="s">
        <v>67</v>
      </c>
      <c r="C16" s="9"/>
      <c r="D16" s="9"/>
    </row>
    <row r="17" spans="3:5" x14ac:dyDescent="0.2">
      <c r="C17" s="9"/>
      <c r="D17" s="9"/>
    </row>
    <row r="18" spans="3:5" x14ac:dyDescent="0.2">
      <c r="E18" s="9"/>
    </row>
    <row r="19" spans="3:5" x14ac:dyDescent="0.2">
      <c r="C19" s="9"/>
    </row>
    <row r="30" spans="3:5" x14ac:dyDescent="0.2">
      <c r="C30" s="15"/>
    </row>
  </sheetData>
  <mergeCells count="7">
    <mergeCell ref="B13:H15"/>
    <mergeCell ref="C4:E4"/>
    <mergeCell ref="F4:H4"/>
    <mergeCell ref="B4:B5"/>
    <mergeCell ref="B1:H1"/>
    <mergeCell ref="B2:H2"/>
    <mergeCell ref="B3:H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1BB4-6F21-4F13-8226-82D0265D0D57}">
  <dimension ref="B1:O41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9.7109375" style="1" bestFit="1" customWidth="1"/>
    <col min="3" max="4" width="9" style="1" customWidth="1"/>
    <col min="5" max="5" width="8.42578125" style="1" customWidth="1"/>
    <col min="6" max="6" width="8.85546875" style="1" customWidth="1"/>
    <col min="7" max="7" width="9.28515625" style="1" customWidth="1"/>
    <col min="8" max="8" width="10.7109375" style="1" customWidth="1"/>
    <col min="9" max="9" width="10.85546875" style="1" customWidth="1"/>
    <col min="10" max="10" width="10.5703125" style="1" customWidth="1"/>
    <col min="11" max="11" width="9.42578125" style="1" customWidth="1"/>
    <col min="12" max="12" width="10.85546875" style="7" customWidth="1"/>
    <col min="13" max="13" width="16" style="1" bestFit="1" customWidth="1"/>
    <col min="14" max="15" width="17" style="33" bestFit="1" customWidth="1"/>
    <col min="16" max="16384" width="9.140625" style="1"/>
  </cols>
  <sheetData>
    <row r="1" spans="2:13" x14ac:dyDescent="0.2">
      <c r="B1" s="203" t="s">
        <v>32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"/>
    </row>
    <row r="2" spans="2:13" x14ac:dyDescent="0.2">
      <c r="B2" s="203" t="s">
        <v>209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"/>
    </row>
    <row r="3" spans="2:13" x14ac:dyDescent="0.2">
      <c r="B3" s="204" t="s">
        <v>228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"/>
    </row>
    <row r="4" spans="2:13" ht="38.25" customHeight="1" x14ac:dyDescent="0.2">
      <c r="B4" s="207" t="s">
        <v>0</v>
      </c>
      <c r="C4" s="209" t="s">
        <v>155</v>
      </c>
      <c r="D4" s="210"/>
      <c r="E4" s="211"/>
      <c r="F4" s="205" t="s">
        <v>157</v>
      </c>
      <c r="G4" s="206"/>
      <c r="H4" s="208" t="s">
        <v>156</v>
      </c>
      <c r="I4" s="208"/>
      <c r="J4" s="208"/>
      <c r="K4" s="205" t="s">
        <v>158</v>
      </c>
      <c r="L4" s="206"/>
    </row>
    <row r="5" spans="2:13" x14ac:dyDescent="0.2">
      <c r="B5" s="207"/>
      <c r="C5" s="170">
        <v>2020</v>
      </c>
      <c r="D5" s="162">
        <v>2021</v>
      </c>
      <c r="E5" s="162">
        <v>2022</v>
      </c>
      <c r="F5" s="128" t="s">
        <v>28</v>
      </c>
      <c r="G5" s="63" t="s">
        <v>29</v>
      </c>
      <c r="H5" s="162">
        <v>2020</v>
      </c>
      <c r="I5" s="162">
        <v>2021</v>
      </c>
      <c r="J5" s="162">
        <v>2022</v>
      </c>
      <c r="K5" s="128" t="s">
        <v>115</v>
      </c>
      <c r="L5" s="63" t="s">
        <v>29</v>
      </c>
    </row>
    <row r="6" spans="2:13" x14ac:dyDescent="0.2">
      <c r="B6" s="64" t="s">
        <v>1</v>
      </c>
      <c r="C6" s="65">
        <v>678570</v>
      </c>
      <c r="D6" s="65">
        <v>652846</v>
      </c>
      <c r="E6" s="65">
        <v>688400</v>
      </c>
      <c r="F6" s="66">
        <v>35554</v>
      </c>
      <c r="G6" s="113">
        <v>5.4460010477202891E-2</v>
      </c>
      <c r="H6" s="67">
        <v>29286.116375231719</v>
      </c>
      <c r="I6" s="67">
        <v>31276.41165705449</v>
      </c>
      <c r="J6" s="67">
        <v>33951.229376717878</v>
      </c>
      <c r="K6" s="129">
        <v>2674.8177196633878</v>
      </c>
      <c r="L6" s="113">
        <v>8.5521886237869438E-2</v>
      </c>
      <c r="M6" s="15"/>
    </row>
    <row r="7" spans="2:13" x14ac:dyDescent="0.2">
      <c r="B7" s="64" t="s">
        <v>2</v>
      </c>
      <c r="C7" s="65">
        <v>675118</v>
      </c>
      <c r="D7" s="65">
        <v>651168</v>
      </c>
      <c r="E7" s="65">
        <v>683261</v>
      </c>
      <c r="F7" s="66">
        <v>32093</v>
      </c>
      <c r="G7" s="113">
        <v>4.9285284289154255E-2</v>
      </c>
      <c r="H7" s="67">
        <v>29706.338938891327</v>
      </c>
      <c r="I7" s="67">
        <v>31278.920123575699</v>
      </c>
      <c r="J7" s="67">
        <v>34524.926950294088</v>
      </c>
      <c r="K7" s="129">
        <v>3246.0068267183888</v>
      </c>
      <c r="L7" s="113">
        <v>0.1037761794171338</v>
      </c>
      <c r="M7" s="15"/>
    </row>
    <row r="8" spans="2:13" x14ac:dyDescent="0.2">
      <c r="B8" s="64" t="s">
        <v>3</v>
      </c>
      <c r="C8" s="65">
        <v>670753</v>
      </c>
      <c r="D8" s="65">
        <v>620418</v>
      </c>
      <c r="E8" s="65">
        <v>688407</v>
      </c>
      <c r="F8" s="66">
        <v>67989</v>
      </c>
      <c r="G8" s="113">
        <v>0.10958579538311268</v>
      </c>
      <c r="H8" s="67">
        <v>30025.531785748954</v>
      </c>
      <c r="I8" s="67">
        <v>33185.649075710666</v>
      </c>
      <c r="J8" s="67">
        <v>34814.111605052363</v>
      </c>
      <c r="K8" s="129">
        <v>1628.4625293416975</v>
      </c>
      <c r="L8" s="113">
        <v>4.907128758055862E-2</v>
      </c>
      <c r="M8" s="15"/>
    </row>
    <row r="9" spans="2:13" x14ac:dyDescent="0.2">
      <c r="B9" s="64" t="s">
        <v>4</v>
      </c>
      <c r="C9" s="65">
        <v>658757</v>
      </c>
      <c r="D9" s="65">
        <v>619322</v>
      </c>
      <c r="E9" s="65">
        <v>697349</v>
      </c>
      <c r="F9" s="66">
        <v>78027</v>
      </c>
      <c r="G9" s="113">
        <v>0.12598777372675279</v>
      </c>
      <c r="H9" s="67">
        <v>30258.979414533474</v>
      </c>
      <c r="I9" s="67">
        <v>33399.443700324467</v>
      </c>
      <c r="J9" s="67">
        <v>34884.279326687072</v>
      </c>
      <c r="K9" s="129">
        <v>1484.8356263626047</v>
      </c>
      <c r="L9" s="113">
        <v>4.4456896937722944E-2</v>
      </c>
      <c r="M9" s="15"/>
    </row>
    <row r="10" spans="2:13" x14ac:dyDescent="0.2">
      <c r="B10" s="64" t="s">
        <v>5</v>
      </c>
      <c r="C10" s="65">
        <v>666499</v>
      </c>
      <c r="D10" s="65">
        <v>623305</v>
      </c>
      <c r="E10" s="65">
        <v>698297</v>
      </c>
      <c r="F10" s="66">
        <v>74992</v>
      </c>
      <c r="G10" s="113">
        <v>0.12031349018538276</v>
      </c>
      <c r="H10" s="67">
        <v>30244.767482834963</v>
      </c>
      <c r="I10" s="67">
        <v>33535.643592937566</v>
      </c>
      <c r="J10" s="67">
        <v>34877.697987848929</v>
      </c>
      <c r="K10" s="129">
        <v>1342.0543949113635</v>
      </c>
      <c r="L10" s="113">
        <v>4.0018745762016424E-2</v>
      </c>
      <c r="M10" s="15"/>
    </row>
    <row r="11" spans="2:13" x14ac:dyDescent="0.2">
      <c r="B11" s="64" t="s">
        <v>6</v>
      </c>
      <c r="C11" s="65">
        <v>676009</v>
      </c>
      <c r="D11" s="65">
        <v>622940</v>
      </c>
      <c r="E11" s="65">
        <v>713402</v>
      </c>
      <c r="F11" s="66">
        <v>90462</v>
      </c>
      <c r="G11" s="113">
        <v>0.14521783799402832</v>
      </c>
      <c r="H11" s="67">
        <v>30086.285602951913</v>
      </c>
      <c r="I11" s="67">
        <v>34508.96657540842</v>
      </c>
      <c r="J11" s="67">
        <v>36238.154233627036</v>
      </c>
      <c r="K11" s="129">
        <v>1729.187658218616</v>
      </c>
      <c r="L11" s="113">
        <v>5.0108358198441665E-2</v>
      </c>
      <c r="M11" s="15"/>
    </row>
    <row r="12" spans="2:13" x14ac:dyDescent="0.2">
      <c r="B12" s="64" t="s">
        <v>7</v>
      </c>
      <c r="C12" s="65">
        <v>683749</v>
      </c>
      <c r="D12" s="65">
        <v>626587</v>
      </c>
      <c r="E12" s="65">
        <v>718186</v>
      </c>
      <c r="F12" s="66">
        <v>91599</v>
      </c>
      <c r="G12" s="113">
        <v>0.14618720145805769</v>
      </c>
      <c r="H12" s="67">
        <v>29831.893264237231</v>
      </c>
      <c r="I12" s="67">
        <v>34951.73441341587</v>
      </c>
      <c r="J12" s="67">
        <v>36177.086000047253</v>
      </c>
      <c r="K12" s="129">
        <v>1225.3515866313828</v>
      </c>
      <c r="L12" s="113">
        <v>3.505839144168605E-2</v>
      </c>
      <c r="M12" s="15"/>
    </row>
    <row r="13" spans="2:13" x14ac:dyDescent="0.2">
      <c r="B13" s="64" t="s">
        <v>8</v>
      </c>
      <c r="C13" s="65">
        <v>641817</v>
      </c>
      <c r="D13" s="65">
        <v>630945</v>
      </c>
      <c r="E13" s="65">
        <v>721903</v>
      </c>
      <c r="F13" s="66">
        <v>90958</v>
      </c>
      <c r="G13" s="113">
        <v>0.14416153547456592</v>
      </c>
      <c r="H13" s="67">
        <v>31399.532225927487</v>
      </c>
      <c r="I13" s="67">
        <v>35539.447586804163</v>
      </c>
      <c r="J13" s="67">
        <v>36217.720874802653</v>
      </c>
      <c r="K13" s="129">
        <v>678.27328799849056</v>
      </c>
      <c r="L13" s="113">
        <v>1.9085082466232091E-2</v>
      </c>
    </row>
    <row r="14" spans="2:13" x14ac:dyDescent="0.2">
      <c r="B14" s="64" t="s">
        <v>9</v>
      </c>
      <c r="C14" s="65">
        <v>657815</v>
      </c>
      <c r="D14" s="65">
        <v>637297</v>
      </c>
      <c r="E14" s="65">
        <v>721280</v>
      </c>
      <c r="F14" s="66">
        <v>83983</v>
      </c>
      <c r="G14" s="113">
        <v>0.13178000210263033</v>
      </c>
      <c r="H14" s="67">
        <v>29848.929349013521</v>
      </c>
      <c r="I14" s="67">
        <v>35725.257838056277</v>
      </c>
      <c r="J14" s="67">
        <v>36021.758978818703</v>
      </c>
      <c r="K14" s="129">
        <v>296.50114076242608</v>
      </c>
      <c r="L14" s="113">
        <v>8.2994821788683823E-3</v>
      </c>
    </row>
    <row r="15" spans="2:13" x14ac:dyDescent="0.2">
      <c r="B15" s="64" t="s">
        <v>10</v>
      </c>
      <c r="C15" s="65">
        <v>653043</v>
      </c>
      <c r="D15" s="65">
        <v>651848</v>
      </c>
      <c r="E15" s="65">
        <v>722448</v>
      </c>
      <c r="F15" s="66">
        <v>70600</v>
      </c>
      <c r="G15" s="113">
        <v>0.1083074581804347</v>
      </c>
      <c r="H15" s="67">
        <v>30176.783230563487</v>
      </c>
      <c r="I15" s="67">
        <v>34882.969170867727</v>
      </c>
      <c r="J15" s="67">
        <v>36055.30924517534</v>
      </c>
      <c r="K15" s="129">
        <v>1172.3400743076127</v>
      </c>
      <c r="L15" s="113">
        <v>3.3607806393002933E-2</v>
      </c>
    </row>
    <row r="16" spans="2:13" x14ac:dyDescent="0.2">
      <c r="B16" s="64" t="s">
        <v>11</v>
      </c>
      <c r="C16" s="65">
        <v>654979</v>
      </c>
      <c r="D16" s="65">
        <v>659432</v>
      </c>
      <c r="E16" s="65">
        <v>723902</v>
      </c>
      <c r="F16" s="66">
        <v>64470</v>
      </c>
      <c r="G16" s="113">
        <v>9.7765956156207159E-2</v>
      </c>
      <c r="H16" s="67">
        <v>30444.749804070845</v>
      </c>
      <c r="I16" s="67">
        <v>34567.115450670812</v>
      </c>
      <c r="J16" s="67">
        <v>36366.15982160475</v>
      </c>
      <c r="K16" s="129">
        <v>1799.0443709339379</v>
      </c>
      <c r="L16" s="113">
        <v>5.2044966653386912E-2</v>
      </c>
    </row>
    <row r="17" spans="2:12" x14ac:dyDescent="0.2">
      <c r="B17" s="64" t="s">
        <v>12</v>
      </c>
      <c r="C17" s="65">
        <v>642335</v>
      </c>
      <c r="D17" s="65">
        <v>681120</v>
      </c>
      <c r="E17" s="65">
        <v>730159</v>
      </c>
      <c r="F17" s="66">
        <v>49039</v>
      </c>
      <c r="G17" s="113">
        <v>7.1997592201080568E-2</v>
      </c>
      <c r="H17" s="67">
        <v>31478.671771273799</v>
      </c>
      <c r="I17" s="67">
        <v>34192.919213759895</v>
      </c>
      <c r="J17" s="67">
        <v>36399.349762331745</v>
      </c>
      <c r="K17" s="129">
        <v>2206.4305485718505</v>
      </c>
      <c r="L17" s="113">
        <v>6.4528873208460652E-2</v>
      </c>
    </row>
    <row r="18" spans="2:12" ht="12.75" customHeight="1" x14ac:dyDescent="0.2">
      <c r="B18" s="201" t="s">
        <v>124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</row>
    <row r="19" spans="2:12" x14ac:dyDescent="0.2"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</row>
    <row r="20" spans="2:12" ht="12.75" customHeight="1" x14ac:dyDescent="0.2">
      <c r="B20" s="202" t="s">
        <v>220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</row>
    <row r="21" spans="2:12" x14ac:dyDescent="0.2"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</row>
    <row r="22" spans="2:12" x14ac:dyDescent="0.2"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</row>
    <row r="23" spans="2:12" ht="15" customHeight="1" x14ac:dyDescent="0.2">
      <c r="B23" s="202" t="s">
        <v>223</v>
      </c>
      <c r="C23" s="202"/>
      <c r="D23" s="202"/>
      <c r="E23" s="202"/>
      <c r="F23" s="202"/>
      <c r="G23" s="202"/>
      <c r="H23" s="202"/>
      <c r="I23" s="202"/>
      <c r="J23" s="202"/>
      <c r="K23" s="202"/>
      <c r="L23" s="202"/>
    </row>
    <row r="24" spans="2:12" ht="24" customHeight="1" x14ac:dyDescent="0.2"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</row>
    <row r="25" spans="2:12" x14ac:dyDescent="0.2">
      <c r="E25" s="130"/>
      <c r="G25" s="33"/>
      <c r="H25" s="15"/>
      <c r="I25" s="15"/>
    </row>
    <row r="26" spans="2:12" x14ac:dyDescent="0.2">
      <c r="B26" s="194" t="s">
        <v>67</v>
      </c>
      <c r="E26" s="130"/>
      <c r="G26" s="33"/>
      <c r="H26" s="15"/>
      <c r="I26" s="15"/>
    </row>
    <row r="27" spans="2:12" x14ac:dyDescent="0.2">
      <c r="E27" s="130"/>
      <c r="G27" s="33"/>
      <c r="H27" s="15"/>
      <c r="I27" s="15"/>
    </row>
    <row r="28" spans="2:12" x14ac:dyDescent="0.2">
      <c r="E28" s="130"/>
      <c r="G28" s="33"/>
      <c r="H28" s="15"/>
      <c r="I28" s="15"/>
    </row>
    <row r="29" spans="2:12" x14ac:dyDescent="0.2">
      <c r="E29" s="130"/>
      <c r="G29" s="33"/>
      <c r="H29" s="15"/>
      <c r="I29" s="15"/>
    </row>
    <row r="30" spans="2:12" x14ac:dyDescent="0.2">
      <c r="E30" s="130"/>
      <c r="G30" s="33"/>
      <c r="H30" s="15"/>
      <c r="I30" s="15"/>
    </row>
    <row r="31" spans="2:12" x14ac:dyDescent="0.2">
      <c r="E31" s="130"/>
      <c r="G31" s="33"/>
      <c r="H31" s="15"/>
      <c r="I31" s="15"/>
    </row>
    <row r="32" spans="2:12" x14ac:dyDescent="0.2">
      <c r="E32" s="130"/>
      <c r="G32" s="33"/>
      <c r="H32" s="15"/>
      <c r="I32" s="15"/>
    </row>
    <row r="33" spans="5:9" x14ac:dyDescent="0.2">
      <c r="E33" s="130"/>
      <c r="G33" s="33"/>
      <c r="H33" s="15"/>
      <c r="I33" s="15"/>
    </row>
    <row r="34" spans="5:9" x14ac:dyDescent="0.2">
      <c r="E34" s="130"/>
      <c r="G34" s="33"/>
      <c r="H34" s="15"/>
      <c r="I34" s="15"/>
    </row>
    <row r="35" spans="5:9" x14ac:dyDescent="0.2">
      <c r="E35" s="130"/>
      <c r="G35" s="33"/>
      <c r="H35" s="15"/>
      <c r="I35" s="15"/>
    </row>
    <row r="36" spans="5:9" x14ac:dyDescent="0.2">
      <c r="E36" s="130"/>
      <c r="G36" s="33"/>
      <c r="H36" s="15"/>
      <c r="I36" s="15"/>
    </row>
    <row r="37" spans="5:9" x14ac:dyDescent="0.2">
      <c r="E37" s="130"/>
      <c r="G37" s="33"/>
      <c r="H37" s="15"/>
      <c r="I37" s="15"/>
    </row>
    <row r="38" spans="5:9" x14ac:dyDescent="0.2">
      <c r="E38" s="130"/>
      <c r="G38" s="33"/>
      <c r="H38" s="15"/>
      <c r="I38" s="15"/>
    </row>
    <row r="39" spans="5:9" x14ac:dyDescent="0.2">
      <c r="E39" s="130"/>
      <c r="G39" s="33"/>
      <c r="H39" s="15"/>
      <c r="I39" s="15"/>
    </row>
    <row r="40" spans="5:9" x14ac:dyDescent="0.2">
      <c r="E40" s="130"/>
      <c r="G40" s="33"/>
      <c r="H40" s="15"/>
      <c r="I40" s="15"/>
    </row>
    <row r="41" spans="5:9" x14ac:dyDescent="0.2">
      <c r="E41" s="130"/>
      <c r="G41" s="33"/>
      <c r="H41" s="15"/>
      <c r="I41" s="15"/>
    </row>
  </sheetData>
  <mergeCells count="11">
    <mergeCell ref="B23:L24"/>
    <mergeCell ref="B20:L22"/>
    <mergeCell ref="B18:L19"/>
    <mergeCell ref="B1:L1"/>
    <mergeCell ref="B2:L2"/>
    <mergeCell ref="B3:L3"/>
    <mergeCell ref="B4:B5"/>
    <mergeCell ref="F4:G4"/>
    <mergeCell ref="H4:J4"/>
    <mergeCell ref="K4:L4"/>
    <mergeCell ref="C4:E4"/>
  </mergeCells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B34C-2080-4EF5-9A76-49C0C7990894}">
  <dimension ref="B1:L26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36.5703125" style="1" bestFit="1" customWidth="1"/>
    <col min="3" max="3" width="12.28515625" style="1" customWidth="1"/>
    <col min="4" max="4" width="13.140625" style="1" bestFit="1" customWidth="1"/>
    <col min="5" max="5" width="13.28515625" style="1" bestFit="1" customWidth="1"/>
    <col min="6" max="6" width="14.42578125" style="1" bestFit="1" customWidth="1"/>
    <col min="7" max="7" width="10.42578125" style="1" customWidth="1"/>
    <col min="8" max="8" width="14" style="1" bestFit="1" customWidth="1"/>
    <col min="9" max="9" width="8.7109375" style="1" bestFit="1" customWidth="1"/>
    <col min="10" max="10" width="7.85546875" style="1" bestFit="1" customWidth="1"/>
    <col min="11" max="11" width="8.7109375" style="1" bestFit="1" customWidth="1"/>
    <col min="12" max="16384" width="9.140625" style="1"/>
  </cols>
  <sheetData>
    <row r="1" spans="2:11" x14ac:dyDescent="0.2">
      <c r="B1" s="231" t="s">
        <v>33</v>
      </c>
      <c r="C1" s="231"/>
      <c r="D1" s="231"/>
      <c r="E1" s="231"/>
      <c r="F1" s="231"/>
      <c r="G1" s="3"/>
      <c r="H1" s="3"/>
      <c r="I1" s="3"/>
      <c r="J1" s="3"/>
      <c r="K1" s="3"/>
    </row>
    <row r="2" spans="2:11" x14ac:dyDescent="0.2">
      <c r="B2" s="231" t="s">
        <v>210</v>
      </c>
      <c r="C2" s="231"/>
      <c r="D2" s="231"/>
      <c r="E2" s="231"/>
      <c r="F2" s="231"/>
      <c r="G2" s="3"/>
      <c r="H2" s="3"/>
      <c r="I2" s="3"/>
      <c r="J2" s="3"/>
      <c r="K2" s="3"/>
    </row>
    <row r="3" spans="2:11" ht="15" x14ac:dyDescent="0.25">
      <c r="B3" s="233" t="s">
        <v>227</v>
      </c>
      <c r="C3" s="233"/>
      <c r="D3" s="233"/>
      <c r="E3" s="233"/>
      <c r="F3" s="233"/>
      <c r="G3" s="11"/>
      <c r="H3"/>
      <c r="I3"/>
      <c r="J3"/>
      <c r="K3"/>
    </row>
    <row r="4" spans="2:11" ht="35.25" customHeight="1" x14ac:dyDescent="0.2">
      <c r="B4" s="78" t="s">
        <v>77</v>
      </c>
      <c r="C4" s="159" t="s">
        <v>142</v>
      </c>
      <c r="D4" s="159" t="s">
        <v>144</v>
      </c>
      <c r="E4" s="75" t="s">
        <v>191</v>
      </c>
      <c r="F4" s="75" t="s">
        <v>162</v>
      </c>
    </row>
    <row r="5" spans="2:11" x14ac:dyDescent="0.2">
      <c r="B5" s="92" t="s">
        <v>230</v>
      </c>
      <c r="C5" s="93">
        <v>727832</v>
      </c>
      <c r="D5" s="94">
        <v>25031457048.969997</v>
      </c>
      <c r="E5" s="94">
        <v>36437.90638924716</v>
      </c>
      <c r="F5" s="95">
        <v>0.99681302291692631</v>
      </c>
      <c r="G5" s="9"/>
    </row>
    <row r="6" spans="2:11" x14ac:dyDescent="0.2">
      <c r="B6" s="71" t="s">
        <v>243</v>
      </c>
      <c r="C6" s="76">
        <v>668406</v>
      </c>
      <c r="D6" s="77">
        <v>22728588433.909992</v>
      </c>
      <c r="E6" s="77">
        <v>35719.869108975145</v>
      </c>
      <c r="F6" s="97">
        <v>0.91542527038631316</v>
      </c>
      <c r="G6" s="9"/>
    </row>
    <row r="7" spans="2:11" x14ac:dyDescent="0.2">
      <c r="B7" s="71" t="s">
        <v>232</v>
      </c>
      <c r="C7" s="76">
        <v>15524</v>
      </c>
      <c r="D7" s="77">
        <v>437648591.13</v>
      </c>
      <c r="E7" s="77">
        <v>29861.394045442139</v>
      </c>
      <c r="F7" s="97">
        <v>2.126112257741122E-2</v>
      </c>
      <c r="G7" s="9"/>
    </row>
    <row r="8" spans="2:11" x14ac:dyDescent="0.2">
      <c r="B8" s="71" t="s">
        <v>242</v>
      </c>
      <c r="C8" s="76">
        <v>14226</v>
      </c>
      <c r="D8" s="77">
        <v>845355566.80999982</v>
      </c>
      <c r="E8" s="77">
        <v>62030.787115497493</v>
      </c>
      <c r="F8" s="97">
        <v>1.9483427582211547E-2</v>
      </c>
      <c r="G8" s="9"/>
    </row>
    <row r="9" spans="2:11" x14ac:dyDescent="0.2">
      <c r="B9" s="71" t="s">
        <v>244</v>
      </c>
      <c r="C9" s="76">
        <v>11022</v>
      </c>
      <c r="D9" s="77">
        <v>373694663.81999999</v>
      </c>
      <c r="E9" s="77">
        <v>42450.830832670683</v>
      </c>
      <c r="F9" s="97">
        <v>1.5095342247373517E-2</v>
      </c>
      <c r="G9" s="9"/>
    </row>
    <row r="10" spans="2:11" x14ac:dyDescent="0.2">
      <c r="B10" s="71" t="s">
        <v>234</v>
      </c>
      <c r="C10" s="76">
        <v>7892</v>
      </c>
      <c r="D10" s="77">
        <v>400147219.47000003</v>
      </c>
      <c r="E10" s="77">
        <v>59474.913714328184</v>
      </c>
      <c r="F10" s="97">
        <v>1.0808604701167828E-2</v>
      </c>
      <c r="G10" s="9"/>
    </row>
    <row r="11" spans="2:11" x14ac:dyDescent="0.2">
      <c r="B11" s="71" t="s">
        <v>240</v>
      </c>
      <c r="C11" s="76">
        <v>7089</v>
      </c>
      <c r="D11" s="77">
        <v>123442242.10999998</v>
      </c>
      <c r="E11" s="77">
        <v>36684.17298959881</v>
      </c>
      <c r="F11" s="97">
        <v>9.7088442380358249E-3</v>
      </c>
      <c r="G11" s="9"/>
    </row>
    <row r="12" spans="2:11" x14ac:dyDescent="0.2">
      <c r="B12" s="71" t="s">
        <v>245</v>
      </c>
      <c r="C12" s="76">
        <v>2130</v>
      </c>
      <c r="D12" s="77">
        <v>34759673.280000001</v>
      </c>
      <c r="E12" s="77">
        <v>17267.597257824145</v>
      </c>
      <c r="F12" s="97">
        <v>2.9171728349578654E-3</v>
      </c>
      <c r="G12" s="9"/>
    </row>
    <row r="13" spans="2:11" x14ac:dyDescent="0.2">
      <c r="B13" s="71" t="s">
        <v>241</v>
      </c>
      <c r="C13" s="76">
        <v>1198</v>
      </c>
      <c r="D13" s="77">
        <v>74602400.49000001</v>
      </c>
      <c r="E13" s="77">
        <v>66313.244880000013</v>
      </c>
      <c r="F13" s="97">
        <v>1.6407385240748934E-3</v>
      </c>
      <c r="G13" s="9"/>
      <c r="H13" s="31"/>
      <c r="I13" s="31"/>
      <c r="J13" s="31"/>
    </row>
    <row r="14" spans="2:11" x14ac:dyDescent="0.2">
      <c r="B14" s="71" t="s">
        <v>233</v>
      </c>
      <c r="C14" s="76">
        <v>345</v>
      </c>
      <c r="D14" s="77">
        <v>13218257.950000001</v>
      </c>
      <c r="E14" s="77">
        <v>38537.195189504375</v>
      </c>
      <c r="F14" s="97">
        <v>4.7249982538049933E-4</v>
      </c>
      <c r="G14" s="9"/>
    </row>
    <row r="15" spans="2:11" x14ac:dyDescent="0.2">
      <c r="B15" s="101" t="s">
        <v>238</v>
      </c>
      <c r="C15" s="93">
        <v>1330</v>
      </c>
      <c r="D15" s="94">
        <v>39362517.560000002</v>
      </c>
      <c r="E15" s="94">
        <v>30489.943888458554</v>
      </c>
      <c r="F15" s="95">
        <v>1.821521065959606E-3</v>
      </c>
      <c r="G15" s="9"/>
    </row>
    <row r="16" spans="2:11" x14ac:dyDescent="0.2">
      <c r="B16" s="71" t="s">
        <v>250</v>
      </c>
      <c r="C16" s="76">
        <v>745</v>
      </c>
      <c r="D16" s="77">
        <v>21768954.039999999</v>
      </c>
      <c r="E16" s="77">
        <v>30361.163235704324</v>
      </c>
      <c r="F16" s="97">
        <v>1.0203257098796289E-3</v>
      </c>
      <c r="G16" s="9"/>
    </row>
    <row r="17" spans="2:12" x14ac:dyDescent="0.2">
      <c r="B17" s="71" t="s">
        <v>248</v>
      </c>
      <c r="C17" s="76">
        <v>585</v>
      </c>
      <c r="D17" s="77">
        <v>17593563.52</v>
      </c>
      <c r="E17" s="77">
        <v>30650.807526132405</v>
      </c>
      <c r="F17" s="97">
        <v>8.0119535607997712E-4</v>
      </c>
      <c r="G17" s="9"/>
    </row>
    <row r="18" spans="2:12" x14ac:dyDescent="0.2">
      <c r="B18" s="71" t="s">
        <v>235</v>
      </c>
      <c r="C18" s="76">
        <v>653</v>
      </c>
      <c r="D18" s="77">
        <v>15099646.459999999</v>
      </c>
      <c r="E18" s="77">
        <v>23556.390733229327</v>
      </c>
      <c r="F18" s="97">
        <v>8.9432575644482915E-4</v>
      </c>
      <c r="G18" s="9"/>
    </row>
    <row r="19" spans="2:12" x14ac:dyDescent="0.2">
      <c r="B19" s="71" t="s">
        <v>236</v>
      </c>
      <c r="C19" s="76">
        <v>653</v>
      </c>
      <c r="D19" s="77">
        <v>15099646.459999999</v>
      </c>
      <c r="E19" s="77">
        <v>23556.390733229327</v>
      </c>
      <c r="F19" s="102">
        <v>8.9432575644482915E-4</v>
      </c>
      <c r="G19" s="9"/>
    </row>
    <row r="20" spans="2:12" x14ac:dyDescent="0.2">
      <c r="B20" s="101" t="s">
        <v>322</v>
      </c>
      <c r="C20" s="93">
        <v>344</v>
      </c>
      <c r="D20" s="94">
        <v>1895818.5</v>
      </c>
      <c r="E20" s="94">
        <v>5511.1002906976746</v>
      </c>
      <c r="F20" s="95">
        <v>4.7113026066925148E-4</v>
      </c>
      <c r="G20" s="9"/>
    </row>
    <row r="21" spans="2:12" x14ac:dyDescent="0.2">
      <c r="B21" s="165" t="s">
        <v>284</v>
      </c>
      <c r="C21" s="166">
        <v>730159</v>
      </c>
      <c r="D21" s="167">
        <v>25087815031.489998</v>
      </c>
      <c r="E21" s="167">
        <v>36399.349762331723</v>
      </c>
      <c r="F21" s="168">
        <v>1</v>
      </c>
      <c r="G21" s="9"/>
    </row>
    <row r="22" spans="2:12" x14ac:dyDescent="0.2">
      <c r="B22" s="34" t="s">
        <v>78</v>
      </c>
      <c r="C22" s="15"/>
    </row>
    <row r="23" spans="2:12" ht="12.75" customHeight="1" x14ac:dyDescent="0.2">
      <c r="B23" s="202" t="s">
        <v>220</v>
      </c>
      <c r="C23" s="202"/>
      <c r="D23" s="202"/>
      <c r="E23" s="202"/>
      <c r="F23" s="202"/>
      <c r="G23" s="202"/>
      <c r="H23" s="146"/>
      <c r="I23" s="146"/>
      <c r="J23" s="146"/>
      <c r="K23" s="146"/>
      <c r="L23" s="146"/>
    </row>
    <row r="24" spans="2:12" x14ac:dyDescent="0.2">
      <c r="B24" s="202"/>
      <c r="C24" s="202"/>
      <c r="D24" s="202"/>
      <c r="E24" s="202"/>
      <c r="F24" s="202"/>
      <c r="G24" s="202"/>
      <c r="H24" s="146"/>
      <c r="I24" s="146"/>
      <c r="J24" s="146"/>
      <c r="K24" s="146"/>
      <c r="L24" s="146"/>
    </row>
    <row r="25" spans="2:12" x14ac:dyDescent="0.2">
      <c r="B25" s="202"/>
      <c r="C25" s="202"/>
      <c r="D25" s="202"/>
      <c r="E25" s="202"/>
      <c r="F25" s="202"/>
      <c r="G25" s="202"/>
      <c r="H25" s="146"/>
      <c r="I25" s="146"/>
      <c r="J25" s="146"/>
      <c r="K25" s="146"/>
      <c r="L25" s="146"/>
    </row>
    <row r="26" spans="2:12" x14ac:dyDescent="0.2">
      <c r="B26" s="194" t="s">
        <v>67</v>
      </c>
    </row>
  </sheetData>
  <mergeCells count="4">
    <mergeCell ref="B23:G25"/>
    <mergeCell ref="B2:F2"/>
    <mergeCell ref="B1:F1"/>
    <mergeCell ref="B3:F3"/>
  </mergeCells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7368-739C-4271-AE71-66F9A4AA50C0}">
  <dimension ref="B1:K28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28.5703125" style="1" customWidth="1"/>
    <col min="3" max="3" width="7.5703125" style="1" bestFit="1" customWidth="1"/>
    <col min="4" max="4" width="10" style="1" customWidth="1"/>
    <col min="5" max="5" width="11" style="1" customWidth="1"/>
    <col min="6" max="7" width="10.85546875" style="1" customWidth="1"/>
    <col min="8" max="8" width="8.42578125" style="1" bestFit="1" customWidth="1"/>
    <col min="9" max="9" width="7.42578125" style="1" bestFit="1" customWidth="1"/>
    <col min="10" max="10" width="7.85546875" style="1" bestFit="1" customWidth="1"/>
    <col min="11" max="11" width="8.7109375" style="1" bestFit="1" customWidth="1"/>
    <col min="12" max="16384" width="9.140625" style="1"/>
  </cols>
  <sheetData>
    <row r="1" spans="2:11" x14ac:dyDescent="0.2">
      <c r="B1" s="231" t="s">
        <v>34</v>
      </c>
      <c r="C1" s="231"/>
      <c r="D1" s="231"/>
      <c r="E1" s="231"/>
      <c r="F1" s="231"/>
      <c r="G1" s="231"/>
      <c r="H1" s="231"/>
      <c r="I1" s="231"/>
      <c r="J1" s="3"/>
      <c r="K1" s="3"/>
    </row>
    <row r="2" spans="2:11" x14ac:dyDescent="0.2">
      <c r="B2" s="231" t="s">
        <v>204</v>
      </c>
      <c r="C2" s="231"/>
      <c r="D2" s="231"/>
      <c r="E2" s="231"/>
      <c r="F2" s="231"/>
      <c r="G2" s="231"/>
      <c r="H2" s="231"/>
      <c r="I2" s="231"/>
      <c r="J2" s="3"/>
      <c r="K2" s="3"/>
    </row>
    <row r="3" spans="2:11" ht="15" x14ac:dyDescent="0.25">
      <c r="B3" s="233" t="s">
        <v>227</v>
      </c>
      <c r="C3" s="233"/>
      <c r="D3" s="233"/>
      <c r="E3" s="233"/>
      <c r="F3" s="233"/>
      <c r="G3" s="233"/>
      <c r="H3" s="233"/>
      <c r="I3" s="233"/>
      <c r="J3"/>
      <c r="K3"/>
    </row>
    <row r="4" spans="2:11" ht="33.75" customHeight="1" x14ac:dyDescent="0.2">
      <c r="B4" s="103" t="s">
        <v>26</v>
      </c>
      <c r="C4" s="69" t="s">
        <v>71</v>
      </c>
      <c r="D4" s="69" t="s">
        <v>72</v>
      </c>
      <c r="E4" s="69" t="s">
        <v>73</v>
      </c>
      <c r="F4" s="69" t="s">
        <v>74</v>
      </c>
      <c r="G4" s="69" t="s">
        <v>75</v>
      </c>
      <c r="H4" s="69" t="s">
        <v>76</v>
      </c>
      <c r="I4" s="141" t="s">
        <v>16</v>
      </c>
    </row>
    <row r="5" spans="2:11" x14ac:dyDescent="0.2">
      <c r="B5" s="101" t="s">
        <v>230</v>
      </c>
      <c r="C5" s="185">
        <v>267</v>
      </c>
      <c r="D5" s="185">
        <v>122285</v>
      </c>
      <c r="E5" s="185">
        <v>107666</v>
      </c>
      <c r="F5" s="185">
        <v>186652</v>
      </c>
      <c r="G5" s="185">
        <v>118041</v>
      </c>
      <c r="H5" s="185">
        <v>192921</v>
      </c>
      <c r="I5" s="185">
        <v>727832</v>
      </c>
    </row>
    <row r="6" spans="2:11" x14ac:dyDescent="0.2">
      <c r="B6" s="71" t="s">
        <v>243</v>
      </c>
      <c r="C6" s="186">
        <v>148</v>
      </c>
      <c r="D6" s="186">
        <v>114220</v>
      </c>
      <c r="E6" s="186">
        <v>99039</v>
      </c>
      <c r="F6" s="186">
        <v>170411</v>
      </c>
      <c r="G6" s="186">
        <v>105419</v>
      </c>
      <c r="H6" s="186">
        <v>179169</v>
      </c>
      <c r="I6" s="186">
        <v>668406</v>
      </c>
    </row>
    <row r="7" spans="2:11" x14ac:dyDescent="0.2">
      <c r="B7" s="71" t="s">
        <v>241</v>
      </c>
      <c r="C7" s="186">
        <v>0</v>
      </c>
      <c r="D7" s="186">
        <v>1</v>
      </c>
      <c r="E7" s="186">
        <v>2</v>
      </c>
      <c r="F7" s="186">
        <v>327</v>
      </c>
      <c r="G7" s="186">
        <v>274</v>
      </c>
      <c r="H7" s="186">
        <v>594</v>
      </c>
      <c r="I7" s="186">
        <v>1198</v>
      </c>
    </row>
    <row r="8" spans="2:11" x14ac:dyDescent="0.2">
      <c r="B8" s="71" t="s">
        <v>245</v>
      </c>
      <c r="C8" s="186">
        <v>0</v>
      </c>
      <c r="D8" s="186">
        <v>763</v>
      </c>
      <c r="E8" s="186">
        <v>695</v>
      </c>
      <c r="F8" s="186">
        <v>509</v>
      </c>
      <c r="G8" s="186">
        <v>121</v>
      </c>
      <c r="H8" s="186">
        <v>42</v>
      </c>
      <c r="I8" s="186">
        <v>2130</v>
      </c>
    </row>
    <row r="9" spans="2:11" x14ac:dyDescent="0.2">
      <c r="B9" s="71" t="s">
        <v>233</v>
      </c>
      <c r="C9" s="186">
        <v>0</v>
      </c>
      <c r="D9" s="186">
        <v>0</v>
      </c>
      <c r="E9" s="186">
        <v>3</v>
      </c>
      <c r="F9" s="186">
        <v>150</v>
      </c>
      <c r="G9" s="186">
        <v>154</v>
      </c>
      <c r="H9" s="186">
        <v>38</v>
      </c>
      <c r="I9" s="186">
        <v>345</v>
      </c>
    </row>
    <row r="10" spans="2:11" x14ac:dyDescent="0.2">
      <c r="B10" s="71" t="s">
        <v>242</v>
      </c>
      <c r="C10" s="186">
        <v>16</v>
      </c>
      <c r="D10" s="186">
        <v>32</v>
      </c>
      <c r="E10" s="186">
        <v>58</v>
      </c>
      <c r="F10" s="186">
        <v>4444</v>
      </c>
      <c r="G10" s="186">
        <v>3813</v>
      </c>
      <c r="H10" s="186">
        <v>5863</v>
      </c>
      <c r="I10" s="186">
        <v>14226</v>
      </c>
    </row>
    <row r="11" spans="2:11" x14ac:dyDescent="0.2">
      <c r="B11" s="71" t="s">
        <v>232</v>
      </c>
      <c r="C11" s="186">
        <v>52</v>
      </c>
      <c r="D11" s="186">
        <v>4915</v>
      </c>
      <c r="E11" s="186">
        <v>2117</v>
      </c>
      <c r="F11" s="186">
        <v>3664</v>
      </c>
      <c r="G11" s="186">
        <v>2883</v>
      </c>
      <c r="H11" s="186">
        <v>1893</v>
      </c>
      <c r="I11" s="186">
        <v>15524</v>
      </c>
    </row>
    <row r="12" spans="2:11" x14ac:dyDescent="0.2">
      <c r="B12" s="71" t="s">
        <v>234</v>
      </c>
      <c r="C12" s="186">
        <v>42</v>
      </c>
      <c r="D12" s="186">
        <v>255</v>
      </c>
      <c r="E12" s="186">
        <v>401</v>
      </c>
      <c r="F12" s="186">
        <v>2324</v>
      </c>
      <c r="G12" s="186">
        <v>2001</v>
      </c>
      <c r="H12" s="186">
        <v>2869</v>
      </c>
      <c r="I12" s="186">
        <v>7892</v>
      </c>
    </row>
    <row r="13" spans="2:11" x14ac:dyDescent="0.2">
      <c r="B13" s="71" t="s">
        <v>244</v>
      </c>
      <c r="C13" s="186">
        <v>9</v>
      </c>
      <c r="D13" s="186">
        <v>1227</v>
      </c>
      <c r="E13" s="186">
        <v>1568</v>
      </c>
      <c r="F13" s="186">
        <v>2886</v>
      </c>
      <c r="G13" s="186">
        <v>3007</v>
      </c>
      <c r="H13" s="186">
        <v>2325</v>
      </c>
      <c r="I13" s="186">
        <v>11022</v>
      </c>
      <c r="J13" s="31"/>
      <c r="K13" s="31"/>
    </row>
    <row r="14" spans="2:11" x14ac:dyDescent="0.2">
      <c r="B14" s="71" t="s">
        <v>240</v>
      </c>
      <c r="C14" s="186">
        <v>0</v>
      </c>
      <c r="D14" s="186">
        <v>872</v>
      </c>
      <c r="E14" s="186">
        <v>3783</v>
      </c>
      <c r="F14" s="186">
        <v>1937</v>
      </c>
      <c r="G14" s="186">
        <v>369</v>
      </c>
      <c r="H14" s="186">
        <v>128</v>
      </c>
      <c r="I14" s="186">
        <v>7089</v>
      </c>
    </row>
    <row r="15" spans="2:11" x14ac:dyDescent="0.2">
      <c r="B15" s="101" t="s">
        <v>238</v>
      </c>
      <c r="C15" s="185">
        <v>0</v>
      </c>
      <c r="D15" s="185">
        <v>278</v>
      </c>
      <c r="E15" s="185">
        <v>231</v>
      </c>
      <c r="F15" s="185">
        <v>421</v>
      </c>
      <c r="G15" s="185">
        <v>213</v>
      </c>
      <c r="H15" s="185">
        <v>187</v>
      </c>
      <c r="I15" s="185">
        <v>1330</v>
      </c>
    </row>
    <row r="16" spans="2:11" x14ac:dyDescent="0.2">
      <c r="B16" s="71" t="s">
        <v>250</v>
      </c>
      <c r="C16" s="186">
        <v>0</v>
      </c>
      <c r="D16" s="186">
        <v>31</v>
      </c>
      <c r="E16" s="186">
        <v>151</v>
      </c>
      <c r="F16" s="186">
        <v>355</v>
      </c>
      <c r="G16" s="186">
        <v>151</v>
      </c>
      <c r="H16" s="186">
        <v>57</v>
      </c>
      <c r="I16" s="186">
        <v>745</v>
      </c>
    </row>
    <row r="17" spans="2:9" x14ac:dyDescent="0.2">
      <c r="B17" s="71" t="s">
        <v>248</v>
      </c>
      <c r="C17" s="186">
        <v>0</v>
      </c>
      <c r="D17" s="186">
        <v>247</v>
      </c>
      <c r="E17" s="186">
        <v>80</v>
      </c>
      <c r="F17" s="186">
        <v>66</v>
      </c>
      <c r="G17" s="186">
        <v>62</v>
      </c>
      <c r="H17" s="186">
        <v>130</v>
      </c>
      <c r="I17" s="186">
        <v>585</v>
      </c>
    </row>
    <row r="18" spans="2:9" x14ac:dyDescent="0.2">
      <c r="B18" s="101" t="s">
        <v>235</v>
      </c>
      <c r="C18" s="185">
        <v>1</v>
      </c>
      <c r="D18" s="185">
        <v>95</v>
      </c>
      <c r="E18" s="185">
        <v>182</v>
      </c>
      <c r="F18" s="185">
        <v>255</v>
      </c>
      <c r="G18" s="185">
        <v>78</v>
      </c>
      <c r="H18" s="185">
        <v>42</v>
      </c>
      <c r="I18" s="185">
        <v>653</v>
      </c>
    </row>
    <row r="19" spans="2:9" x14ac:dyDescent="0.2">
      <c r="B19" s="71" t="s">
        <v>236</v>
      </c>
      <c r="C19" s="186">
        <v>1</v>
      </c>
      <c r="D19" s="186">
        <v>95</v>
      </c>
      <c r="E19" s="186">
        <v>182</v>
      </c>
      <c r="F19" s="186">
        <v>255</v>
      </c>
      <c r="G19" s="186">
        <v>78</v>
      </c>
      <c r="H19" s="186">
        <v>42</v>
      </c>
      <c r="I19" s="186">
        <v>653</v>
      </c>
    </row>
    <row r="20" spans="2:9" x14ac:dyDescent="0.2">
      <c r="B20" s="101" t="s">
        <v>321</v>
      </c>
      <c r="C20" s="185">
        <v>0</v>
      </c>
      <c r="D20" s="185">
        <v>340</v>
      </c>
      <c r="E20" s="185">
        <v>0</v>
      </c>
      <c r="F20" s="185">
        <v>2</v>
      </c>
      <c r="G20" s="185">
        <v>1</v>
      </c>
      <c r="H20" s="185">
        <v>1</v>
      </c>
      <c r="I20" s="185">
        <v>344</v>
      </c>
    </row>
    <row r="21" spans="2:9" x14ac:dyDescent="0.2">
      <c r="B21" s="165" t="s">
        <v>114</v>
      </c>
      <c r="C21" s="187">
        <v>268</v>
      </c>
      <c r="D21" s="187">
        <v>122998</v>
      </c>
      <c r="E21" s="187">
        <v>108079</v>
      </c>
      <c r="F21" s="187">
        <v>187330</v>
      </c>
      <c r="G21" s="187">
        <v>118333</v>
      </c>
      <c r="H21" s="187">
        <v>193151</v>
      </c>
      <c r="I21" s="187">
        <v>730159</v>
      </c>
    </row>
    <row r="22" spans="2:9" ht="21.75" customHeight="1" x14ac:dyDescent="0.2">
      <c r="B22" s="201" t="s">
        <v>89</v>
      </c>
      <c r="C22" s="201"/>
      <c r="D22" s="201"/>
      <c r="E22" s="201"/>
      <c r="F22" s="201"/>
      <c r="G22" s="201"/>
      <c r="H22" s="201"/>
      <c r="I22" s="201"/>
    </row>
    <row r="23" spans="2:9" ht="12.75" customHeight="1" x14ac:dyDescent="0.2">
      <c r="B23" s="202" t="s">
        <v>220</v>
      </c>
      <c r="C23" s="202"/>
      <c r="D23" s="202"/>
      <c r="E23" s="202"/>
      <c r="F23" s="202"/>
      <c r="G23" s="202"/>
      <c r="H23" s="202"/>
      <c r="I23" s="202"/>
    </row>
    <row r="24" spans="2:9" x14ac:dyDescent="0.2">
      <c r="B24" s="202"/>
      <c r="C24" s="202"/>
      <c r="D24" s="202"/>
      <c r="E24" s="202"/>
      <c r="F24" s="202"/>
      <c r="G24" s="202"/>
      <c r="H24" s="202"/>
      <c r="I24" s="202"/>
    </row>
    <row r="25" spans="2:9" x14ac:dyDescent="0.2">
      <c r="B25" s="202"/>
      <c r="C25" s="202"/>
      <c r="D25" s="202"/>
      <c r="E25" s="202"/>
      <c r="F25" s="202"/>
      <c r="G25" s="202"/>
      <c r="H25" s="202"/>
      <c r="I25" s="202"/>
    </row>
    <row r="26" spans="2:9" x14ac:dyDescent="0.2">
      <c r="B26" s="194" t="s">
        <v>67</v>
      </c>
    </row>
    <row r="27" spans="2:9" x14ac:dyDescent="0.2">
      <c r="C27" s="131"/>
      <c r="D27" s="131"/>
      <c r="E27" s="131"/>
      <c r="F27" s="131"/>
      <c r="G27" s="131"/>
      <c r="H27" s="131"/>
      <c r="I27" s="131"/>
    </row>
    <row r="28" spans="2:9" x14ac:dyDescent="0.2">
      <c r="C28" s="150"/>
      <c r="D28" s="150"/>
      <c r="E28" s="150"/>
      <c r="F28" s="150"/>
      <c r="G28" s="150"/>
      <c r="H28" s="150"/>
      <c r="I28" s="150"/>
    </row>
  </sheetData>
  <mergeCells count="5">
    <mergeCell ref="B1:I1"/>
    <mergeCell ref="B2:I2"/>
    <mergeCell ref="B3:I3"/>
    <mergeCell ref="B22:I22"/>
    <mergeCell ref="B23:I25"/>
  </mergeCells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93B6-FCCD-41B4-8465-8C8510543D82}">
  <dimension ref="B1:O41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9.7109375" style="1" bestFit="1" customWidth="1"/>
    <col min="3" max="4" width="8.7109375" style="1" bestFit="1" customWidth="1"/>
    <col min="5" max="5" width="9.42578125" style="1" customWidth="1"/>
    <col min="6" max="6" width="10.7109375" style="1" bestFit="1" customWidth="1"/>
    <col min="7" max="7" width="6" style="1" bestFit="1" customWidth="1"/>
    <col min="8" max="10" width="7.85546875" style="1" bestFit="1" customWidth="1"/>
    <col min="11" max="11" width="10.7109375" style="1" bestFit="1" customWidth="1"/>
    <col min="12" max="12" width="7" style="7" customWidth="1"/>
    <col min="13" max="13" width="16" style="1" bestFit="1" customWidth="1"/>
    <col min="14" max="15" width="17" style="33" bestFit="1" customWidth="1"/>
    <col min="16" max="16384" width="9.140625" style="1"/>
  </cols>
  <sheetData>
    <row r="1" spans="2:13" x14ac:dyDescent="0.2">
      <c r="B1" s="203" t="s">
        <v>35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"/>
    </row>
    <row r="2" spans="2:13" x14ac:dyDescent="0.2">
      <c r="B2" s="203" t="s">
        <v>205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"/>
    </row>
    <row r="3" spans="2:13" x14ac:dyDescent="0.2">
      <c r="B3" s="204" t="s">
        <v>228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"/>
    </row>
    <row r="4" spans="2:13" ht="45.75" customHeight="1" x14ac:dyDescent="0.2">
      <c r="B4" s="244" t="s">
        <v>0</v>
      </c>
      <c r="C4" s="209" t="s">
        <v>163</v>
      </c>
      <c r="D4" s="210"/>
      <c r="E4" s="211"/>
      <c r="F4" s="205" t="s">
        <v>164</v>
      </c>
      <c r="G4" s="206"/>
      <c r="H4" s="209" t="s">
        <v>192</v>
      </c>
      <c r="I4" s="210"/>
      <c r="J4" s="211"/>
      <c r="K4" s="205" t="s">
        <v>193</v>
      </c>
      <c r="L4" s="206"/>
    </row>
    <row r="5" spans="2:13" x14ac:dyDescent="0.2">
      <c r="B5" s="244"/>
      <c r="C5" s="55">
        <v>2020</v>
      </c>
      <c r="D5" s="62">
        <v>2021</v>
      </c>
      <c r="E5" s="62">
        <v>2022</v>
      </c>
      <c r="F5" s="63" t="s">
        <v>68</v>
      </c>
      <c r="G5" s="63" t="s">
        <v>29</v>
      </c>
      <c r="H5" s="62">
        <v>2020</v>
      </c>
      <c r="I5" s="62">
        <v>2021</v>
      </c>
      <c r="J5" s="62">
        <v>2022</v>
      </c>
      <c r="K5" s="63" t="s">
        <v>68</v>
      </c>
      <c r="L5" s="63" t="s">
        <v>29</v>
      </c>
    </row>
    <row r="6" spans="2:13" x14ac:dyDescent="0.2">
      <c r="B6" s="152" t="s">
        <v>1</v>
      </c>
      <c r="C6" s="161">
        <v>1480622</v>
      </c>
      <c r="D6" s="161">
        <v>1315769</v>
      </c>
      <c r="E6" s="161">
        <v>1524763</v>
      </c>
      <c r="F6" s="153">
        <v>208994</v>
      </c>
      <c r="G6" s="177">
        <v>0.15883791151790322</v>
      </c>
      <c r="H6" s="178">
        <v>22756.347704981094</v>
      </c>
      <c r="I6" s="178">
        <v>23482.587716690436</v>
      </c>
      <c r="J6" s="178">
        <v>25849.980852245171</v>
      </c>
      <c r="K6" s="179">
        <v>2367.3931355547356</v>
      </c>
      <c r="L6" s="177">
        <v>0.10081483199877891</v>
      </c>
      <c r="M6" s="15"/>
    </row>
    <row r="7" spans="2:13" x14ac:dyDescent="0.2">
      <c r="B7" s="152" t="s">
        <v>2</v>
      </c>
      <c r="C7" s="161">
        <v>1491796</v>
      </c>
      <c r="D7" s="161">
        <v>1342238</v>
      </c>
      <c r="E7" s="161">
        <v>1545388</v>
      </c>
      <c r="F7" s="153">
        <v>203150</v>
      </c>
      <c r="G7" s="177">
        <v>0.15135169768699738</v>
      </c>
      <c r="H7" s="178">
        <v>22732.913267189899</v>
      </c>
      <c r="I7" s="178">
        <v>23506.791174468701</v>
      </c>
      <c r="J7" s="178">
        <v>26035.817052759474</v>
      </c>
      <c r="K7" s="179">
        <v>2529.0258782907731</v>
      </c>
      <c r="L7" s="177">
        <v>0.10758703131874545</v>
      </c>
      <c r="M7" s="15"/>
    </row>
    <row r="8" spans="2:13" x14ac:dyDescent="0.2">
      <c r="B8" s="152" t="s">
        <v>3</v>
      </c>
      <c r="C8" s="161">
        <v>1474024</v>
      </c>
      <c r="D8" s="161">
        <v>1385456</v>
      </c>
      <c r="E8" s="161">
        <v>1560957</v>
      </c>
      <c r="F8" s="153">
        <v>175501</v>
      </c>
      <c r="G8" s="177">
        <v>0.12667381714034945</v>
      </c>
      <c r="H8" s="178">
        <v>22851.410377453914</v>
      </c>
      <c r="I8" s="178">
        <v>23596.274271020873</v>
      </c>
      <c r="J8" s="178">
        <v>26456.802231764766</v>
      </c>
      <c r="K8" s="179">
        <v>2860.5279607438933</v>
      </c>
      <c r="L8" s="177">
        <v>0.12122795013689824</v>
      </c>
      <c r="M8" s="15"/>
    </row>
    <row r="9" spans="2:13" x14ac:dyDescent="0.2">
      <c r="B9" s="152" t="s">
        <v>4</v>
      </c>
      <c r="C9" s="161">
        <v>957575</v>
      </c>
      <c r="D9" s="161">
        <v>1422736</v>
      </c>
      <c r="E9" s="161">
        <v>1556382</v>
      </c>
      <c r="F9" s="153">
        <v>133646</v>
      </c>
      <c r="G9" s="177">
        <v>9.3935909402728265E-2</v>
      </c>
      <c r="H9" s="178">
        <v>23698.204393733726</v>
      </c>
      <c r="I9" s="178">
        <v>23659.880149291181</v>
      </c>
      <c r="J9" s="178">
        <v>26824.603852710243</v>
      </c>
      <c r="K9" s="179">
        <v>3164.7237034190621</v>
      </c>
      <c r="L9" s="177">
        <v>0.13375907584696167</v>
      </c>
      <c r="M9" s="15"/>
    </row>
    <row r="10" spans="2:13" x14ac:dyDescent="0.2">
      <c r="B10" s="152" t="s">
        <v>5</v>
      </c>
      <c r="C10" s="161">
        <v>934160</v>
      </c>
      <c r="D10" s="161">
        <v>1449592</v>
      </c>
      <c r="E10" s="161">
        <v>1571147</v>
      </c>
      <c r="F10" s="153">
        <v>121555</v>
      </c>
      <c r="G10" s="177">
        <v>8.3854629440559825E-2</v>
      </c>
      <c r="H10" s="178">
        <v>23411.72042812232</v>
      </c>
      <c r="I10" s="178">
        <v>23358.059053437009</v>
      </c>
      <c r="J10" s="178">
        <v>26585.862762007819</v>
      </c>
      <c r="K10" s="179">
        <v>3227.8037085708092</v>
      </c>
      <c r="L10" s="177">
        <v>0.13818801045011725</v>
      </c>
      <c r="M10" s="15"/>
    </row>
    <row r="11" spans="2:13" x14ac:dyDescent="0.2">
      <c r="B11" s="152" t="s">
        <v>6</v>
      </c>
      <c r="C11" s="161">
        <v>1133941</v>
      </c>
      <c r="D11" s="161">
        <v>1467104</v>
      </c>
      <c r="E11" s="161">
        <v>1576283</v>
      </c>
      <c r="F11" s="153">
        <v>109179</v>
      </c>
      <c r="G11" s="177">
        <v>7.4418037167099271E-2</v>
      </c>
      <c r="H11" s="178">
        <v>22352.598959558898</v>
      </c>
      <c r="I11" s="178">
        <v>23372.64728470318</v>
      </c>
      <c r="J11" s="178">
        <v>26868.389069950877</v>
      </c>
      <c r="K11" s="179">
        <v>3495.7417852476974</v>
      </c>
      <c r="L11" s="177">
        <v>0.14956550461169085</v>
      </c>
      <c r="M11" s="15"/>
    </row>
    <row r="12" spans="2:13" x14ac:dyDescent="0.2">
      <c r="B12" s="152" t="s">
        <v>7</v>
      </c>
      <c r="C12" s="161">
        <v>1202289</v>
      </c>
      <c r="D12" s="161">
        <v>1484035</v>
      </c>
      <c r="E12" s="161">
        <v>1581144</v>
      </c>
      <c r="F12" s="153">
        <v>97109</v>
      </c>
      <c r="G12" s="177">
        <v>6.5435788239495696E-2</v>
      </c>
      <c r="H12" s="178">
        <v>22702.687157041273</v>
      </c>
      <c r="I12" s="178">
        <v>23933.43715210319</v>
      </c>
      <c r="J12" s="178">
        <v>27109.70760630467</v>
      </c>
      <c r="K12" s="179">
        <v>3176.2704542014799</v>
      </c>
      <c r="L12" s="177">
        <v>0.1327126744903149</v>
      </c>
      <c r="M12" s="15"/>
    </row>
    <row r="13" spans="2:13" x14ac:dyDescent="0.2">
      <c r="B13" s="152" t="s">
        <v>8</v>
      </c>
      <c r="C13" s="161">
        <v>1223116</v>
      </c>
      <c r="D13" s="161">
        <v>1491662</v>
      </c>
      <c r="E13" s="161">
        <v>1587172</v>
      </c>
      <c r="F13" s="153">
        <v>95510</v>
      </c>
      <c r="G13" s="177">
        <v>6.4029250594303533E-2</v>
      </c>
      <c r="H13" s="178">
        <v>22599.438114929781</v>
      </c>
      <c r="I13" s="178">
        <v>24711.909011138086</v>
      </c>
      <c r="J13" s="178">
        <v>27198.50291752151</v>
      </c>
      <c r="K13" s="179">
        <v>2486.593906383423</v>
      </c>
      <c r="L13" s="177">
        <v>0.10062330292907246</v>
      </c>
    </row>
    <row r="14" spans="2:13" x14ac:dyDescent="0.2">
      <c r="B14" s="152" t="s">
        <v>9</v>
      </c>
      <c r="C14" s="161">
        <v>1238715</v>
      </c>
      <c r="D14" s="161">
        <v>1501226</v>
      </c>
      <c r="E14" s="161">
        <v>1594816</v>
      </c>
      <c r="F14" s="153">
        <v>93590</v>
      </c>
      <c r="G14" s="177">
        <v>6.2342378829037065E-2</v>
      </c>
      <c r="H14" s="178">
        <v>22764.453221402287</v>
      </c>
      <c r="I14" s="178">
        <v>24992.11576523885</v>
      </c>
      <c r="J14" s="178">
        <v>27452.560438885204</v>
      </c>
      <c r="K14" s="179">
        <v>2460.4446736463542</v>
      </c>
      <c r="L14" s="177">
        <v>9.8448834694842002E-2</v>
      </c>
    </row>
    <row r="15" spans="2:13" x14ac:dyDescent="0.2">
      <c r="B15" s="152" t="s">
        <v>10</v>
      </c>
      <c r="C15" s="161">
        <v>1264975</v>
      </c>
      <c r="D15" s="161">
        <v>1512198</v>
      </c>
      <c r="E15" s="161">
        <v>1603537</v>
      </c>
      <c r="F15" s="153">
        <v>91339</v>
      </c>
      <c r="G15" s="177">
        <v>6.0401481816534611E-2</v>
      </c>
      <c r="H15" s="178">
        <v>23086.211182409086</v>
      </c>
      <c r="I15" s="178">
        <v>25138.373351513434</v>
      </c>
      <c r="J15" s="178">
        <v>27195.516130211177</v>
      </c>
      <c r="K15" s="179">
        <v>2057.1427786977438</v>
      </c>
      <c r="L15" s="177">
        <v>8.183277215006815E-2</v>
      </c>
    </row>
    <row r="16" spans="2:13" x14ac:dyDescent="0.2">
      <c r="B16" s="152" t="s">
        <v>11</v>
      </c>
      <c r="C16" s="161">
        <v>1293597</v>
      </c>
      <c r="D16" s="161">
        <v>1518741</v>
      </c>
      <c r="E16" s="161">
        <v>1615029</v>
      </c>
      <c r="F16" s="153">
        <v>96288</v>
      </c>
      <c r="G16" s="177">
        <v>6.3399881875843209E-2</v>
      </c>
      <c r="H16" s="178">
        <v>22892.402691748448</v>
      </c>
      <c r="I16" s="178">
        <v>25492.632719223791</v>
      </c>
      <c r="J16" s="178">
        <v>27348.541014768376</v>
      </c>
      <c r="K16" s="179">
        <v>1855.9082955445847</v>
      </c>
      <c r="L16" s="177">
        <v>7.280175084251142E-2</v>
      </c>
    </row>
    <row r="17" spans="2:12" x14ac:dyDescent="0.2">
      <c r="B17" s="152" t="s">
        <v>12</v>
      </c>
      <c r="C17" s="161">
        <v>1309145</v>
      </c>
      <c r="D17" s="161">
        <v>1524669</v>
      </c>
      <c r="E17" s="161">
        <v>1606559</v>
      </c>
      <c r="F17" s="153">
        <v>81890</v>
      </c>
      <c r="G17" s="177">
        <v>5.3710018371200569E-2</v>
      </c>
      <c r="H17" s="178">
        <v>23390.400339275522</v>
      </c>
      <c r="I17" s="178">
        <v>26128.173673127974</v>
      </c>
      <c r="J17" s="178">
        <v>28192.125927431651</v>
      </c>
      <c r="K17" s="179">
        <v>2063.9522543036765</v>
      </c>
      <c r="L17" s="177">
        <v>7.8993360964466797E-2</v>
      </c>
    </row>
    <row r="18" spans="2:12" ht="12.75" customHeight="1" x14ac:dyDescent="0.2">
      <c r="B18" s="201" t="s">
        <v>124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</row>
    <row r="19" spans="2:12" x14ac:dyDescent="0.2"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</row>
    <row r="20" spans="2:12" ht="12.75" customHeight="1" x14ac:dyDescent="0.2">
      <c r="B20" s="202" t="s">
        <v>220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</row>
    <row r="21" spans="2:12" x14ac:dyDescent="0.2"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</row>
    <row r="22" spans="2:12" x14ac:dyDescent="0.2"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</row>
    <row r="23" spans="2:12" x14ac:dyDescent="0.2">
      <c r="B23" s="202" t="s">
        <v>224</v>
      </c>
      <c r="C23" s="202"/>
      <c r="D23" s="202"/>
      <c r="E23" s="202"/>
      <c r="F23" s="202"/>
      <c r="G23" s="202"/>
      <c r="H23" s="202"/>
      <c r="I23" s="202"/>
      <c r="J23" s="202"/>
      <c r="K23" s="202"/>
      <c r="L23" s="202"/>
    </row>
    <row r="24" spans="2:12" x14ac:dyDescent="0.2"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</row>
    <row r="25" spans="2:12" x14ac:dyDescent="0.2"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</row>
    <row r="26" spans="2:12" x14ac:dyDescent="0.2">
      <c r="B26" s="194" t="s">
        <v>67</v>
      </c>
      <c r="E26" s="130"/>
      <c r="G26" s="33"/>
      <c r="H26" s="33"/>
      <c r="I26" s="15"/>
    </row>
    <row r="27" spans="2:12" x14ac:dyDescent="0.2">
      <c r="E27" s="130"/>
      <c r="G27" s="33"/>
      <c r="H27" s="33"/>
      <c r="I27" s="15"/>
    </row>
    <row r="28" spans="2:12" x14ac:dyDescent="0.2">
      <c r="E28" s="130"/>
      <c r="G28" s="33"/>
      <c r="H28" s="33"/>
      <c r="I28" s="15"/>
    </row>
    <row r="29" spans="2:12" x14ac:dyDescent="0.2">
      <c r="E29" s="130"/>
      <c r="G29" s="33"/>
      <c r="H29" s="33"/>
      <c r="I29" s="15"/>
    </row>
    <row r="30" spans="2:12" x14ac:dyDescent="0.2">
      <c r="E30" s="130"/>
      <c r="G30" s="33"/>
      <c r="H30" s="33"/>
      <c r="I30" s="15"/>
    </row>
    <row r="31" spans="2:12" x14ac:dyDescent="0.2">
      <c r="E31" s="130"/>
      <c r="G31" s="33"/>
      <c r="H31" s="33"/>
      <c r="I31" s="15"/>
    </row>
    <row r="32" spans="2:12" x14ac:dyDescent="0.2">
      <c r="E32" s="130"/>
      <c r="G32" s="33"/>
      <c r="H32" s="33"/>
      <c r="I32" s="15"/>
    </row>
    <row r="33" spans="5:9" x14ac:dyDescent="0.2">
      <c r="E33" s="130"/>
      <c r="G33" s="33"/>
      <c r="H33" s="33"/>
      <c r="I33" s="15"/>
    </row>
    <row r="34" spans="5:9" x14ac:dyDescent="0.2">
      <c r="E34" s="130"/>
      <c r="G34" s="33"/>
      <c r="H34" s="33"/>
      <c r="I34" s="15"/>
    </row>
    <row r="35" spans="5:9" x14ac:dyDescent="0.2">
      <c r="E35" s="130"/>
      <c r="G35" s="33"/>
      <c r="H35" s="33"/>
      <c r="I35" s="15"/>
    </row>
    <row r="36" spans="5:9" x14ac:dyDescent="0.2">
      <c r="E36" s="130"/>
      <c r="G36" s="33"/>
      <c r="H36" s="33"/>
      <c r="I36" s="15"/>
    </row>
    <row r="37" spans="5:9" x14ac:dyDescent="0.2">
      <c r="E37" s="130"/>
      <c r="G37" s="33"/>
      <c r="H37" s="33"/>
      <c r="I37" s="15"/>
    </row>
    <row r="38" spans="5:9" x14ac:dyDescent="0.2">
      <c r="E38" s="130"/>
      <c r="G38" s="33"/>
      <c r="H38" s="33"/>
      <c r="I38" s="15"/>
    </row>
    <row r="39" spans="5:9" x14ac:dyDescent="0.2">
      <c r="E39" s="130"/>
      <c r="G39" s="33"/>
      <c r="H39" s="33"/>
      <c r="I39" s="15"/>
    </row>
    <row r="40" spans="5:9" x14ac:dyDescent="0.2">
      <c r="E40" s="130"/>
      <c r="G40" s="33"/>
      <c r="H40" s="33"/>
      <c r="I40" s="15"/>
    </row>
    <row r="41" spans="5:9" x14ac:dyDescent="0.2">
      <c r="E41" s="130"/>
      <c r="G41" s="33"/>
      <c r="H41" s="33"/>
      <c r="I41" s="15"/>
    </row>
  </sheetData>
  <mergeCells count="11">
    <mergeCell ref="B23:L25"/>
    <mergeCell ref="B20:L22"/>
    <mergeCell ref="B18:L19"/>
    <mergeCell ref="B1:L1"/>
    <mergeCell ref="B2:L2"/>
    <mergeCell ref="B3:L3"/>
    <mergeCell ref="B4:B5"/>
    <mergeCell ref="F4:G4"/>
    <mergeCell ref="K4:L4"/>
    <mergeCell ref="C4:E4"/>
    <mergeCell ref="H4:J4"/>
  </mergeCells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E096-FF6D-4E46-A75E-AB205A397C61}">
  <dimension ref="B1:L31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36.5703125" style="1" bestFit="1" customWidth="1"/>
    <col min="3" max="3" width="9.5703125" style="1" customWidth="1"/>
    <col min="4" max="4" width="13.140625" style="1" bestFit="1" customWidth="1"/>
    <col min="5" max="5" width="13.28515625" style="1" bestFit="1" customWidth="1"/>
    <col min="6" max="6" width="18.140625" style="1" customWidth="1"/>
    <col min="7" max="7" width="11.42578125" style="1" customWidth="1"/>
    <col min="8" max="8" width="14" style="1" bestFit="1" customWidth="1"/>
    <col min="9" max="9" width="8.7109375" style="1" bestFit="1" customWidth="1"/>
    <col min="10" max="10" width="7.85546875" style="1" bestFit="1" customWidth="1"/>
    <col min="11" max="11" width="8.7109375" style="1" bestFit="1" customWidth="1"/>
    <col min="12" max="16384" width="9.140625" style="1"/>
  </cols>
  <sheetData>
    <row r="1" spans="2:11" x14ac:dyDescent="0.2">
      <c r="B1" s="231" t="s">
        <v>36</v>
      </c>
      <c r="C1" s="231"/>
      <c r="D1" s="231"/>
      <c r="E1" s="231"/>
      <c r="F1" s="231"/>
      <c r="G1" s="3"/>
      <c r="H1" s="3"/>
      <c r="I1" s="3"/>
      <c r="J1" s="3"/>
      <c r="K1" s="3"/>
    </row>
    <row r="2" spans="2:11" x14ac:dyDescent="0.2">
      <c r="B2" s="231" t="s">
        <v>166</v>
      </c>
      <c r="C2" s="231"/>
      <c r="D2" s="231"/>
      <c r="E2" s="231"/>
      <c r="F2" s="231"/>
      <c r="G2" s="3"/>
      <c r="H2" s="3"/>
      <c r="I2" s="3"/>
      <c r="J2" s="3"/>
      <c r="K2" s="3"/>
    </row>
    <row r="3" spans="2:11" ht="15" x14ac:dyDescent="0.25">
      <c r="B3" s="233" t="s">
        <v>227</v>
      </c>
      <c r="C3" s="233"/>
      <c r="D3" s="233"/>
      <c r="E3" s="233"/>
      <c r="F3" s="233"/>
      <c r="G3" s="11"/>
      <c r="H3"/>
      <c r="I3"/>
      <c r="J3"/>
      <c r="K3"/>
    </row>
    <row r="4" spans="2:11" ht="33.75" x14ac:dyDescent="0.2">
      <c r="B4" s="90" t="s">
        <v>77</v>
      </c>
      <c r="C4" s="69" t="s">
        <v>142</v>
      </c>
      <c r="D4" s="69" t="s">
        <v>152</v>
      </c>
      <c r="E4" s="58" t="s">
        <v>165</v>
      </c>
      <c r="F4" s="75" t="s">
        <v>162</v>
      </c>
    </row>
    <row r="5" spans="2:11" x14ac:dyDescent="0.2">
      <c r="B5" s="92" t="s">
        <v>230</v>
      </c>
      <c r="C5" s="109">
        <v>1190771</v>
      </c>
      <c r="D5" s="140">
        <v>31659345236.210041</v>
      </c>
      <c r="E5" s="140">
        <v>27533.983549026554</v>
      </c>
      <c r="F5" s="180">
        <v>0.74119344512090746</v>
      </c>
    </row>
    <row r="6" spans="2:11" x14ac:dyDescent="0.2">
      <c r="B6" s="104" t="s">
        <v>231</v>
      </c>
      <c r="C6" s="60">
        <v>364237</v>
      </c>
      <c r="D6" s="61">
        <v>9523043854.3600311</v>
      </c>
      <c r="E6" s="61">
        <v>26660.107878343435</v>
      </c>
      <c r="F6" s="171">
        <v>0.22671871994741558</v>
      </c>
      <c r="G6" s="19"/>
    </row>
    <row r="7" spans="2:11" x14ac:dyDescent="0.2">
      <c r="B7" s="104" t="s">
        <v>232</v>
      </c>
      <c r="C7" s="60">
        <v>306001</v>
      </c>
      <c r="D7" s="61">
        <v>7350562831.3100071</v>
      </c>
      <c r="E7" s="61">
        <v>24640.354898898499</v>
      </c>
      <c r="F7" s="171">
        <v>0.19046981779069427</v>
      </c>
    </row>
    <row r="8" spans="2:11" x14ac:dyDescent="0.2">
      <c r="B8" s="104" t="s">
        <v>233</v>
      </c>
      <c r="C8" s="60">
        <v>149786</v>
      </c>
      <c r="D8" s="61">
        <v>2765960459.7600031</v>
      </c>
      <c r="E8" s="61">
        <v>18837.457926760355</v>
      </c>
      <c r="F8" s="171">
        <v>9.3234048671726341E-2</v>
      </c>
    </row>
    <row r="9" spans="2:11" x14ac:dyDescent="0.2">
      <c r="B9" s="104" t="s">
        <v>242</v>
      </c>
      <c r="C9" s="60">
        <v>75881</v>
      </c>
      <c r="D9" s="61">
        <v>3482317567.7800007</v>
      </c>
      <c r="E9" s="61">
        <v>47095.894940290244</v>
      </c>
      <c r="F9" s="171">
        <v>4.7232003306445641E-2</v>
      </c>
    </row>
    <row r="10" spans="2:11" x14ac:dyDescent="0.2">
      <c r="B10" s="104" t="s">
        <v>240</v>
      </c>
      <c r="C10" s="60">
        <v>62447</v>
      </c>
      <c r="D10" s="61">
        <v>1806387081.930001</v>
      </c>
      <c r="E10" s="61">
        <v>29647.410624333257</v>
      </c>
      <c r="F10" s="171">
        <v>3.8870032161906286E-2</v>
      </c>
    </row>
    <row r="11" spans="2:11" x14ac:dyDescent="0.2">
      <c r="B11" s="104" t="s">
        <v>244</v>
      </c>
      <c r="C11" s="60">
        <v>62139</v>
      </c>
      <c r="D11" s="61">
        <v>1521740184.0099998</v>
      </c>
      <c r="E11" s="61">
        <v>28622.431328480605</v>
      </c>
      <c r="F11" s="171">
        <v>3.8678318069862355E-2</v>
      </c>
    </row>
    <row r="12" spans="2:11" x14ac:dyDescent="0.2">
      <c r="B12" s="104" t="s">
        <v>241</v>
      </c>
      <c r="C12" s="60">
        <v>52767</v>
      </c>
      <c r="D12" s="61">
        <v>1893339097.4599998</v>
      </c>
      <c r="E12" s="61">
        <v>37327.033051278508</v>
      </c>
      <c r="F12" s="171">
        <v>3.2844732126239992E-2</v>
      </c>
    </row>
    <row r="13" spans="2:11" x14ac:dyDescent="0.2">
      <c r="B13" s="104" t="s">
        <v>234</v>
      </c>
      <c r="C13" s="60">
        <v>56182</v>
      </c>
      <c r="D13" s="61">
        <v>1412407385.8599997</v>
      </c>
      <c r="E13" s="61">
        <v>28706.883719030095</v>
      </c>
      <c r="F13" s="171">
        <v>3.4970393244194577E-2</v>
      </c>
      <c r="G13" s="31"/>
      <c r="H13" s="31"/>
      <c r="I13" s="31"/>
      <c r="J13" s="31"/>
    </row>
    <row r="14" spans="2:11" x14ac:dyDescent="0.2">
      <c r="B14" s="104" t="s">
        <v>239</v>
      </c>
      <c r="C14" s="60">
        <v>41136</v>
      </c>
      <c r="D14" s="61">
        <v>1090719688.2700014</v>
      </c>
      <c r="E14" s="61">
        <v>27243.473080977157</v>
      </c>
      <c r="F14" s="171">
        <v>2.5605035358178568E-2</v>
      </c>
    </row>
    <row r="15" spans="2:11" x14ac:dyDescent="0.2">
      <c r="B15" s="104" t="s">
        <v>245</v>
      </c>
      <c r="C15" s="60">
        <v>18819</v>
      </c>
      <c r="D15" s="61">
        <v>758408199.44000041</v>
      </c>
      <c r="E15" s="61">
        <v>41588.517187979844</v>
      </c>
      <c r="F15" s="171">
        <v>1.1713855513554123E-2</v>
      </c>
    </row>
    <row r="16" spans="2:11" x14ac:dyDescent="0.2">
      <c r="B16" s="104" t="s">
        <v>243</v>
      </c>
      <c r="C16" s="60">
        <v>1376</v>
      </c>
      <c r="D16" s="61">
        <v>54458886.030000009</v>
      </c>
      <c r="E16" s="61">
        <v>43671.921435445074</v>
      </c>
      <c r="F16" s="171">
        <v>8.5648893068975365E-4</v>
      </c>
    </row>
    <row r="17" spans="2:12" x14ac:dyDescent="0.2">
      <c r="B17" s="92" t="s">
        <v>235</v>
      </c>
      <c r="C17" s="109">
        <v>371050</v>
      </c>
      <c r="D17" s="140">
        <v>11334934161.519993</v>
      </c>
      <c r="E17" s="140">
        <v>31129.751980863351</v>
      </c>
      <c r="F17" s="180">
        <v>0.23095946056136127</v>
      </c>
    </row>
    <row r="18" spans="2:12" x14ac:dyDescent="0.2">
      <c r="B18" s="104" t="s">
        <v>236</v>
      </c>
      <c r="C18" s="60">
        <v>290064</v>
      </c>
      <c r="D18" s="61">
        <v>8740281233.609993</v>
      </c>
      <c r="E18" s="61">
        <v>30640.8829955933</v>
      </c>
      <c r="F18" s="171">
        <v>0.18054985842412261</v>
      </c>
    </row>
    <row r="19" spans="2:12" x14ac:dyDescent="0.2">
      <c r="B19" s="104" t="s">
        <v>237</v>
      </c>
      <c r="C19" s="60">
        <v>73264</v>
      </c>
      <c r="D19" s="61">
        <v>2112151309.5600007</v>
      </c>
      <c r="E19" s="61">
        <v>29634.66262904607</v>
      </c>
      <c r="F19" s="171">
        <v>4.5603055972423048E-2</v>
      </c>
    </row>
    <row r="20" spans="2:12" x14ac:dyDescent="0.2">
      <c r="B20" s="104" t="s">
        <v>246</v>
      </c>
      <c r="C20" s="60">
        <v>7722</v>
      </c>
      <c r="D20" s="61">
        <v>482501618.35000038</v>
      </c>
      <c r="E20" s="61">
        <v>63512.125621956082</v>
      </c>
      <c r="F20" s="171">
        <v>4.8065461648156092E-3</v>
      </c>
    </row>
    <row r="21" spans="2:12" x14ac:dyDescent="0.2">
      <c r="B21" s="92" t="s">
        <v>238</v>
      </c>
      <c r="C21" s="109">
        <v>42224</v>
      </c>
      <c r="D21" s="140">
        <v>896189076.59000039</v>
      </c>
      <c r="E21" s="140">
        <v>21581.396633193664</v>
      </c>
      <c r="F21" s="180">
        <v>2.6282259163840232E-2</v>
      </c>
    </row>
    <row r="22" spans="2:12" x14ac:dyDescent="0.2">
      <c r="B22" s="104" t="s">
        <v>247</v>
      </c>
      <c r="C22" s="60">
        <v>20885</v>
      </c>
      <c r="D22" s="61">
        <v>425442250.64000016</v>
      </c>
      <c r="E22" s="61">
        <v>20703.793403085318</v>
      </c>
      <c r="F22" s="171">
        <v>1.2999833806290339E-2</v>
      </c>
    </row>
    <row r="23" spans="2:12" x14ac:dyDescent="0.2">
      <c r="B23" s="104" t="s">
        <v>249</v>
      </c>
      <c r="C23" s="60">
        <v>13475</v>
      </c>
      <c r="D23" s="61">
        <v>316590345.66000009</v>
      </c>
      <c r="E23" s="61">
        <v>23904.435643310186</v>
      </c>
      <c r="F23" s="171">
        <v>8.3874915269218243E-3</v>
      </c>
    </row>
    <row r="24" spans="2:12" x14ac:dyDescent="0.2">
      <c r="B24" s="104" t="s">
        <v>248</v>
      </c>
      <c r="C24" s="60">
        <v>6098</v>
      </c>
      <c r="D24" s="61">
        <v>118818688.41000003</v>
      </c>
      <c r="E24" s="61">
        <v>19836.175026711189</v>
      </c>
      <c r="F24" s="171">
        <v>3.7956900431294462E-3</v>
      </c>
    </row>
    <row r="25" spans="2:12" x14ac:dyDescent="0.2">
      <c r="B25" s="104" t="s">
        <v>250</v>
      </c>
      <c r="C25" s="60">
        <v>1766</v>
      </c>
      <c r="D25" s="61">
        <v>35337791.88000001</v>
      </c>
      <c r="E25" s="61">
        <v>20274.120413080902</v>
      </c>
      <c r="F25" s="171">
        <v>1.0992437874986229E-3</v>
      </c>
    </row>
    <row r="26" spans="2:12" x14ac:dyDescent="0.2">
      <c r="B26" s="92" t="s">
        <v>321</v>
      </c>
      <c r="C26" s="109">
        <v>2514</v>
      </c>
      <c r="D26" s="140">
        <v>31538690.699999999</v>
      </c>
      <c r="E26" s="140">
        <v>12717.213991935483</v>
      </c>
      <c r="F26" s="180">
        <v>1.5648351538910181E-3</v>
      </c>
    </row>
    <row r="27" spans="2:12" x14ac:dyDescent="0.2">
      <c r="B27" s="105" t="s">
        <v>284</v>
      </c>
      <c r="C27" s="73">
        <v>1606559</v>
      </c>
      <c r="D27" s="74">
        <v>43922007165.020035</v>
      </c>
      <c r="E27" s="74">
        <v>28192.125927431716</v>
      </c>
      <c r="F27" s="181">
        <v>1</v>
      </c>
    </row>
    <row r="28" spans="2:12" ht="25.5" customHeight="1" x14ac:dyDescent="0.2">
      <c r="B28" s="245" t="s">
        <v>211</v>
      </c>
      <c r="C28" s="245"/>
      <c r="D28" s="245"/>
      <c r="E28" s="245"/>
      <c r="F28" s="245"/>
      <c r="G28" s="246"/>
    </row>
    <row r="29" spans="2:12" ht="18" customHeight="1" x14ac:dyDescent="0.2">
      <c r="B29" s="202" t="s">
        <v>220</v>
      </c>
      <c r="C29" s="202"/>
      <c r="D29" s="202"/>
      <c r="E29" s="202"/>
      <c r="F29" s="202"/>
      <c r="G29" s="202"/>
      <c r="H29" s="146"/>
      <c r="I29" s="146"/>
      <c r="J29" s="146"/>
      <c r="K29" s="146"/>
      <c r="L29" s="146"/>
    </row>
    <row r="30" spans="2:12" ht="15.75" customHeight="1" x14ac:dyDescent="0.2">
      <c r="B30" s="202"/>
      <c r="C30" s="202"/>
      <c r="D30" s="202"/>
      <c r="E30" s="202"/>
      <c r="F30" s="202"/>
      <c r="G30" s="202"/>
      <c r="H30" s="146"/>
      <c r="I30" s="146"/>
      <c r="J30" s="146"/>
      <c r="K30" s="146"/>
      <c r="L30" s="146"/>
    </row>
    <row r="31" spans="2:12" x14ac:dyDescent="0.2">
      <c r="B31" s="194" t="s">
        <v>67</v>
      </c>
      <c r="C31" s="146"/>
      <c r="D31" s="146"/>
      <c r="E31" s="146"/>
      <c r="F31" s="146"/>
      <c r="G31" s="146"/>
      <c r="H31" s="146"/>
      <c r="I31" s="146"/>
      <c r="J31" s="146"/>
      <c r="K31" s="146"/>
      <c r="L31" s="146"/>
    </row>
  </sheetData>
  <mergeCells count="5">
    <mergeCell ref="B28:G28"/>
    <mergeCell ref="B29:G30"/>
    <mergeCell ref="B1:F1"/>
    <mergeCell ref="B2:F2"/>
    <mergeCell ref="B3:F3"/>
  </mergeCells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8877-DB78-49CF-BB8A-B266020642EA}">
  <dimension ref="B1:K33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30" style="1" customWidth="1"/>
    <col min="3" max="3" width="7.5703125" style="1" bestFit="1" customWidth="1"/>
    <col min="4" max="4" width="10.7109375" style="1" bestFit="1" customWidth="1"/>
    <col min="5" max="5" width="10.42578125" style="1" customWidth="1"/>
    <col min="6" max="6" width="10.5703125" style="1" customWidth="1"/>
    <col min="7" max="7" width="11.42578125" style="1" customWidth="1"/>
    <col min="8" max="8" width="8.5703125" style="1" customWidth="1"/>
    <col min="9" max="9" width="8.7109375" style="1" bestFit="1" customWidth="1"/>
    <col min="10" max="10" width="7.85546875" style="1" bestFit="1" customWidth="1"/>
    <col min="11" max="11" width="8.7109375" style="1" bestFit="1" customWidth="1"/>
    <col min="12" max="16384" width="9.140625" style="1"/>
  </cols>
  <sheetData>
    <row r="1" spans="2:11" x14ac:dyDescent="0.2">
      <c r="B1" s="231" t="s">
        <v>37</v>
      </c>
      <c r="C1" s="231"/>
      <c r="D1" s="231"/>
      <c r="E1" s="231"/>
      <c r="F1" s="231"/>
      <c r="G1" s="231"/>
      <c r="H1" s="231"/>
      <c r="I1" s="231"/>
      <c r="J1" s="3"/>
      <c r="K1" s="3"/>
    </row>
    <row r="2" spans="2:11" x14ac:dyDescent="0.2">
      <c r="B2" s="231" t="s">
        <v>212</v>
      </c>
      <c r="C2" s="231"/>
      <c r="D2" s="231"/>
      <c r="E2" s="231"/>
      <c r="F2" s="231"/>
      <c r="G2" s="231"/>
      <c r="H2" s="231"/>
      <c r="I2" s="231"/>
      <c r="J2" s="3"/>
      <c r="K2" s="3"/>
    </row>
    <row r="3" spans="2:11" ht="15" x14ac:dyDescent="0.25">
      <c r="B3" s="233" t="s">
        <v>227</v>
      </c>
      <c r="C3" s="233"/>
      <c r="D3" s="233"/>
      <c r="E3" s="233"/>
      <c r="F3" s="233"/>
      <c r="G3" s="233"/>
      <c r="H3" s="233"/>
      <c r="I3" s="233"/>
      <c r="J3"/>
      <c r="K3"/>
    </row>
    <row r="4" spans="2:11" ht="33.75" x14ac:dyDescent="0.2">
      <c r="B4" s="106" t="s">
        <v>194</v>
      </c>
      <c r="C4" s="141" t="s">
        <v>71</v>
      </c>
      <c r="D4" s="141" t="s">
        <v>72</v>
      </c>
      <c r="E4" s="141" t="s">
        <v>73</v>
      </c>
      <c r="F4" s="141" t="s">
        <v>74</v>
      </c>
      <c r="G4" s="141" t="s">
        <v>75</v>
      </c>
      <c r="H4" s="141" t="s">
        <v>76</v>
      </c>
      <c r="I4" s="141" t="s">
        <v>16</v>
      </c>
    </row>
    <row r="5" spans="2:11" x14ac:dyDescent="0.2">
      <c r="B5" s="107" t="s">
        <v>230</v>
      </c>
      <c r="C5" s="160">
        <v>11810</v>
      </c>
      <c r="D5" s="160">
        <v>72595</v>
      </c>
      <c r="E5" s="160">
        <v>403880</v>
      </c>
      <c r="F5" s="160">
        <v>487225</v>
      </c>
      <c r="G5" s="160">
        <v>116034</v>
      </c>
      <c r="H5" s="160">
        <v>99227</v>
      </c>
      <c r="I5" s="160">
        <v>1190771</v>
      </c>
    </row>
    <row r="6" spans="2:11" x14ac:dyDescent="0.2">
      <c r="B6" s="64" t="s">
        <v>243</v>
      </c>
      <c r="C6" s="65">
        <v>0</v>
      </c>
      <c r="D6" s="65">
        <v>2</v>
      </c>
      <c r="E6" s="65">
        <v>365</v>
      </c>
      <c r="F6" s="65">
        <v>493</v>
      </c>
      <c r="G6" s="65">
        <v>205</v>
      </c>
      <c r="H6" s="65">
        <v>311</v>
      </c>
      <c r="I6" s="65">
        <v>1376</v>
      </c>
    </row>
    <row r="7" spans="2:11" x14ac:dyDescent="0.2">
      <c r="B7" s="64" t="s">
        <v>239</v>
      </c>
      <c r="C7" s="65">
        <v>164</v>
      </c>
      <c r="D7" s="65">
        <v>830</v>
      </c>
      <c r="E7" s="65">
        <v>15093</v>
      </c>
      <c r="F7" s="65">
        <v>17399</v>
      </c>
      <c r="G7" s="65">
        <v>4521</v>
      </c>
      <c r="H7" s="65">
        <v>3129</v>
      </c>
      <c r="I7" s="65">
        <v>41136</v>
      </c>
    </row>
    <row r="8" spans="2:11" x14ac:dyDescent="0.2">
      <c r="B8" s="64" t="s">
        <v>231</v>
      </c>
      <c r="C8" s="65">
        <v>1766</v>
      </c>
      <c r="D8" s="65">
        <v>10539</v>
      </c>
      <c r="E8" s="65">
        <v>131438</v>
      </c>
      <c r="F8" s="65">
        <v>165499</v>
      </c>
      <c r="G8" s="65">
        <v>28281</v>
      </c>
      <c r="H8" s="65">
        <v>26714</v>
      </c>
      <c r="I8" s="65">
        <v>364237</v>
      </c>
    </row>
    <row r="9" spans="2:11" x14ac:dyDescent="0.2">
      <c r="B9" s="64" t="s">
        <v>241</v>
      </c>
      <c r="C9" s="65">
        <v>839</v>
      </c>
      <c r="D9" s="65">
        <v>1324</v>
      </c>
      <c r="E9" s="65">
        <v>7039</v>
      </c>
      <c r="F9" s="65">
        <v>22294</v>
      </c>
      <c r="G9" s="65">
        <v>13161</v>
      </c>
      <c r="H9" s="65">
        <v>8110</v>
      </c>
      <c r="I9" s="65">
        <v>52767</v>
      </c>
    </row>
    <row r="10" spans="2:11" x14ac:dyDescent="0.2">
      <c r="B10" s="64" t="s">
        <v>245</v>
      </c>
      <c r="C10" s="65">
        <v>26</v>
      </c>
      <c r="D10" s="65">
        <v>282</v>
      </c>
      <c r="E10" s="65">
        <v>3044</v>
      </c>
      <c r="F10" s="65">
        <v>8085</v>
      </c>
      <c r="G10" s="65">
        <v>3789</v>
      </c>
      <c r="H10" s="65">
        <v>3593</v>
      </c>
      <c r="I10" s="65">
        <v>18819</v>
      </c>
    </row>
    <row r="11" spans="2:11" x14ac:dyDescent="0.2">
      <c r="B11" s="64" t="s">
        <v>233</v>
      </c>
      <c r="C11" s="65">
        <v>2384</v>
      </c>
      <c r="D11" s="65">
        <v>28651</v>
      </c>
      <c r="E11" s="65">
        <v>62915</v>
      </c>
      <c r="F11" s="65">
        <v>44455</v>
      </c>
      <c r="G11" s="65">
        <v>6381</v>
      </c>
      <c r="H11" s="65">
        <v>5000</v>
      </c>
      <c r="I11" s="65">
        <v>149786</v>
      </c>
    </row>
    <row r="12" spans="2:11" x14ac:dyDescent="0.2">
      <c r="B12" s="64" t="s">
        <v>242</v>
      </c>
      <c r="C12" s="161">
        <v>157</v>
      </c>
      <c r="D12" s="161">
        <v>1038</v>
      </c>
      <c r="E12" s="161">
        <v>13089</v>
      </c>
      <c r="F12" s="161">
        <v>29266</v>
      </c>
      <c r="G12" s="161">
        <v>14738</v>
      </c>
      <c r="H12" s="161">
        <v>17593</v>
      </c>
      <c r="I12" s="161">
        <v>75881</v>
      </c>
    </row>
    <row r="13" spans="2:11" x14ac:dyDescent="0.2">
      <c r="B13" s="64" t="s">
        <v>232</v>
      </c>
      <c r="C13" s="65">
        <v>3051</v>
      </c>
      <c r="D13" s="65">
        <v>18831</v>
      </c>
      <c r="E13" s="65">
        <v>123851</v>
      </c>
      <c r="F13" s="65">
        <v>115164</v>
      </c>
      <c r="G13" s="65">
        <v>24440</v>
      </c>
      <c r="H13" s="65">
        <v>20664</v>
      </c>
      <c r="I13" s="65">
        <v>306001</v>
      </c>
      <c r="J13" s="31"/>
      <c r="K13" s="31"/>
    </row>
    <row r="14" spans="2:11" x14ac:dyDescent="0.2">
      <c r="B14" s="64" t="s">
        <v>234</v>
      </c>
      <c r="C14" s="65">
        <v>2888</v>
      </c>
      <c r="D14" s="65">
        <v>8306</v>
      </c>
      <c r="E14" s="65">
        <v>13941</v>
      </c>
      <c r="F14" s="65">
        <v>19005</v>
      </c>
      <c r="G14" s="65">
        <v>6538</v>
      </c>
      <c r="H14" s="65">
        <v>5504</v>
      </c>
      <c r="I14" s="65">
        <v>56182</v>
      </c>
    </row>
    <row r="15" spans="2:11" x14ac:dyDescent="0.2">
      <c r="B15" s="64" t="s">
        <v>244</v>
      </c>
      <c r="C15" s="65">
        <v>174</v>
      </c>
      <c r="D15" s="65">
        <v>921</v>
      </c>
      <c r="E15" s="65">
        <v>14861</v>
      </c>
      <c r="F15" s="65">
        <v>36906</v>
      </c>
      <c r="G15" s="65">
        <v>6507</v>
      </c>
      <c r="H15" s="65">
        <v>2770</v>
      </c>
      <c r="I15" s="65">
        <v>62139</v>
      </c>
    </row>
    <row r="16" spans="2:11" x14ac:dyDescent="0.2">
      <c r="B16" s="64" t="s">
        <v>240</v>
      </c>
      <c r="C16" s="65">
        <v>361</v>
      </c>
      <c r="D16" s="65">
        <v>1871</v>
      </c>
      <c r="E16" s="65">
        <v>18244</v>
      </c>
      <c r="F16" s="65">
        <v>28659</v>
      </c>
      <c r="G16" s="65">
        <v>7473</v>
      </c>
      <c r="H16" s="65">
        <v>5839</v>
      </c>
      <c r="I16" s="65">
        <v>62447</v>
      </c>
    </row>
    <row r="17" spans="2:9" x14ac:dyDescent="0.2">
      <c r="B17" s="107" t="s">
        <v>235</v>
      </c>
      <c r="C17" s="160">
        <v>3509</v>
      </c>
      <c r="D17" s="160">
        <v>10054</v>
      </c>
      <c r="E17" s="160">
        <v>83099</v>
      </c>
      <c r="F17" s="160">
        <v>182556</v>
      </c>
      <c r="G17" s="160">
        <v>52610</v>
      </c>
      <c r="H17" s="160">
        <v>39222</v>
      </c>
      <c r="I17" s="160">
        <v>371050</v>
      </c>
    </row>
    <row r="18" spans="2:9" x14ac:dyDescent="0.2">
      <c r="B18" s="64" t="s">
        <v>237</v>
      </c>
      <c r="C18" s="65">
        <v>264</v>
      </c>
      <c r="D18" s="65">
        <v>741</v>
      </c>
      <c r="E18" s="65">
        <v>20632</v>
      </c>
      <c r="F18" s="65">
        <v>33836</v>
      </c>
      <c r="G18" s="65">
        <v>10831</v>
      </c>
      <c r="H18" s="65">
        <v>6960</v>
      </c>
      <c r="I18" s="65">
        <v>73264</v>
      </c>
    </row>
    <row r="19" spans="2:9" x14ac:dyDescent="0.2">
      <c r="B19" s="64" t="s">
        <v>246</v>
      </c>
      <c r="C19" s="65">
        <v>24</v>
      </c>
      <c r="D19" s="65">
        <v>79</v>
      </c>
      <c r="E19" s="65">
        <v>365</v>
      </c>
      <c r="F19" s="65">
        <v>1593</v>
      </c>
      <c r="G19" s="65">
        <v>1955</v>
      </c>
      <c r="H19" s="65">
        <v>3706</v>
      </c>
      <c r="I19" s="65">
        <v>7722</v>
      </c>
    </row>
    <row r="20" spans="2:9" x14ac:dyDescent="0.2">
      <c r="B20" s="64" t="s">
        <v>236</v>
      </c>
      <c r="C20" s="65">
        <v>3221</v>
      </c>
      <c r="D20" s="65">
        <v>9234</v>
      </c>
      <c r="E20" s="65">
        <v>62102</v>
      </c>
      <c r="F20" s="65">
        <v>147127</v>
      </c>
      <c r="G20" s="65">
        <v>39824</v>
      </c>
      <c r="H20" s="65">
        <v>28556</v>
      </c>
      <c r="I20" s="65">
        <v>290064</v>
      </c>
    </row>
    <row r="21" spans="2:9" x14ac:dyDescent="0.2">
      <c r="B21" s="107" t="s">
        <v>238</v>
      </c>
      <c r="C21" s="160">
        <v>286</v>
      </c>
      <c r="D21" s="160">
        <v>1720</v>
      </c>
      <c r="E21" s="160">
        <v>14481</v>
      </c>
      <c r="F21" s="160">
        <v>21866</v>
      </c>
      <c r="G21" s="160">
        <v>2488</v>
      </c>
      <c r="H21" s="160">
        <v>1383</v>
      </c>
      <c r="I21" s="160">
        <v>42224</v>
      </c>
    </row>
    <row r="22" spans="2:9" x14ac:dyDescent="0.2">
      <c r="B22" s="64" t="s">
        <v>250</v>
      </c>
      <c r="C22" s="65">
        <v>18</v>
      </c>
      <c r="D22" s="65">
        <v>34</v>
      </c>
      <c r="E22" s="65">
        <v>749</v>
      </c>
      <c r="F22" s="65">
        <v>856</v>
      </c>
      <c r="G22" s="65">
        <v>67</v>
      </c>
      <c r="H22" s="65">
        <v>42</v>
      </c>
      <c r="I22" s="65">
        <v>1766</v>
      </c>
    </row>
    <row r="23" spans="2:9" x14ac:dyDescent="0.2">
      <c r="B23" s="64" t="s">
        <v>247</v>
      </c>
      <c r="C23" s="65">
        <v>152</v>
      </c>
      <c r="D23" s="65">
        <v>1195</v>
      </c>
      <c r="E23" s="65">
        <v>8629</v>
      </c>
      <c r="F23" s="65">
        <v>9042</v>
      </c>
      <c r="G23" s="65">
        <v>1148</v>
      </c>
      <c r="H23" s="65">
        <v>719</v>
      </c>
      <c r="I23" s="65">
        <v>20885</v>
      </c>
    </row>
    <row r="24" spans="2:9" x14ac:dyDescent="0.2">
      <c r="B24" s="64" t="s">
        <v>249</v>
      </c>
      <c r="C24" s="65">
        <v>76</v>
      </c>
      <c r="D24" s="65">
        <v>361</v>
      </c>
      <c r="E24" s="65">
        <v>2581</v>
      </c>
      <c r="F24" s="65">
        <v>8971</v>
      </c>
      <c r="G24" s="65">
        <v>995</v>
      </c>
      <c r="H24" s="65">
        <v>491</v>
      </c>
      <c r="I24" s="65">
        <v>13475</v>
      </c>
    </row>
    <row r="25" spans="2:9" x14ac:dyDescent="0.2">
      <c r="B25" s="64" t="s">
        <v>248</v>
      </c>
      <c r="C25" s="65">
        <v>40</v>
      </c>
      <c r="D25" s="65">
        <v>130</v>
      </c>
      <c r="E25" s="65">
        <v>2522</v>
      </c>
      <c r="F25" s="65">
        <v>2997</v>
      </c>
      <c r="G25" s="65">
        <v>278</v>
      </c>
      <c r="H25" s="65">
        <v>131</v>
      </c>
      <c r="I25" s="65">
        <v>6098</v>
      </c>
    </row>
    <row r="26" spans="2:9" x14ac:dyDescent="0.2">
      <c r="B26" s="107" t="s">
        <v>321</v>
      </c>
      <c r="C26" s="160">
        <v>7</v>
      </c>
      <c r="D26" s="160">
        <v>592</v>
      </c>
      <c r="E26" s="160">
        <v>1690</v>
      </c>
      <c r="F26" s="160">
        <v>206</v>
      </c>
      <c r="G26" s="160">
        <v>16</v>
      </c>
      <c r="H26" s="160">
        <v>3</v>
      </c>
      <c r="I26" s="160">
        <v>2514</v>
      </c>
    </row>
    <row r="27" spans="2:9" x14ac:dyDescent="0.2">
      <c r="B27" s="26" t="s">
        <v>114</v>
      </c>
      <c r="C27" s="142">
        <v>15612</v>
      </c>
      <c r="D27" s="142">
        <v>84961</v>
      </c>
      <c r="E27" s="142">
        <v>503150</v>
      </c>
      <c r="F27" s="142">
        <v>691853</v>
      </c>
      <c r="G27" s="142">
        <v>171148</v>
      </c>
      <c r="H27" s="142">
        <v>139835</v>
      </c>
      <c r="I27" s="142">
        <v>1606559</v>
      </c>
    </row>
    <row r="28" spans="2:9" ht="24" customHeight="1" x14ac:dyDescent="0.2">
      <c r="B28" s="201" t="s">
        <v>89</v>
      </c>
      <c r="C28" s="201"/>
      <c r="D28" s="201"/>
      <c r="E28" s="201"/>
      <c r="F28" s="201"/>
      <c r="G28" s="201"/>
      <c r="H28" s="201"/>
      <c r="I28" s="201"/>
    </row>
    <row r="29" spans="2:9" ht="22.5" customHeight="1" x14ac:dyDescent="0.2">
      <c r="B29" s="202" t="s">
        <v>220</v>
      </c>
      <c r="C29" s="202"/>
      <c r="D29" s="202"/>
      <c r="E29" s="202"/>
      <c r="F29" s="202"/>
      <c r="G29" s="202"/>
      <c r="H29" s="202"/>
      <c r="I29" s="202"/>
    </row>
    <row r="30" spans="2:9" x14ac:dyDescent="0.2">
      <c r="B30" s="202"/>
      <c r="C30" s="202"/>
      <c r="D30" s="202"/>
      <c r="E30" s="202"/>
      <c r="F30" s="202"/>
      <c r="G30" s="202"/>
      <c r="H30" s="202"/>
      <c r="I30" s="202"/>
    </row>
    <row r="31" spans="2:9" x14ac:dyDescent="0.2">
      <c r="B31" s="194" t="s">
        <v>67</v>
      </c>
    </row>
    <row r="33" spans="3:9" x14ac:dyDescent="0.2">
      <c r="C33" s="15"/>
      <c r="D33" s="15"/>
      <c r="E33" s="15"/>
      <c r="F33" s="15"/>
      <c r="G33" s="15"/>
      <c r="H33" s="15"/>
      <c r="I33" s="15"/>
    </row>
  </sheetData>
  <mergeCells count="5">
    <mergeCell ref="B2:I2"/>
    <mergeCell ref="B1:I1"/>
    <mergeCell ref="B3:I3"/>
    <mergeCell ref="B28:I28"/>
    <mergeCell ref="B29:I30"/>
  </mergeCells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3061-08B5-4C42-9503-5CEFCDBF4785}">
  <dimension ref="B1:K19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3" width="11.85546875" style="1" customWidth="1"/>
    <col min="4" max="4" width="11.140625" style="1" customWidth="1"/>
    <col min="5" max="5" width="11.7109375" style="1" customWidth="1"/>
    <col min="6" max="6" width="9" style="1" customWidth="1"/>
    <col min="7" max="7" width="8.7109375" style="1" customWidth="1"/>
    <col min="8" max="16384" width="9.140625" style="1"/>
  </cols>
  <sheetData>
    <row r="1" spans="2:7" ht="16.5" customHeight="1" x14ac:dyDescent="0.2">
      <c r="B1" s="203" t="s">
        <v>45</v>
      </c>
      <c r="C1" s="203"/>
      <c r="D1" s="203"/>
      <c r="E1" s="203"/>
      <c r="F1" s="203"/>
      <c r="G1" s="203"/>
    </row>
    <row r="2" spans="2:7" x14ac:dyDescent="0.2">
      <c r="B2" s="251" t="s">
        <v>122</v>
      </c>
      <c r="C2" s="251"/>
      <c r="D2" s="251"/>
      <c r="E2" s="251"/>
      <c r="F2" s="251"/>
      <c r="G2" s="251"/>
    </row>
    <row r="3" spans="2:7" x14ac:dyDescent="0.2">
      <c r="B3" s="250" t="s">
        <v>228</v>
      </c>
      <c r="C3" s="250"/>
      <c r="D3" s="250"/>
      <c r="E3" s="250"/>
      <c r="F3" s="250"/>
      <c r="G3" s="250"/>
    </row>
    <row r="4" spans="2:7" ht="24.75" customHeight="1" x14ac:dyDescent="0.2">
      <c r="B4" s="247" t="s">
        <v>0</v>
      </c>
      <c r="C4" s="241" t="s">
        <v>127</v>
      </c>
      <c r="D4" s="242"/>
      <c r="E4" s="243"/>
      <c r="F4" s="249" t="s">
        <v>167</v>
      </c>
      <c r="G4" s="249"/>
    </row>
    <row r="5" spans="2:7" x14ac:dyDescent="0.2">
      <c r="B5" s="247"/>
      <c r="C5" s="56">
        <v>2020</v>
      </c>
      <c r="D5" s="70">
        <v>2021</v>
      </c>
      <c r="E5" s="70">
        <v>2022</v>
      </c>
      <c r="F5" s="108" t="s">
        <v>28</v>
      </c>
      <c r="G5" s="88" t="s">
        <v>29</v>
      </c>
    </row>
    <row r="6" spans="2:7" x14ac:dyDescent="0.2">
      <c r="B6" s="104" t="s">
        <v>1</v>
      </c>
      <c r="C6" s="60">
        <v>78385</v>
      </c>
      <c r="D6" s="60">
        <v>76861</v>
      </c>
      <c r="E6" s="60">
        <v>88712</v>
      </c>
      <c r="F6" s="66">
        <v>11851</v>
      </c>
      <c r="G6" s="97">
        <v>0.15418742925540913</v>
      </c>
    </row>
    <row r="7" spans="2:7" x14ac:dyDescent="0.2">
      <c r="B7" s="104" t="s">
        <v>2</v>
      </c>
      <c r="C7" s="60">
        <v>78830</v>
      </c>
      <c r="D7" s="60">
        <v>78682</v>
      </c>
      <c r="E7" s="60">
        <v>89311</v>
      </c>
      <c r="F7" s="66">
        <v>10629</v>
      </c>
      <c r="G7" s="97">
        <v>0.13508807605297274</v>
      </c>
    </row>
    <row r="8" spans="2:7" x14ac:dyDescent="0.2">
      <c r="B8" s="104" t="s">
        <v>3</v>
      </c>
      <c r="C8" s="60">
        <v>78310</v>
      </c>
      <c r="D8" s="60">
        <v>80450</v>
      </c>
      <c r="E8" s="60">
        <v>90190</v>
      </c>
      <c r="F8" s="66">
        <v>9740</v>
      </c>
      <c r="G8" s="97">
        <v>0.12106898694841517</v>
      </c>
    </row>
    <row r="9" spans="2:7" x14ac:dyDescent="0.2">
      <c r="B9" s="104" t="s">
        <v>4</v>
      </c>
      <c r="C9" s="60">
        <v>54995</v>
      </c>
      <c r="D9" s="60">
        <v>82113</v>
      </c>
      <c r="E9" s="60">
        <v>90477</v>
      </c>
      <c r="F9" s="66">
        <v>8364</v>
      </c>
      <c r="G9" s="97">
        <v>0.10185963245771072</v>
      </c>
    </row>
    <row r="10" spans="2:7" x14ac:dyDescent="0.2">
      <c r="B10" s="104" t="s">
        <v>5</v>
      </c>
      <c r="C10" s="60">
        <v>54969</v>
      </c>
      <c r="D10" s="60">
        <v>83627</v>
      </c>
      <c r="E10" s="60">
        <v>91221</v>
      </c>
      <c r="F10" s="66">
        <v>7594</v>
      </c>
      <c r="G10" s="97">
        <v>9.0807992633957932E-2</v>
      </c>
    </row>
    <row r="11" spans="2:7" x14ac:dyDescent="0.2">
      <c r="B11" s="104" t="s">
        <v>6</v>
      </c>
      <c r="C11" s="60">
        <v>65592</v>
      </c>
      <c r="D11" s="60">
        <v>84435</v>
      </c>
      <c r="E11" s="60">
        <v>91917</v>
      </c>
      <c r="F11" s="66">
        <v>7482</v>
      </c>
      <c r="G11" s="97">
        <v>8.8612542192218868E-2</v>
      </c>
    </row>
    <row r="12" spans="2:7" x14ac:dyDescent="0.2">
      <c r="B12" s="104" t="s">
        <v>7</v>
      </c>
      <c r="C12" s="60">
        <v>69301</v>
      </c>
      <c r="D12" s="60">
        <v>85416</v>
      </c>
      <c r="E12" s="60">
        <v>92255</v>
      </c>
      <c r="F12" s="66">
        <v>6839</v>
      </c>
      <c r="G12" s="97">
        <v>8.0066966376322934E-2</v>
      </c>
    </row>
    <row r="13" spans="2:7" x14ac:dyDescent="0.2">
      <c r="B13" s="104" t="s">
        <v>8</v>
      </c>
      <c r="C13" s="60">
        <v>70653</v>
      </c>
      <c r="D13" s="60">
        <v>86121</v>
      </c>
      <c r="E13" s="60">
        <v>92649</v>
      </c>
      <c r="F13" s="66">
        <v>6528</v>
      </c>
      <c r="G13" s="97">
        <v>7.5800327446267454E-2</v>
      </c>
    </row>
    <row r="14" spans="2:7" x14ac:dyDescent="0.2">
      <c r="B14" s="104" t="s">
        <v>9</v>
      </c>
      <c r="C14" s="60">
        <v>72182</v>
      </c>
      <c r="D14" s="60">
        <v>86767</v>
      </c>
      <c r="E14" s="60">
        <v>93040</v>
      </c>
      <c r="F14" s="66">
        <v>6273</v>
      </c>
      <c r="G14" s="97">
        <v>7.2297071467262899E-2</v>
      </c>
    </row>
    <row r="15" spans="2:7" x14ac:dyDescent="0.2">
      <c r="B15" s="104" t="s">
        <v>10</v>
      </c>
      <c r="C15" s="60">
        <v>73881</v>
      </c>
      <c r="D15" s="60">
        <v>87529</v>
      </c>
      <c r="E15" s="60">
        <v>93160</v>
      </c>
      <c r="F15" s="66">
        <v>5631</v>
      </c>
      <c r="G15" s="97">
        <v>6.4332963931953979E-2</v>
      </c>
    </row>
    <row r="16" spans="2:7" x14ac:dyDescent="0.2">
      <c r="B16" s="104" t="s">
        <v>11</v>
      </c>
      <c r="C16" s="60">
        <v>75070</v>
      </c>
      <c r="D16" s="60">
        <v>88233</v>
      </c>
      <c r="E16" s="60">
        <v>92977</v>
      </c>
      <c r="F16" s="66">
        <v>4744</v>
      </c>
      <c r="G16" s="97">
        <v>5.3766731268346309E-2</v>
      </c>
    </row>
    <row r="17" spans="2:11" x14ac:dyDescent="0.2">
      <c r="B17" s="104" t="s">
        <v>12</v>
      </c>
      <c r="C17" s="60">
        <v>75764</v>
      </c>
      <c r="D17" s="60">
        <v>88711</v>
      </c>
      <c r="E17" s="60">
        <v>91840</v>
      </c>
      <c r="F17" s="66">
        <v>3129</v>
      </c>
      <c r="G17" s="97">
        <v>3.5271837765327864E-2</v>
      </c>
    </row>
    <row r="18" spans="2:11" ht="35.25" customHeight="1" x14ac:dyDescent="0.2">
      <c r="B18" s="201" t="s">
        <v>124</v>
      </c>
      <c r="C18" s="201"/>
      <c r="D18" s="201"/>
      <c r="E18" s="201"/>
      <c r="F18" s="201"/>
      <c r="G18" s="201"/>
      <c r="H18" s="146"/>
      <c r="I18" s="146"/>
      <c r="J18" s="146"/>
      <c r="K18" s="146"/>
    </row>
    <row r="19" spans="2:11" ht="25.5" customHeight="1" x14ac:dyDescent="0.2">
      <c r="B19" s="248" t="s">
        <v>67</v>
      </c>
      <c r="C19" s="248"/>
      <c r="D19" s="248"/>
      <c r="E19" s="248"/>
      <c r="F19" s="248"/>
      <c r="G19" s="248"/>
      <c r="H19" s="146"/>
      <c r="I19" s="146"/>
      <c r="J19" s="146"/>
      <c r="K19" s="146"/>
    </row>
  </sheetData>
  <mergeCells count="8">
    <mergeCell ref="B1:G1"/>
    <mergeCell ref="B4:B5"/>
    <mergeCell ref="B18:G18"/>
    <mergeCell ref="B19:G19"/>
    <mergeCell ref="F4:G4"/>
    <mergeCell ref="B3:G3"/>
    <mergeCell ref="B2:G2"/>
    <mergeCell ref="C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1C6A-A8E5-4084-BD78-F309418DD074}">
  <sheetPr>
    <pageSetUpPr autoPageBreaks="0"/>
  </sheetPr>
  <dimension ref="B1:M41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9.7109375" style="1" customWidth="1"/>
    <col min="3" max="3" width="10.28515625" style="1" customWidth="1"/>
    <col min="4" max="5" width="9" style="1" bestFit="1" customWidth="1"/>
    <col min="6" max="6" width="9.140625" style="1" customWidth="1"/>
    <col min="7" max="7" width="8.28515625" style="1" customWidth="1"/>
    <col min="8" max="9" width="9" style="1" bestFit="1" customWidth="1"/>
    <col min="10" max="10" width="8.7109375" style="1" customWidth="1"/>
    <col min="11" max="11" width="9.140625" style="1" bestFit="1" customWidth="1"/>
    <col min="12" max="12" width="12.5703125" style="7" customWidth="1"/>
    <col min="13" max="13" width="16" style="1" bestFit="1" customWidth="1"/>
    <col min="14" max="16384" width="9.140625" style="1"/>
  </cols>
  <sheetData>
    <row r="1" spans="2:13" x14ac:dyDescent="0.2">
      <c r="B1" s="203" t="s">
        <v>17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"/>
    </row>
    <row r="2" spans="2:13" x14ac:dyDescent="0.2">
      <c r="B2" s="203" t="s">
        <v>143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"/>
    </row>
    <row r="3" spans="2:13" x14ac:dyDescent="0.2">
      <c r="B3" s="204" t="s">
        <v>228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"/>
    </row>
    <row r="4" spans="2:13" ht="48.75" customHeight="1" x14ac:dyDescent="0.2">
      <c r="B4" s="207" t="s">
        <v>0</v>
      </c>
      <c r="C4" s="209" t="s">
        <v>123</v>
      </c>
      <c r="D4" s="210"/>
      <c r="E4" s="211"/>
      <c r="F4" s="205" t="s">
        <v>160</v>
      </c>
      <c r="G4" s="206"/>
      <c r="H4" s="208" t="s">
        <v>142</v>
      </c>
      <c r="I4" s="208"/>
      <c r="J4" s="208"/>
      <c r="K4" s="205" t="s">
        <v>161</v>
      </c>
      <c r="L4" s="206"/>
    </row>
    <row r="5" spans="2:13" x14ac:dyDescent="0.2">
      <c r="B5" s="207"/>
      <c r="C5" s="135">
        <v>2020</v>
      </c>
      <c r="D5" s="135">
        <v>2021</v>
      </c>
      <c r="E5" s="135">
        <v>2022</v>
      </c>
      <c r="F5" s="59" t="s">
        <v>28</v>
      </c>
      <c r="G5" s="68" t="s">
        <v>29</v>
      </c>
      <c r="H5" s="135">
        <v>2020</v>
      </c>
      <c r="I5" s="135">
        <v>2021</v>
      </c>
      <c r="J5" s="135">
        <v>2022</v>
      </c>
      <c r="K5" s="59" t="s">
        <v>115</v>
      </c>
      <c r="L5" s="68" t="s">
        <v>29</v>
      </c>
    </row>
    <row r="6" spans="2:13" x14ac:dyDescent="0.2">
      <c r="B6" s="152" t="s">
        <v>1</v>
      </c>
      <c r="C6" s="161">
        <v>2071532</v>
      </c>
      <c r="D6" s="161">
        <v>1893884</v>
      </c>
      <c r="E6" s="161">
        <v>2126620</v>
      </c>
      <c r="F6" s="153">
        <v>232736</v>
      </c>
      <c r="G6" s="136">
        <v>0.12288820223413895</v>
      </c>
      <c r="H6" s="161">
        <v>2159192</v>
      </c>
      <c r="I6" s="161">
        <v>1968615</v>
      </c>
      <c r="J6" s="161">
        <v>2213163</v>
      </c>
      <c r="K6" s="153">
        <v>244548</v>
      </c>
      <c r="L6" s="136">
        <v>0.12422337531716461</v>
      </c>
      <c r="M6" s="15"/>
    </row>
    <row r="7" spans="2:13" x14ac:dyDescent="0.2">
      <c r="B7" s="152" t="s">
        <v>2</v>
      </c>
      <c r="C7" s="161">
        <v>2079119</v>
      </c>
      <c r="D7" s="161">
        <v>1917754</v>
      </c>
      <c r="E7" s="161">
        <v>2141320</v>
      </c>
      <c r="F7" s="153">
        <v>223566</v>
      </c>
      <c r="G7" s="136">
        <v>0.11657699579820978</v>
      </c>
      <c r="H7" s="161">
        <v>2166914</v>
      </c>
      <c r="I7" s="161">
        <v>1993406</v>
      </c>
      <c r="J7" s="161">
        <v>2228649</v>
      </c>
      <c r="K7" s="153">
        <v>235243</v>
      </c>
      <c r="L7" s="136">
        <v>0.11801058088517843</v>
      </c>
      <c r="M7" s="15"/>
    </row>
    <row r="8" spans="2:13" x14ac:dyDescent="0.2">
      <c r="B8" s="152" t="s">
        <v>3</v>
      </c>
      <c r="C8" s="161">
        <v>2059222</v>
      </c>
      <c r="D8" s="161">
        <v>1928328</v>
      </c>
      <c r="E8" s="161">
        <v>2160182</v>
      </c>
      <c r="F8" s="153">
        <v>231854</v>
      </c>
      <c r="G8" s="136">
        <v>0.12023576901854871</v>
      </c>
      <c r="H8" s="161">
        <v>2144777</v>
      </c>
      <c r="I8" s="161">
        <v>2005874</v>
      </c>
      <c r="J8" s="161">
        <v>2249364</v>
      </c>
      <c r="K8" s="153">
        <v>243490</v>
      </c>
      <c r="L8" s="136">
        <v>0.12138848202828294</v>
      </c>
      <c r="M8" s="15"/>
    </row>
    <row r="9" spans="2:13" x14ac:dyDescent="0.2">
      <c r="B9" s="152" t="s">
        <v>4</v>
      </c>
      <c r="C9" s="161">
        <v>1549271</v>
      </c>
      <c r="D9" s="161">
        <v>1963415</v>
      </c>
      <c r="E9" s="161">
        <v>2164396</v>
      </c>
      <c r="F9" s="153">
        <v>200981</v>
      </c>
      <c r="G9" s="136">
        <v>0.10236297471497366</v>
      </c>
      <c r="H9" s="161">
        <v>1616332</v>
      </c>
      <c r="I9" s="161">
        <v>2042058</v>
      </c>
      <c r="J9" s="161">
        <v>2253731</v>
      </c>
      <c r="K9" s="153">
        <v>211673</v>
      </c>
      <c r="L9" s="136">
        <v>0.10365670318864596</v>
      </c>
      <c r="M9" s="15"/>
    </row>
    <row r="10" spans="2:13" x14ac:dyDescent="0.2">
      <c r="B10" s="152" t="s">
        <v>5</v>
      </c>
      <c r="C10" s="161">
        <v>1537329</v>
      </c>
      <c r="D10" s="161">
        <v>1992435</v>
      </c>
      <c r="E10" s="161">
        <v>2180414</v>
      </c>
      <c r="F10" s="153">
        <v>187979</v>
      </c>
      <c r="G10" s="136">
        <v>9.4346365126089432E-2</v>
      </c>
      <c r="H10" s="161">
        <v>1600659</v>
      </c>
      <c r="I10" s="161">
        <v>2072897</v>
      </c>
      <c r="J10" s="161">
        <v>2269444</v>
      </c>
      <c r="K10" s="153">
        <v>196547</v>
      </c>
      <c r="L10" s="136">
        <v>9.4817542791561765E-2</v>
      </c>
      <c r="M10" s="15"/>
    </row>
    <row r="11" spans="2:13" x14ac:dyDescent="0.2">
      <c r="B11" s="152" t="s">
        <v>6</v>
      </c>
      <c r="C11" s="161">
        <v>1739087</v>
      </c>
      <c r="D11" s="161">
        <v>2009330</v>
      </c>
      <c r="E11" s="161">
        <v>2198399</v>
      </c>
      <c r="F11" s="153">
        <v>189069</v>
      </c>
      <c r="G11" s="136">
        <v>9.4095544285906246E-2</v>
      </c>
      <c r="H11" s="161">
        <v>1809950</v>
      </c>
      <c r="I11" s="161">
        <v>2090044</v>
      </c>
      <c r="J11" s="161">
        <v>2289685</v>
      </c>
      <c r="K11" s="153">
        <v>199641</v>
      </c>
      <c r="L11" s="136">
        <v>9.5519998622038582E-2</v>
      </c>
      <c r="M11" s="15"/>
    </row>
    <row r="12" spans="2:13" x14ac:dyDescent="0.2">
      <c r="B12" s="152" t="s">
        <v>7</v>
      </c>
      <c r="C12" s="161">
        <v>1807465</v>
      </c>
      <c r="D12" s="161">
        <v>2027426</v>
      </c>
      <c r="E12" s="161">
        <v>2208158</v>
      </c>
      <c r="F12" s="153">
        <v>180732</v>
      </c>
      <c r="G12" s="136">
        <v>8.9143574167441869E-2</v>
      </c>
      <c r="H12" s="161">
        <v>1886038</v>
      </c>
      <c r="I12" s="161">
        <v>2110622</v>
      </c>
      <c r="J12" s="161">
        <v>2299330</v>
      </c>
      <c r="K12" s="153">
        <v>188708</v>
      </c>
      <c r="L12" s="136">
        <v>8.9408714587453364E-2</v>
      </c>
      <c r="M12" s="15"/>
    </row>
    <row r="13" spans="2:13" x14ac:dyDescent="0.2">
      <c r="B13" s="152" t="s">
        <v>8</v>
      </c>
      <c r="C13" s="161">
        <v>1792826</v>
      </c>
      <c r="D13" s="161">
        <v>2039900</v>
      </c>
      <c r="E13" s="161">
        <v>2217726</v>
      </c>
      <c r="F13" s="153">
        <v>177826</v>
      </c>
      <c r="G13" s="136">
        <v>8.71738810726016E-2</v>
      </c>
      <c r="H13" s="161">
        <v>1864933</v>
      </c>
      <c r="I13" s="161">
        <v>2122607</v>
      </c>
      <c r="J13" s="161">
        <v>2309075</v>
      </c>
      <c r="K13" s="153">
        <v>186468</v>
      </c>
      <c r="L13" s="136">
        <v>8.7848574889275305E-2</v>
      </c>
    </row>
    <row r="14" spans="2:13" x14ac:dyDescent="0.2">
      <c r="B14" s="152" t="s">
        <v>9</v>
      </c>
      <c r="C14" s="161">
        <v>1823028</v>
      </c>
      <c r="D14" s="161">
        <v>2054230</v>
      </c>
      <c r="E14" s="161">
        <v>2225374</v>
      </c>
      <c r="F14" s="153">
        <v>171144</v>
      </c>
      <c r="G14" s="136">
        <v>8.3312968849641955E-2</v>
      </c>
      <c r="H14" s="161">
        <v>1896530</v>
      </c>
      <c r="I14" s="161">
        <v>2138523</v>
      </c>
      <c r="J14" s="161">
        <v>2316096</v>
      </c>
      <c r="K14" s="153">
        <v>177573</v>
      </c>
      <c r="L14" s="136">
        <v>8.3035347293435702E-2</v>
      </c>
    </row>
    <row r="15" spans="2:13" x14ac:dyDescent="0.2">
      <c r="B15" s="152" t="s">
        <v>10</v>
      </c>
      <c r="C15" s="161">
        <v>1841944</v>
      </c>
      <c r="D15" s="161">
        <v>2079232</v>
      </c>
      <c r="E15" s="161">
        <v>2235033</v>
      </c>
      <c r="F15" s="153">
        <v>155801</v>
      </c>
      <c r="G15" s="136">
        <v>7.4931994120906176E-2</v>
      </c>
      <c r="H15" s="161">
        <v>1918018</v>
      </c>
      <c r="I15" s="161">
        <v>2164046</v>
      </c>
      <c r="J15" s="161">
        <v>2325985</v>
      </c>
      <c r="K15" s="153">
        <v>161939</v>
      </c>
      <c r="L15" s="136">
        <v>7.4831588607635877E-2</v>
      </c>
    </row>
    <row r="16" spans="2:13" x14ac:dyDescent="0.2">
      <c r="B16" s="152" t="s">
        <v>11</v>
      </c>
      <c r="C16" s="161">
        <v>1872868</v>
      </c>
      <c r="D16" s="161">
        <v>2091962</v>
      </c>
      <c r="E16" s="161">
        <v>2247204</v>
      </c>
      <c r="F16" s="153">
        <v>155242</v>
      </c>
      <c r="G16" s="136">
        <v>7.4208804940051498E-2</v>
      </c>
      <c r="H16" s="161">
        <v>1948576</v>
      </c>
      <c r="I16" s="161">
        <v>2178173</v>
      </c>
      <c r="J16" s="161">
        <v>2338931</v>
      </c>
      <c r="K16" s="153">
        <v>160758</v>
      </c>
      <c r="L16" s="136">
        <v>7.38040550498055E-2</v>
      </c>
    </row>
    <row r="17" spans="2:12" x14ac:dyDescent="0.2">
      <c r="B17" s="152" t="s">
        <v>12</v>
      </c>
      <c r="C17" s="161">
        <v>1875592</v>
      </c>
      <c r="D17" s="161">
        <v>2119615</v>
      </c>
      <c r="E17" s="161">
        <v>2247191</v>
      </c>
      <c r="F17" s="153">
        <v>127576</v>
      </c>
      <c r="G17" s="136">
        <v>6.0188288910957885E-2</v>
      </c>
      <c r="H17" s="161">
        <v>1951480</v>
      </c>
      <c r="I17" s="161">
        <v>2205789</v>
      </c>
      <c r="J17" s="161">
        <v>2336718</v>
      </c>
      <c r="K17" s="153">
        <v>130929</v>
      </c>
      <c r="L17" s="136">
        <v>5.9356991987900926E-2</v>
      </c>
    </row>
    <row r="18" spans="2:12" x14ac:dyDescent="0.2">
      <c r="B18" s="201" t="s">
        <v>124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</row>
    <row r="19" spans="2:12" x14ac:dyDescent="0.2"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</row>
    <row r="20" spans="2:12" x14ac:dyDescent="0.2">
      <c r="B20" s="194" t="s">
        <v>67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2:12" x14ac:dyDescent="0.2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3" spans="2:12" x14ac:dyDescent="0.2">
      <c r="E23" s="15"/>
    </row>
    <row r="24" spans="2:12" x14ac:dyDescent="0.2">
      <c r="E24" s="15"/>
      <c r="F24" s="41"/>
    </row>
    <row r="25" spans="2:12" x14ac:dyDescent="0.2">
      <c r="E25" s="15"/>
      <c r="G25" s="33"/>
      <c r="H25" s="15"/>
      <c r="I25" s="15"/>
    </row>
    <row r="26" spans="2:12" x14ac:dyDescent="0.2">
      <c r="C26" s="199"/>
      <c r="D26" s="199"/>
      <c r="E26" s="16"/>
      <c r="G26" s="33"/>
      <c r="H26" s="15"/>
      <c r="I26" s="15"/>
    </row>
    <row r="27" spans="2:12" ht="15" x14ac:dyDescent="0.25">
      <c r="C27" s="42"/>
      <c r="E27" s="15"/>
      <c r="G27" s="33"/>
      <c r="H27" s="15"/>
      <c r="I27" s="15"/>
    </row>
    <row r="28" spans="2:12" x14ac:dyDescent="0.2">
      <c r="E28" s="15"/>
      <c r="G28" s="33"/>
      <c r="H28" s="15"/>
      <c r="I28" s="15"/>
    </row>
    <row r="29" spans="2:12" x14ac:dyDescent="0.2">
      <c r="E29" s="15"/>
      <c r="G29" s="33"/>
      <c r="H29" s="15"/>
      <c r="I29" s="15"/>
    </row>
    <row r="30" spans="2:12" x14ac:dyDescent="0.2">
      <c r="E30" s="15"/>
      <c r="G30" s="33"/>
      <c r="H30" s="15"/>
      <c r="I30" s="15"/>
    </row>
    <row r="31" spans="2:12" x14ac:dyDescent="0.2">
      <c r="E31" s="15"/>
      <c r="G31" s="33"/>
      <c r="H31" s="15"/>
      <c r="I31" s="15"/>
    </row>
    <row r="32" spans="2:12" x14ac:dyDescent="0.2">
      <c r="E32" s="15"/>
      <c r="G32" s="33"/>
      <c r="H32" s="15"/>
      <c r="I32" s="15"/>
    </row>
    <row r="33" spans="5:9" x14ac:dyDescent="0.2">
      <c r="E33" s="130"/>
      <c r="G33" s="33"/>
      <c r="H33" s="15"/>
      <c r="I33" s="15"/>
    </row>
    <row r="34" spans="5:9" x14ac:dyDescent="0.2">
      <c r="E34" s="130"/>
      <c r="G34" s="33"/>
      <c r="H34" s="15"/>
      <c r="I34" s="15"/>
    </row>
    <row r="35" spans="5:9" x14ac:dyDescent="0.2">
      <c r="E35" s="130"/>
      <c r="G35" s="33"/>
      <c r="H35" s="15"/>
      <c r="I35" s="15"/>
    </row>
    <row r="36" spans="5:9" x14ac:dyDescent="0.2">
      <c r="E36" s="130"/>
      <c r="G36" s="33"/>
      <c r="H36" s="15"/>
      <c r="I36" s="15"/>
    </row>
    <row r="37" spans="5:9" x14ac:dyDescent="0.2">
      <c r="E37" s="130"/>
      <c r="G37" s="33"/>
      <c r="H37" s="15"/>
      <c r="I37" s="15"/>
    </row>
    <row r="38" spans="5:9" x14ac:dyDescent="0.2">
      <c r="E38" s="130"/>
      <c r="G38" s="33"/>
      <c r="H38" s="15"/>
      <c r="I38" s="15"/>
    </row>
    <row r="39" spans="5:9" x14ac:dyDescent="0.2">
      <c r="E39" s="130"/>
      <c r="G39" s="33"/>
      <c r="H39" s="15"/>
      <c r="I39" s="15"/>
    </row>
    <row r="40" spans="5:9" x14ac:dyDescent="0.2">
      <c r="E40" s="130"/>
      <c r="G40" s="33"/>
      <c r="H40" s="15"/>
      <c r="I40" s="15"/>
    </row>
    <row r="41" spans="5:9" x14ac:dyDescent="0.2">
      <c r="E41" s="130"/>
      <c r="G41" s="33"/>
      <c r="H41" s="15"/>
      <c r="I41" s="15"/>
    </row>
  </sheetData>
  <mergeCells count="9">
    <mergeCell ref="B18:L19"/>
    <mergeCell ref="B1:L1"/>
    <mergeCell ref="B2:L2"/>
    <mergeCell ref="B3:L3"/>
    <mergeCell ref="K4:L4"/>
    <mergeCell ref="B4:B5"/>
    <mergeCell ref="H4:J4"/>
    <mergeCell ref="F4:G4"/>
    <mergeCell ref="C4:E4"/>
  </mergeCells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718A-9FB7-4588-8269-4CDD82676DA1}">
  <dimension ref="B1:F39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26.140625" style="1" customWidth="1"/>
    <col min="3" max="3" width="12.7109375" style="1" customWidth="1"/>
    <col min="4" max="4" width="14" style="7" bestFit="1" customWidth="1"/>
    <col min="5" max="16384" width="9.140625" style="1"/>
  </cols>
  <sheetData>
    <row r="1" spans="2:6" x14ac:dyDescent="0.2">
      <c r="B1" s="231" t="s">
        <v>46</v>
      </c>
      <c r="C1" s="231"/>
      <c r="D1" s="231"/>
    </row>
    <row r="2" spans="2:6" x14ac:dyDescent="0.2">
      <c r="B2" s="231" t="s">
        <v>116</v>
      </c>
      <c r="C2" s="231"/>
      <c r="D2" s="231"/>
    </row>
    <row r="3" spans="2:6" x14ac:dyDescent="0.2">
      <c r="B3" s="222" t="s">
        <v>227</v>
      </c>
      <c r="C3" s="222"/>
      <c r="D3" s="222"/>
      <c r="E3" s="29"/>
      <c r="F3" s="29"/>
    </row>
    <row r="4" spans="2:6" ht="33.75" x14ac:dyDescent="0.2">
      <c r="B4" s="139" t="s">
        <v>15</v>
      </c>
      <c r="C4" s="159" t="s">
        <v>128</v>
      </c>
      <c r="D4" s="75" t="s">
        <v>129</v>
      </c>
    </row>
    <row r="5" spans="2:6" x14ac:dyDescent="0.2">
      <c r="B5" s="104" t="s">
        <v>252</v>
      </c>
      <c r="C5" s="60">
        <v>31799</v>
      </c>
      <c r="D5" s="89">
        <v>0.34624346689895469</v>
      </c>
    </row>
    <row r="6" spans="2:6" x14ac:dyDescent="0.2">
      <c r="B6" s="104" t="s">
        <v>255</v>
      </c>
      <c r="C6" s="60">
        <v>14401</v>
      </c>
      <c r="D6" s="89">
        <v>0.15680531358885016</v>
      </c>
    </row>
    <row r="7" spans="2:6" x14ac:dyDescent="0.2">
      <c r="B7" s="104" t="s">
        <v>253</v>
      </c>
      <c r="C7" s="60">
        <v>14396</v>
      </c>
      <c r="D7" s="89">
        <v>0.15675087108013938</v>
      </c>
    </row>
    <row r="8" spans="2:6" x14ac:dyDescent="0.2">
      <c r="B8" s="104" t="s">
        <v>254</v>
      </c>
      <c r="C8" s="60">
        <v>3641</v>
      </c>
      <c r="D8" s="89">
        <v>3.9645034843205577E-2</v>
      </c>
    </row>
    <row r="9" spans="2:6" x14ac:dyDescent="0.2">
      <c r="B9" s="104" t="s">
        <v>261</v>
      </c>
      <c r="C9" s="60">
        <v>3578</v>
      </c>
      <c r="D9" s="89">
        <v>3.8959059233449479E-2</v>
      </c>
    </row>
    <row r="10" spans="2:6" x14ac:dyDescent="0.2">
      <c r="B10" s="104" t="s">
        <v>260</v>
      </c>
      <c r="C10" s="60">
        <v>3334</v>
      </c>
      <c r="D10" s="89">
        <v>3.6302264808362371E-2</v>
      </c>
    </row>
    <row r="11" spans="2:6" x14ac:dyDescent="0.2">
      <c r="B11" s="104" t="s">
        <v>269</v>
      </c>
      <c r="C11" s="60">
        <v>2390</v>
      </c>
      <c r="D11" s="89">
        <v>2.6023519163763068E-2</v>
      </c>
    </row>
    <row r="12" spans="2:6" x14ac:dyDescent="0.2">
      <c r="B12" s="104" t="s">
        <v>262</v>
      </c>
      <c r="C12" s="60">
        <v>2305</v>
      </c>
      <c r="D12" s="89">
        <v>2.5097996515679441E-2</v>
      </c>
    </row>
    <row r="13" spans="2:6" x14ac:dyDescent="0.2">
      <c r="B13" s="104" t="s">
        <v>267</v>
      </c>
      <c r="C13" s="60">
        <v>1898</v>
      </c>
      <c r="D13" s="89">
        <v>2.0666376306620209E-2</v>
      </c>
    </row>
    <row r="14" spans="2:6" x14ac:dyDescent="0.2">
      <c r="B14" s="104" t="s">
        <v>256</v>
      </c>
      <c r="C14" s="60">
        <v>1845</v>
      </c>
      <c r="D14" s="89">
        <v>2.0089285714285716E-2</v>
      </c>
    </row>
    <row r="15" spans="2:6" x14ac:dyDescent="0.2">
      <c r="B15" s="104" t="s">
        <v>258</v>
      </c>
      <c r="C15" s="60">
        <v>1663</v>
      </c>
      <c r="D15" s="89">
        <v>1.8107578397212543E-2</v>
      </c>
    </row>
    <row r="16" spans="2:6" x14ac:dyDescent="0.2">
      <c r="B16" s="104" t="s">
        <v>257</v>
      </c>
      <c r="C16" s="60">
        <v>1311</v>
      </c>
      <c r="D16" s="89">
        <v>1.4274825783972125E-2</v>
      </c>
    </row>
    <row r="17" spans="2:4" x14ac:dyDescent="0.2">
      <c r="B17" s="104" t="s">
        <v>270</v>
      </c>
      <c r="C17" s="60">
        <v>1230</v>
      </c>
      <c r="D17" s="89">
        <v>1.3392857142857142E-2</v>
      </c>
    </row>
    <row r="18" spans="2:4" x14ac:dyDescent="0.2">
      <c r="B18" s="104" t="s">
        <v>266</v>
      </c>
      <c r="C18" s="60">
        <v>909</v>
      </c>
      <c r="D18" s="89">
        <v>9.8976480836236932E-3</v>
      </c>
    </row>
    <row r="19" spans="2:4" x14ac:dyDescent="0.2">
      <c r="B19" s="104" t="s">
        <v>272</v>
      </c>
      <c r="C19" s="60">
        <v>833</v>
      </c>
      <c r="D19" s="89">
        <v>9.0701219512195116E-3</v>
      </c>
    </row>
    <row r="20" spans="2:4" x14ac:dyDescent="0.2">
      <c r="B20" s="104" t="s">
        <v>276</v>
      </c>
      <c r="C20" s="60">
        <v>769</v>
      </c>
      <c r="D20" s="89">
        <v>8.3732578397212546E-3</v>
      </c>
    </row>
    <row r="21" spans="2:4" x14ac:dyDescent="0.2">
      <c r="B21" s="104" t="s">
        <v>264</v>
      </c>
      <c r="C21" s="60">
        <v>678</v>
      </c>
      <c r="D21" s="89">
        <v>7.3824041811846692E-3</v>
      </c>
    </row>
    <row r="22" spans="2:4" x14ac:dyDescent="0.2">
      <c r="B22" s="104" t="s">
        <v>259</v>
      </c>
      <c r="C22" s="60">
        <v>620</v>
      </c>
      <c r="D22" s="89">
        <v>6.7508710801393729E-3</v>
      </c>
    </row>
    <row r="23" spans="2:4" x14ac:dyDescent="0.2">
      <c r="B23" s="104" t="s">
        <v>273</v>
      </c>
      <c r="C23" s="60">
        <v>611</v>
      </c>
      <c r="D23" s="89">
        <v>6.6528745644599306E-3</v>
      </c>
    </row>
    <row r="24" spans="2:4" x14ac:dyDescent="0.2">
      <c r="B24" s="104" t="s">
        <v>280</v>
      </c>
      <c r="C24" s="60">
        <v>592</v>
      </c>
      <c r="D24" s="89">
        <v>6.4459930313588848E-3</v>
      </c>
    </row>
    <row r="25" spans="2:4" x14ac:dyDescent="0.2">
      <c r="B25" s="104" t="s">
        <v>271</v>
      </c>
      <c r="C25" s="60">
        <v>542</v>
      </c>
      <c r="D25" s="89">
        <v>5.901567944250871E-3</v>
      </c>
    </row>
    <row r="26" spans="2:4" x14ac:dyDescent="0.2">
      <c r="B26" s="104" t="s">
        <v>263</v>
      </c>
      <c r="C26" s="60">
        <v>464</v>
      </c>
      <c r="D26" s="89">
        <v>5.0522648083623691E-3</v>
      </c>
    </row>
    <row r="27" spans="2:4" x14ac:dyDescent="0.2">
      <c r="B27" s="104" t="s">
        <v>268</v>
      </c>
      <c r="C27" s="60">
        <v>364</v>
      </c>
      <c r="D27" s="89">
        <v>3.9634146341463415E-3</v>
      </c>
    </row>
    <row r="28" spans="2:4" x14ac:dyDescent="0.2">
      <c r="B28" s="104" t="s">
        <v>265</v>
      </c>
      <c r="C28" s="60">
        <v>360</v>
      </c>
      <c r="D28" s="89">
        <v>3.9198606271777002E-3</v>
      </c>
    </row>
    <row r="29" spans="2:4" x14ac:dyDescent="0.2">
      <c r="B29" s="104" t="s">
        <v>274</v>
      </c>
      <c r="C29" s="60">
        <v>317</v>
      </c>
      <c r="D29" s="89">
        <v>3.4516550522648085E-3</v>
      </c>
    </row>
    <row r="30" spans="2:4" x14ac:dyDescent="0.2">
      <c r="B30" s="104" t="s">
        <v>278</v>
      </c>
      <c r="C30" s="60">
        <v>269</v>
      </c>
      <c r="D30" s="89">
        <v>2.9290069686411149E-3</v>
      </c>
    </row>
    <row r="31" spans="2:4" x14ac:dyDescent="0.2">
      <c r="B31" s="104" t="s">
        <v>279</v>
      </c>
      <c r="C31" s="60">
        <v>230</v>
      </c>
      <c r="D31" s="89">
        <v>2.5043554006968639E-3</v>
      </c>
    </row>
    <row r="32" spans="2:4" x14ac:dyDescent="0.2">
      <c r="B32" s="104" t="s">
        <v>282</v>
      </c>
      <c r="C32" s="60">
        <v>182</v>
      </c>
      <c r="D32" s="89">
        <v>1.9817073170731708E-3</v>
      </c>
    </row>
    <row r="33" spans="2:4" x14ac:dyDescent="0.2">
      <c r="B33" s="104" t="s">
        <v>275</v>
      </c>
      <c r="C33" s="60">
        <v>131</v>
      </c>
      <c r="D33" s="89">
        <v>1.4263937282229964E-3</v>
      </c>
    </row>
    <row r="34" spans="2:4" x14ac:dyDescent="0.2">
      <c r="B34" s="104" t="s">
        <v>281</v>
      </c>
      <c r="C34" s="60">
        <v>74</v>
      </c>
      <c r="D34" s="89">
        <v>8.057491289198606E-4</v>
      </c>
    </row>
    <row r="35" spans="2:4" x14ac:dyDescent="0.2">
      <c r="B35" s="104" t="s">
        <v>277</v>
      </c>
      <c r="C35" s="60">
        <v>53</v>
      </c>
      <c r="D35" s="89">
        <v>5.7709059233449476E-4</v>
      </c>
    </row>
    <row r="36" spans="2:4" x14ac:dyDescent="0.2">
      <c r="B36" s="104" t="s">
        <v>283</v>
      </c>
      <c r="C36" s="60">
        <v>51</v>
      </c>
      <c r="D36" s="89">
        <v>5.5531358885017423E-4</v>
      </c>
    </row>
    <row r="37" spans="2:4" x14ac:dyDescent="0.2">
      <c r="B37" s="105" t="s">
        <v>284</v>
      </c>
      <c r="C37" s="73">
        <v>91840</v>
      </c>
      <c r="D37" s="87">
        <v>1</v>
      </c>
    </row>
    <row r="38" spans="2:4" ht="24" customHeight="1" x14ac:dyDescent="0.2">
      <c r="B38" s="201" t="s">
        <v>130</v>
      </c>
      <c r="C38" s="201"/>
      <c r="D38" s="201"/>
    </row>
    <row r="39" spans="2:4" ht="22.5" customHeight="1" x14ac:dyDescent="0.2">
      <c r="B39" s="248" t="s">
        <v>67</v>
      </c>
      <c r="C39" s="248"/>
      <c r="D39" s="248"/>
    </row>
  </sheetData>
  <mergeCells count="5">
    <mergeCell ref="B1:D1"/>
    <mergeCell ref="B2:D2"/>
    <mergeCell ref="B3:D3"/>
    <mergeCell ref="B38:D38"/>
    <mergeCell ref="B39:D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3F3A-BA6E-46D9-8C9C-C62A8A457FE0}">
  <dimension ref="B1:L9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8.5703125" style="1" customWidth="1"/>
    <col min="3" max="3" width="8.28515625" style="1" bestFit="1" customWidth="1"/>
    <col min="4" max="4" width="8.7109375" style="1" bestFit="1" customWidth="1"/>
    <col min="5" max="5" width="8.5703125" style="1" bestFit="1" customWidth="1"/>
    <col min="6" max="6" width="10.42578125" style="1" customWidth="1"/>
    <col min="7" max="7" width="8.5703125" style="1" customWidth="1"/>
    <col min="8" max="8" width="8.28515625" style="1" bestFit="1" customWidth="1"/>
    <col min="9" max="9" width="8.7109375" style="1" bestFit="1" customWidth="1"/>
    <col min="10" max="10" width="8.5703125" style="1" bestFit="1" customWidth="1"/>
    <col min="11" max="11" width="8" style="1" customWidth="1"/>
    <col min="12" max="12" width="7.5703125" style="1" bestFit="1" customWidth="1"/>
    <col min="13" max="16384" width="9.140625" style="1"/>
  </cols>
  <sheetData>
    <row r="1" spans="2:12" x14ac:dyDescent="0.2">
      <c r="B1" s="231" t="s">
        <v>47</v>
      </c>
      <c r="C1" s="231"/>
      <c r="D1" s="231"/>
      <c r="E1" s="231"/>
      <c r="F1" s="231"/>
      <c r="G1" s="231"/>
      <c r="H1" s="231"/>
      <c r="I1" s="231"/>
      <c r="J1" s="231"/>
      <c r="K1" s="231"/>
      <c r="L1" s="3"/>
    </row>
    <row r="2" spans="2:12" x14ac:dyDescent="0.2">
      <c r="B2" s="231" t="s">
        <v>117</v>
      </c>
      <c r="C2" s="231"/>
      <c r="D2" s="231"/>
      <c r="E2" s="231"/>
      <c r="F2" s="231"/>
      <c r="G2" s="231"/>
      <c r="H2" s="231"/>
      <c r="I2" s="231"/>
      <c r="J2" s="231"/>
      <c r="K2" s="231"/>
      <c r="L2" s="3"/>
    </row>
    <row r="3" spans="2:12" x14ac:dyDescent="0.2">
      <c r="B3" s="252" t="s">
        <v>227</v>
      </c>
      <c r="C3" s="252"/>
      <c r="D3" s="252"/>
      <c r="E3" s="252"/>
      <c r="F3" s="252"/>
      <c r="G3" s="252"/>
      <c r="H3" s="252"/>
      <c r="I3" s="252"/>
      <c r="J3" s="252"/>
      <c r="K3" s="252"/>
      <c r="L3" s="11"/>
    </row>
    <row r="4" spans="2:12" ht="29.25" customHeight="1" x14ac:dyDescent="0.2">
      <c r="B4" s="223" t="s">
        <v>132</v>
      </c>
      <c r="C4" s="224"/>
      <c r="D4" s="224"/>
      <c r="E4" s="224"/>
      <c r="F4" s="225"/>
      <c r="G4" s="249" t="s">
        <v>131</v>
      </c>
      <c r="H4" s="249"/>
      <c r="I4" s="249"/>
      <c r="J4" s="249"/>
      <c r="K4" s="249"/>
    </row>
    <row r="5" spans="2:12" x14ac:dyDescent="0.2">
      <c r="B5" s="69" t="s">
        <v>199</v>
      </c>
      <c r="C5" s="69" t="s">
        <v>200</v>
      </c>
      <c r="D5" s="69" t="s">
        <v>201</v>
      </c>
      <c r="E5" s="69" t="s">
        <v>202</v>
      </c>
      <c r="F5" s="70" t="s">
        <v>16</v>
      </c>
      <c r="G5" s="75" t="s">
        <v>199</v>
      </c>
      <c r="H5" s="75" t="s">
        <v>200</v>
      </c>
      <c r="I5" s="75" t="s">
        <v>201</v>
      </c>
      <c r="J5" s="75" t="s">
        <v>202</v>
      </c>
      <c r="K5" s="75" t="s">
        <v>16</v>
      </c>
    </row>
    <row r="6" spans="2:12" x14ac:dyDescent="0.2">
      <c r="B6" s="60">
        <v>70701</v>
      </c>
      <c r="C6" s="60">
        <v>16901</v>
      </c>
      <c r="D6" s="60">
        <v>2662</v>
      </c>
      <c r="E6" s="60">
        <v>1576</v>
      </c>
      <c r="F6" s="60">
        <v>91840</v>
      </c>
      <c r="G6" s="89">
        <v>0.76982796167247391</v>
      </c>
      <c r="H6" s="89">
        <v>0.18402656794425087</v>
      </c>
      <c r="I6" s="89">
        <v>2.8985191637630661E-2</v>
      </c>
      <c r="J6" s="89">
        <v>1.7160278745644599E-2</v>
      </c>
      <c r="K6" s="89">
        <v>1</v>
      </c>
    </row>
    <row r="7" spans="2:12" x14ac:dyDescent="0.2">
      <c r="B7" s="194" t="s">
        <v>67</v>
      </c>
      <c r="C7" s="9"/>
      <c r="D7" s="9"/>
    </row>
    <row r="8" spans="2:12" x14ac:dyDescent="0.2">
      <c r="C8" s="19"/>
    </row>
    <row r="9" spans="2:12" x14ac:dyDescent="0.2">
      <c r="C9" s="9"/>
      <c r="D9" s="9"/>
      <c r="E9" s="9"/>
      <c r="F9" s="9"/>
    </row>
  </sheetData>
  <mergeCells count="5">
    <mergeCell ref="B4:F4"/>
    <mergeCell ref="G4:K4"/>
    <mergeCell ref="B2:K2"/>
    <mergeCell ref="B1:K1"/>
    <mergeCell ref="B3:K3"/>
  </mergeCells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5650-A665-49FD-87FD-9BA7BDC642DF}">
  <dimension ref="B1:D28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36.140625" style="1" customWidth="1"/>
    <col min="3" max="3" width="18.140625" style="1" bestFit="1" customWidth="1"/>
    <col min="4" max="4" width="33" style="1" customWidth="1"/>
    <col min="5" max="16384" width="9.140625" style="1"/>
  </cols>
  <sheetData>
    <row r="1" spans="2:4" x14ac:dyDescent="0.2">
      <c r="B1" s="231" t="s">
        <v>48</v>
      </c>
      <c r="C1" s="231"/>
      <c r="D1" s="231"/>
    </row>
    <row r="2" spans="2:4" x14ac:dyDescent="0.2">
      <c r="B2" s="231" t="s">
        <v>118</v>
      </c>
      <c r="C2" s="231"/>
      <c r="D2" s="231"/>
    </row>
    <row r="3" spans="2:4" x14ac:dyDescent="0.2">
      <c r="B3" s="252" t="s">
        <v>227</v>
      </c>
      <c r="C3" s="252"/>
      <c r="D3" s="252"/>
    </row>
    <row r="4" spans="2:4" ht="22.5" x14ac:dyDescent="0.2">
      <c r="B4" s="90" t="s">
        <v>77</v>
      </c>
      <c r="C4" s="159" t="s">
        <v>127</v>
      </c>
      <c r="D4" s="75" t="s">
        <v>133</v>
      </c>
    </row>
    <row r="5" spans="2:4" x14ac:dyDescent="0.2">
      <c r="B5" s="92" t="s">
        <v>230</v>
      </c>
      <c r="C5" s="109">
        <v>77229</v>
      </c>
      <c r="D5" s="110">
        <v>0.84090810104529612</v>
      </c>
    </row>
    <row r="6" spans="2:4" x14ac:dyDescent="0.2">
      <c r="B6" s="104" t="s">
        <v>231</v>
      </c>
      <c r="C6" s="60">
        <v>30819</v>
      </c>
      <c r="D6" s="89">
        <v>0.33557273519163761</v>
      </c>
    </row>
    <row r="7" spans="2:4" x14ac:dyDescent="0.2">
      <c r="B7" s="104" t="s">
        <v>232</v>
      </c>
      <c r="C7" s="60">
        <v>19711</v>
      </c>
      <c r="D7" s="89">
        <v>0.21462325783972125</v>
      </c>
    </row>
    <row r="8" spans="2:4" x14ac:dyDescent="0.2">
      <c r="B8" s="104" t="s">
        <v>233</v>
      </c>
      <c r="C8" s="60">
        <v>5695</v>
      </c>
      <c r="D8" s="89">
        <v>6.2010017421602788E-2</v>
      </c>
    </row>
    <row r="9" spans="2:4" x14ac:dyDescent="0.2">
      <c r="B9" s="104" t="s">
        <v>239</v>
      </c>
      <c r="C9" s="60">
        <v>5494</v>
      </c>
      <c r="D9" s="89">
        <v>5.9821428571428574E-2</v>
      </c>
    </row>
    <row r="10" spans="2:4" x14ac:dyDescent="0.2">
      <c r="B10" s="104" t="s">
        <v>244</v>
      </c>
      <c r="C10" s="60">
        <v>4573</v>
      </c>
      <c r="D10" s="89">
        <v>4.9793118466898954E-2</v>
      </c>
    </row>
    <row r="11" spans="2:4" x14ac:dyDescent="0.2">
      <c r="B11" s="104" t="s">
        <v>240</v>
      </c>
      <c r="C11" s="60">
        <v>3796</v>
      </c>
      <c r="D11" s="89">
        <v>4.1332752613240417E-2</v>
      </c>
    </row>
    <row r="12" spans="2:4" x14ac:dyDescent="0.2">
      <c r="B12" s="104" t="s">
        <v>242</v>
      </c>
      <c r="C12" s="60">
        <v>3081</v>
      </c>
      <c r="D12" s="89">
        <v>3.3547473867595816E-2</v>
      </c>
    </row>
    <row r="13" spans="2:4" x14ac:dyDescent="0.2">
      <c r="B13" s="104" t="s">
        <v>234</v>
      </c>
      <c r="C13" s="60">
        <v>1897</v>
      </c>
      <c r="D13" s="89">
        <v>2.065548780487805E-2</v>
      </c>
    </row>
    <row r="14" spans="2:4" x14ac:dyDescent="0.2">
      <c r="B14" s="104" t="s">
        <v>241</v>
      </c>
      <c r="C14" s="111">
        <v>1025</v>
      </c>
      <c r="D14" s="89">
        <v>1.1160714285714286E-2</v>
      </c>
    </row>
    <row r="15" spans="2:4" x14ac:dyDescent="0.2">
      <c r="B15" s="104" t="s">
        <v>245</v>
      </c>
      <c r="C15" s="111">
        <v>570</v>
      </c>
      <c r="D15" s="89">
        <v>6.2064459930313591E-3</v>
      </c>
    </row>
    <row r="16" spans="2:4" x14ac:dyDescent="0.2">
      <c r="B16" s="104" t="s">
        <v>243</v>
      </c>
      <c r="C16" s="111">
        <v>568</v>
      </c>
      <c r="D16" s="89">
        <v>6.184668989547038E-3</v>
      </c>
    </row>
    <row r="17" spans="2:4" x14ac:dyDescent="0.2">
      <c r="B17" s="92" t="s">
        <v>235</v>
      </c>
      <c r="C17" s="109">
        <v>11856</v>
      </c>
      <c r="D17" s="110">
        <v>0.12909407665505226</v>
      </c>
    </row>
    <row r="18" spans="2:4" x14ac:dyDescent="0.2">
      <c r="B18" s="104" t="s">
        <v>237</v>
      </c>
      <c r="C18" s="60">
        <v>5953</v>
      </c>
      <c r="D18" s="89">
        <v>6.4819250871080134E-2</v>
      </c>
    </row>
    <row r="19" spans="2:4" x14ac:dyDescent="0.2">
      <c r="B19" s="104" t="s">
        <v>236</v>
      </c>
      <c r="C19" s="60">
        <v>5820</v>
      </c>
      <c r="D19" s="89">
        <v>6.3371080139372829E-2</v>
      </c>
    </row>
    <row r="20" spans="2:4" x14ac:dyDescent="0.2">
      <c r="B20" s="104" t="s">
        <v>246</v>
      </c>
      <c r="C20" s="111">
        <v>83</v>
      </c>
      <c r="D20" s="89">
        <v>9.0374564459930315E-4</v>
      </c>
    </row>
    <row r="21" spans="2:4" x14ac:dyDescent="0.2">
      <c r="B21" s="92" t="s">
        <v>238</v>
      </c>
      <c r="C21" s="109">
        <v>2345</v>
      </c>
      <c r="D21" s="110">
        <v>2.5533536585365852E-2</v>
      </c>
    </row>
    <row r="22" spans="2:4" x14ac:dyDescent="0.2">
      <c r="B22" s="104" t="s">
        <v>247</v>
      </c>
      <c r="C22" s="60">
        <v>1143</v>
      </c>
      <c r="D22" s="89">
        <v>1.2445557491289198E-2</v>
      </c>
    </row>
    <row r="23" spans="2:4" x14ac:dyDescent="0.2">
      <c r="B23" s="104" t="s">
        <v>249</v>
      </c>
      <c r="C23" s="111">
        <v>573</v>
      </c>
      <c r="D23" s="89">
        <v>6.2391114982578398E-3</v>
      </c>
    </row>
    <row r="24" spans="2:4" x14ac:dyDescent="0.2">
      <c r="B24" s="104" t="s">
        <v>248</v>
      </c>
      <c r="C24" s="111">
        <v>504</v>
      </c>
      <c r="D24" s="89">
        <v>5.4878048780487802E-3</v>
      </c>
    </row>
    <row r="25" spans="2:4" x14ac:dyDescent="0.2">
      <c r="B25" s="104" t="s">
        <v>250</v>
      </c>
      <c r="C25" s="111">
        <v>125</v>
      </c>
      <c r="D25" s="89">
        <v>1.3610627177700349E-3</v>
      </c>
    </row>
    <row r="26" spans="2:4" x14ac:dyDescent="0.2">
      <c r="B26" s="92" t="s">
        <v>321</v>
      </c>
      <c r="C26" s="112">
        <v>410</v>
      </c>
      <c r="D26" s="110">
        <v>4.464285714285714E-3</v>
      </c>
    </row>
    <row r="27" spans="2:4" x14ac:dyDescent="0.2">
      <c r="B27" s="105" t="s">
        <v>284</v>
      </c>
      <c r="C27" s="73">
        <v>91840</v>
      </c>
      <c r="D27" s="87">
        <v>1</v>
      </c>
    </row>
    <row r="28" spans="2:4" x14ac:dyDescent="0.2">
      <c r="B28" s="194" t="s">
        <v>67</v>
      </c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9032-1472-4278-9D49-87FCFD7CC4A8}">
  <dimension ref="B1:G8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10.7109375" style="1" customWidth="1"/>
    <col min="3" max="3" width="7.42578125" style="1" customWidth="1"/>
    <col min="4" max="4" width="7.85546875" style="1" customWidth="1"/>
    <col min="5" max="5" width="9" style="1" customWidth="1"/>
    <col min="6" max="6" width="9.28515625" style="1" customWidth="1"/>
    <col min="7" max="7" width="11" style="1" customWidth="1"/>
    <col min="8" max="16384" width="9.140625" style="1"/>
  </cols>
  <sheetData>
    <row r="1" spans="2:7" x14ac:dyDescent="0.2">
      <c r="B1" s="231" t="s">
        <v>50</v>
      </c>
      <c r="C1" s="231"/>
      <c r="D1" s="231"/>
      <c r="E1" s="231"/>
      <c r="F1" s="231"/>
      <c r="G1" s="231"/>
    </row>
    <row r="2" spans="2:7" ht="29.25" customHeight="1" x14ac:dyDescent="0.2">
      <c r="B2" s="230" t="s">
        <v>119</v>
      </c>
      <c r="C2" s="230"/>
      <c r="D2" s="230"/>
      <c r="E2" s="230"/>
      <c r="F2" s="230"/>
      <c r="G2" s="230"/>
    </row>
    <row r="3" spans="2:7" x14ac:dyDescent="0.2">
      <c r="B3" s="233" t="s">
        <v>227</v>
      </c>
      <c r="C3" s="233"/>
      <c r="D3" s="233"/>
      <c r="E3" s="233"/>
      <c r="F3" s="233"/>
      <c r="G3" s="233"/>
    </row>
    <row r="4" spans="2:7" ht="24" customHeight="1" x14ac:dyDescent="0.2">
      <c r="B4" s="213" t="s">
        <v>134</v>
      </c>
      <c r="C4" s="214"/>
      <c r="D4" s="215"/>
      <c r="E4" s="205" t="s">
        <v>135</v>
      </c>
      <c r="F4" s="212"/>
      <c r="G4" s="206"/>
    </row>
    <row r="5" spans="2:7" x14ac:dyDescent="0.2">
      <c r="B5" s="118" t="s">
        <v>80</v>
      </c>
      <c r="C5" s="118" t="s">
        <v>81</v>
      </c>
      <c r="D5" s="118" t="s">
        <v>16</v>
      </c>
      <c r="E5" s="144" t="s">
        <v>80</v>
      </c>
      <c r="F5" s="144" t="s">
        <v>81</v>
      </c>
      <c r="G5" s="145" t="s">
        <v>16</v>
      </c>
    </row>
    <row r="6" spans="2:7" x14ac:dyDescent="0.2">
      <c r="B6" s="66">
        <v>91176</v>
      </c>
      <c r="C6" s="66">
        <v>664</v>
      </c>
      <c r="D6" s="66">
        <v>91840</v>
      </c>
      <c r="E6" s="113">
        <v>0.99277003484320558</v>
      </c>
      <c r="F6" s="113">
        <v>7.2299651567944252E-3</v>
      </c>
      <c r="G6" s="113">
        <v>1</v>
      </c>
    </row>
    <row r="7" spans="2:7" x14ac:dyDescent="0.2">
      <c r="B7" s="253" t="s">
        <v>82</v>
      </c>
      <c r="C7" s="253"/>
      <c r="D7" s="253"/>
      <c r="E7" s="253"/>
      <c r="F7" s="253"/>
      <c r="G7" s="253"/>
    </row>
    <row r="8" spans="2:7" x14ac:dyDescent="0.2">
      <c r="B8" s="248"/>
      <c r="C8" s="248"/>
      <c r="D8" s="248"/>
      <c r="E8" s="248"/>
      <c r="F8" s="248"/>
      <c r="G8" s="248"/>
    </row>
  </sheetData>
  <mergeCells count="6">
    <mergeCell ref="B7:G8"/>
    <mergeCell ref="B4:D4"/>
    <mergeCell ref="E4:G4"/>
    <mergeCell ref="B3:G3"/>
    <mergeCell ref="B1:G1"/>
    <mergeCell ref="B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B318-0E27-4A30-A8F8-D771CFBB8F55}">
  <dimension ref="B1:H18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11.42578125" style="1" bestFit="1" customWidth="1"/>
    <col min="3" max="4" width="13.140625" style="1" bestFit="1" customWidth="1"/>
    <col min="5" max="5" width="14.85546875" style="1" bestFit="1" customWidth="1"/>
    <col min="6" max="6" width="14" style="1" bestFit="1" customWidth="1"/>
    <col min="7" max="7" width="10.5703125" style="1" bestFit="1" customWidth="1"/>
    <col min="8" max="8" width="17" style="1" bestFit="1" customWidth="1"/>
    <col min="9" max="16384" width="9.140625" style="1"/>
  </cols>
  <sheetData>
    <row r="1" spans="2:8" x14ac:dyDescent="0.2">
      <c r="B1" s="231" t="s">
        <v>53</v>
      </c>
      <c r="C1" s="231"/>
      <c r="D1" s="231"/>
      <c r="E1" s="231"/>
      <c r="F1" s="231"/>
      <c r="G1" s="231"/>
    </row>
    <row r="2" spans="2:8" x14ac:dyDescent="0.2">
      <c r="B2" s="231" t="s">
        <v>38</v>
      </c>
      <c r="C2" s="231"/>
      <c r="D2" s="231"/>
      <c r="E2" s="231"/>
      <c r="F2" s="231"/>
      <c r="G2" s="231"/>
    </row>
    <row r="3" spans="2:8" x14ac:dyDescent="0.2">
      <c r="B3" s="233" t="s">
        <v>227</v>
      </c>
      <c r="C3" s="233"/>
      <c r="D3" s="233"/>
      <c r="E3" s="233"/>
      <c r="F3" s="233"/>
      <c r="G3" s="233"/>
    </row>
    <row r="4" spans="2:8" ht="15" customHeight="1" x14ac:dyDescent="0.2">
      <c r="B4" s="232" t="s">
        <v>0</v>
      </c>
      <c r="C4" s="223" t="s">
        <v>83</v>
      </c>
      <c r="D4" s="224"/>
      <c r="E4" s="225"/>
      <c r="F4" s="249" t="s">
        <v>203</v>
      </c>
      <c r="G4" s="249"/>
    </row>
    <row r="5" spans="2:8" x14ac:dyDescent="0.2">
      <c r="B5" s="232"/>
      <c r="C5" s="56">
        <v>2020</v>
      </c>
      <c r="D5" s="56">
        <v>2021</v>
      </c>
      <c r="E5" s="56">
        <v>2022</v>
      </c>
      <c r="F5" s="58" t="s">
        <v>68</v>
      </c>
      <c r="G5" s="75" t="s">
        <v>29</v>
      </c>
    </row>
    <row r="6" spans="2:8" x14ac:dyDescent="0.2">
      <c r="B6" s="71" t="s">
        <v>1</v>
      </c>
      <c r="C6" s="77">
        <v>10888419013.670689</v>
      </c>
      <c r="D6" s="77">
        <v>9982948042.9202099</v>
      </c>
      <c r="E6" s="188">
        <v>13015320710.229551</v>
      </c>
      <c r="F6" s="188">
        <v>3032372667.3093414</v>
      </c>
      <c r="G6" s="89">
        <v>0.30375522884343414</v>
      </c>
    </row>
    <row r="7" spans="2:8" x14ac:dyDescent="0.2">
      <c r="B7" s="71" t="s">
        <v>2</v>
      </c>
      <c r="C7" s="77">
        <v>10742492838.350456</v>
      </c>
      <c r="D7" s="77">
        <v>10564911659.819967</v>
      </c>
      <c r="E7" s="188">
        <v>13308167439.939453</v>
      </c>
      <c r="F7" s="188">
        <v>2743255780.1194859</v>
      </c>
      <c r="G7" s="89">
        <v>0.25965723788799128</v>
      </c>
    </row>
    <row r="8" spans="2:8" x14ac:dyDescent="0.2">
      <c r="B8" s="71" t="s">
        <v>3</v>
      </c>
      <c r="C8" s="77">
        <v>11610593657.950483</v>
      </c>
      <c r="D8" s="77">
        <v>11626053032.299797</v>
      </c>
      <c r="E8" s="188">
        <v>13923507350.940481</v>
      </c>
      <c r="F8" s="188">
        <v>2297454318.6406841</v>
      </c>
      <c r="G8" s="89">
        <v>0.19761257859893103</v>
      </c>
    </row>
    <row r="9" spans="2:8" x14ac:dyDescent="0.2">
      <c r="B9" s="71" t="s">
        <v>4</v>
      </c>
      <c r="C9" s="77">
        <v>9466650813.330101</v>
      </c>
      <c r="D9" s="77">
        <v>10595860989.161003</v>
      </c>
      <c r="E9" s="188">
        <v>13373834088.869818</v>
      </c>
      <c r="F9" s="188">
        <v>2777973099.7088146</v>
      </c>
      <c r="G9" s="89">
        <v>0.2621753062399112</v>
      </c>
      <c r="H9" s="33"/>
    </row>
    <row r="10" spans="2:8" x14ac:dyDescent="0.2">
      <c r="B10" s="71" t="s">
        <v>5</v>
      </c>
      <c r="C10" s="77">
        <v>9481077854.7401257</v>
      </c>
      <c r="D10" s="77">
        <v>11167697309.449619</v>
      </c>
      <c r="E10" s="188">
        <v>13967630528.050394</v>
      </c>
      <c r="F10" s="188">
        <v>2799933218.6007748</v>
      </c>
      <c r="G10" s="89">
        <v>0.25071714795059796</v>
      </c>
    </row>
    <row r="11" spans="2:8" x14ac:dyDescent="0.2">
      <c r="B11" s="71" t="s">
        <v>6</v>
      </c>
      <c r="C11" s="77">
        <v>9030173087.9501495</v>
      </c>
      <c r="D11" s="77">
        <v>11216137305.34897</v>
      </c>
      <c r="E11" s="188">
        <v>14008802506.100473</v>
      </c>
      <c r="F11" s="188">
        <v>2792665200.751503</v>
      </c>
      <c r="G11" s="89">
        <v>0.24898635998506208</v>
      </c>
    </row>
    <row r="12" spans="2:8" x14ac:dyDescent="0.2">
      <c r="B12" s="71" t="s">
        <v>7</v>
      </c>
      <c r="C12" s="77">
        <v>9765625764.6401501</v>
      </c>
      <c r="D12" s="77">
        <v>12011214715.490246</v>
      </c>
      <c r="E12" s="188">
        <v>14017460445.939478</v>
      </c>
      <c r="F12" s="188">
        <v>2006245730.4492321</v>
      </c>
      <c r="G12" s="89">
        <v>0.16703104373464245</v>
      </c>
      <c r="H12" s="32"/>
    </row>
    <row r="13" spans="2:8" x14ac:dyDescent="0.2">
      <c r="B13" s="71" t="s">
        <v>8</v>
      </c>
      <c r="C13" s="77">
        <v>9738203991.8009109</v>
      </c>
      <c r="D13" s="77">
        <v>11910019172.410612</v>
      </c>
      <c r="E13" s="188">
        <v>14507405214.721342</v>
      </c>
      <c r="F13" s="188">
        <v>2597386042.31073</v>
      </c>
      <c r="G13" s="89">
        <v>0.21808411932094429</v>
      </c>
    </row>
    <row r="14" spans="2:8" x14ac:dyDescent="0.2">
      <c r="B14" s="71" t="s">
        <v>9</v>
      </c>
      <c r="C14" s="77">
        <v>9957451903.0213966</v>
      </c>
      <c r="D14" s="77">
        <v>12177040519.951681</v>
      </c>
      <c r="E14" s="188">
        <v>14341836034.890926</v>
      </c>
      <c r="F14" s="188">
        <v>2164795514.9392452</v>
      </c>
      <c r="G14" s="89">
        <v>0.17777681788873897</v>
      </c>
    </row>
    <row r="15" spans="2:8" x14ac:dyDescent="0.2">
      <c r="B15" s="71" t="s">
        <v>10</v>
      </c>
      <c r="C15" s="77">
        <v>10144090976.740593</v>
      </c>
      <c r="D15" s="77">
        <v>12453881967.942513</v>
      </c>
      <c r="E15" s="188">
        <v>14446147318.84078</v>
      </c>
      <c r="F15" s="188">
        <v>1992265350.8982677</v>
      </c>
      <c r="G15" s="89">
        <v>0.15997143348769083</v>
      </c>
    </row>
    <row r="16" spans="2:8" x14ac:dyDescent="0.2">
      <c r="B16" s="71" t="s">
        <v>11</v>
      </c>
      <c r="C16" s="77">
        <v>10084156039.780394</v>
      </c>
      <c r="D16" s="77">
        <v>12671605181.641617</v>
      </c>
      <c r="E16" s="188">
        <v>14497934221.849592</v>
      </c>
      <c r="F16" s="188">
        <v>1826329040.2079754</v>
      </c>
      <c r="G16" s="89">
        <v>0.1441276786980332</v>
      </c>
    </row>
    <row r="17" spans="2:7" x14ac:dyDescent="0.2">
      <c r="B17" s="71" t="s">
        <v>12</v>
      </c>
      <c r="C17" s="77">
        <v>10489054623.540535</v>
      </c>
      <c r="D17" s="77">
        <v>13265158816.899399</v>
      </c>
      <c r="E17" s="188">
        <v>15125528370.530333</v>
      </c>
      <c r="F17" s="188">
        <v>1860369553.6309338</v>
      </c>
      <c r="G17" s="89">
        <v>0.14024480063223072</v>
      </c>
    </row>
    <row r="18" spans="2:7" x14ac:dyDescent="0.2">
      <c r="B18" s="194" t="s">
        <v>67</v>
      </c>
      <c r="C18" s="34"/>
    </row>
  </sheetData>
  <mergeCells count="6">
    <mergeCell ref="B4:B5"/>
    <mergeCell ref="F4:G4"/>
    <mergeCell ref="B1:G1"/>
    <mergeCell ref="B2:G2"/>
    <mergeCell ref="B3:G3"/>
    <mergeCell ref="C4:E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55B1-05B3-4170-B126-A32338134ECD}">
  <dimension ref="B1:G20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12" style="1" customWidth="1"/>
    <col min="3" max="3" width="9.5703125" style="1" bestFit="1" customWidth="1"/>
    <col min="4" max="4" width="10.85546875" style="1" bestFit="1" customWidth="1"/>
    <col min="5" max="5" width="9.28515625" style="1" customWidth="1"/>
    <col min="6" max="6" width="8.7109375" style="1" customWidth="1"/>
    <col min="7" max="16384" width="9.140625" style="1"/>
  </cols>
  <sheetData>
    <row r="1" spans="2:7" x14ac:dyDescent="0.2">
      <c r="B1" s="231" t="s">
        <v>55</v>
      </c>
      <c r="C1" s="231"/>
      <c r="D1" s="231"/>
      <c r="E1" s="3"/>
      <c r="F1" s="3"/>
    </row>
    <row r="2" spans="2:7" ht="25.5" customHeight="1" x14ac:dyDescent="0.2">
      <c r="B2" s="230" t="s">
        <v>112</v>
      </c>
      <c r="C2" s="230"/>
      <c r="D2" s="230"/>
      <c r="E2" s="10"/>
      <c r="F2" s="10"/>
    </row>
    <row r="3" spans="2:7" ht="15" x14ac:dyDescent="0.25">
      <c r="B3" s="233">
        <v>2022</v>
      </c>
      <c r="C3" s="233"/>
      <c r="D3" s="233"/>
      <c r="E3"/>
      <c r="F3"/>
    </row>
    <row r="4" spans="2:7" ht="15" x14ac:dyDescent="0.25">
      <c r="B4" s="254" t="s">
        <v>0</v>
      </c>
      <c r="C4" s="247" t="s">
        <v>83</v>
      </c>
      <c r="D4" s="247"/>
      <c r="F4"/>
      <c r="G4"/>
    </row>
    <row r="5" spans="2:7" ht="15" x14ac:dyDescent="0.25">
      <c r="B5" s="254"/>
      <c r="C5" s="135">
        <v>2021</v>
      </c>
      <c r="D5" s="135">
        <v>2022</v>
      </c>
      <c r="E5"/>
      <c r="F5"/>
      <c r="G5"/>
    </row>
    <row r="6" spans="2:7" ht="15" x14ac:dyDescent="0.25">
      <c r="B6" s="100" t="s">
        <v>113</v>
      </c>
      <c r="C6" s="100"/>
      <c r="D6" s="196">
        <v>215530</v>
      </c>
      <c r="E6"/>
      <c r="F6"/>
      <c r="G6"/>
    </row>
    <row r="7" spans="2:7" ht="15" x14ac:dyDescent="0.25">
      <c r="B7" s="100" t="s">
        <v>2</v>
      </c>
      <c r="C7" s="100"/>
      <c r="D7" s="196">
        <v>2846662</v>
      </c>
      <c r="E7"/>
      <c r="F7"/>
      <c r="G7"/>
    </row>
    <row r="8" spans="2:7" ht="15" x14ac:dyDescent="0.25">
      <c r="B8" s="100" t="s">
        <v>3</v>
      </c>
      <c r="C8" s="100"/>
      <c r="D8" s="196">
        <v>659344</v>
      </c>
      <c r="E8"/>
      <c r="F8"/>
      <c r="G8"/>
    </row>
    <row r="9" spans="2:7" ht="15" x14ac:dyDescent="0.25">
      <c r="B9" s="100" t="s">
        <v>4</v>
      </c>
      <c r="C9" s="100"/>
      <c r="D9" s="196">
        <v>519500</v>
      </c>
      <c r="E9"/>
      <c r="F9"/>
      <c r="G9"/>
    </row>
    <row r="10" spans="2:7" ht="15" x14ac:dyDescent="0.25">
      <c r="B10" s="100" t="s">
        <v>5</v>
      </c>
      <c r="C10" s="100"/>
      <c r="D10" s="196">
        <v>283400</v>
      </c>
      <c r="E10"/>
      <c r="F10"/>
      <c r="G10"/>
    </row>
    <row r="11" spans="2:7" ht="15" x14ac:dyDescent="0.25">
      <c r="B11" s="100" t="s">
        <v>6</v>
      </c>
      <c r="C11" s="100"/>
      <c r="D11" s="196">
        <v>520100</v>
      </c>
      <c r="E11"/>
      <c r="F11"/>
      <c r="G11"/>
    </row>
    <row r="12" spans="2:7" ht="15" x14ac:dyDescent="0.25">
      <c r="B12" s="100" t="s">
        <v>7</v>
      </c>
      <c r="C12" s="100"/>
      <c r="D12" s="196">
        <v>294330</v>
      </c>
      <c r="E12"/>
      <c r="F12"/>
      <c r="G12"/>
    </row>
    <row r="13" spans="2:7" ht="15" x14ac:dyDescent="0.25">
      <c r="B13" s="100" t="s">
        <v>8</v>
      </c>
      <c r="C13" s="100"/>
      <c r="D13" s="196">
        <v>234900</v>
      </c>
      <c r="E13"/>
      <c r="F13"/>
      <c r="G13"/>
    </row>
    <row r="14" spans="2:7" ht="15" x14ac:dyDescent="0.25">
      <c r="B14" s="100" t="s">
        <v>9</v>
      </c>
      <c r="C14" s="100"/>
      <c r="D14" s="196">
        <v>677600</v>
      </c>
      <c r="E14"/>
      <c r="F14"/>
      <c r="G14"/>
    </row>
    <row r="15" spans="2:7" ht="15" x14ac:dyDescent="0.25">
      <c r="B15" s="100" t="s">
        <v>10</v>
      </c>
      <c r="C15" s="196">
        <v>2630</v>
      </c>
      <c r="D15" s="196">
        <v>147620</v>
      </c>
      <c r="E15"/>
      <c r="F15"/>
      <c r="G15"/>
    </row>
    <row r="16" spans="2:7" ht="15" x14ac:dyDescent="0.25">
      <c r="B16" s="100" t="s">
        <v>11</v>
      </c>
      <c r="C16" s="196">
        <v>11470</v>
      </c>
      <c r="D16" s="196">
        <v>252694.92</v>
      </c>
      <c r="E16"/>
      <c r="F16"/>
      <c r="G16"/>
    </row>
    <row r="17" spans="2:7" ht="15" x14ac:dyDescent="0.25">
      <c r="B17" s="100" t="s">
        <v>12</v>
      </c>
      <c r="C17" s="196">
        <v>218913.4</v>
      </c>
      <c r="D17" s="196">
        <v>563905.89</v>
      </c>
      <c r="E17"/>
      <c r="F17"/>
      <c r="G17"/>
    </row>
    <row r="18" spans="2:7" ht="15" x14ac:dyDescent="0.25">
      <c r="B18" s="197" t="s">
        <v>16</v>
      </c>
      <c r="C18" s="198">
        <v>233013.4</v>
      </c>
      <c r="D18" s="198">
        <v>7215586.8099999996</v>
      </c>
      <c r="E18"/>
      <c r="F18"/>
      <c r="G18"/>
    </row>
    <row r="19" spans="2:7" ht="74.25" customHeight="1" x14ac:dyDescent="0.25">
      <c r="B19" s="202" t="s">
        <v>219</v>
      </c>
      <c r="C19" s="202"/>
      <c r="D19" s="202"/>
      <c r="E19"/>
    </row>
    <row r="20" spans="2:7" ht="42" customHeight="1" x14ac:dyDescent="0.2">
      <c r="B20" s="248" t="s">
        <v>67</v>
      </c>
      <c r="C20" s="248"/>
      <c r="D20" s="248"/>
    </row>
  </sheetData>
  <mergeCells count="7">
    <mergeCell ref="B20:D20"/>
    <mergeCell ref="B4:B5"/>
    <mergeCell ref="C4:D4"/>
    <mergeCell ref="B19:D19"/>
    <mergeCell ref="B1:D1"/>
    <mergeCell ref="B2:D2"/>
    <mergeCell ref="B3:D3"/>
  </mergeCells>
  <pageMargins left="0.7" right="0.7" top="0.75" bottom="0.75" header="0.3" footer="0.3"/>
  <pageSetup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2CA5-635A-4500-8D53-C92CE58F5CAA}">
  <dimension ref="B1:I20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37.28515625" style="1" bestFit="1" customWidth="1"/>
    <col min="3" max="3" width="13.140625" style="1" bestFit="1" customWidth="1"/>
    <col min="4" max="4" width="17.5703125" style="1" bestFit="1" customWidth="1"/>
    <col min="5" max="5" width="9.7109375" style="1" bestFit="1" customWidth="1"/>
    <col min="6" max="6" width="37.28515625" style="1" bestFit="1" customWidth="1"/>
    <col min="7" max="7" width="13.85546875" style="1" bestFit="1" customWidth="1"/>
    <col min="8" max="16384" width="9.140625" style="1"/>
  </cols>
  <sheetData>
    <row r="1" spans="2:9" x14ac:dyDescent="0.2">
      <c r="B1" s="231" t="s">
        <v>56</v>
      </c>
      <c r="C1" s="231"/>
      <c r="D1" s="231"/>
      <c r="E1" s="231"/>
      <c r="F1" s="3"/>
    </row>
    <row r="2" spans="2:9" x14ac:dyDescent="0.2">
      <c r="B2" s="231" t="s">
        <v>39</v>
      </c>
      <c r="C2" s="231"/>
      <c r="D2" s="231"/>
      <c r="E2" s="231"/>
      <c r="F2" s="3"/>
    </row>
    <row r="3" spans="2:9" x14ac:dyDescent="0.2">
      <c r="B3" s="233" t="s">
        <v>227</v>
      </c>
      <c r="C3" s="233"/>
      <c r="D3" s="233"/>
      <c r="E3" s="233"/>
      <c r="F3" s="11"/>
    </row>
    <row r="4" spans="2:9" ht="30" customHeight="1" x14ac:dyDescent="0.2">
      <c r="B4" s="78" t="s">
        <v>85</v>
      </c>
      <c r="C4" s="69" t="s">
        <v>84</v>
      </c>
      <c r="D4" s="69" t="s">
        <v>86</v>
      </c>
      <c r="E4" s="69" t="s">
        <v>79</v>
      </c>
    </row>
    <row r="5" spans="2:9" x14ac:dyDescent="0.2">
      <c r="B5" s="71" t="s">
        <v>307</v>
      </c>
      <c r="C5" s="114">
        <v>7599588757.5300341</v>
      </c>
      <c r="D5" s="115">
        <v>39640</v>
      </c>
      <c r="E5" s="115">
        <v>30323</v>
      </c>
    </row>
    <row r="6" spans="2:9" x14ac:dyDescent="0.2">
      <c r="B6" s="71" t="s">
        <v>308</v>
      </c>
      <c r="C6" s="114">
        <v>4277644473.3699923</v>
      </c>
      <c r="D6" s="115">
        <v>38558</v>
      </c>
      <c r="E6" s="115">
        <v>31135</v>
      </c>
    </row>
    <row r="7" spans="2:9" x14ac:dyDescent="0.2">
      <c r="B7" s="71" t="s">
        <v>309</v>
      </c>
      <c r="C7" s="61">
        <v>2152034232.1399989</v>
      </c>
      <c r="D7" s="60">
        <v>21487</v>
      </c>
      <c r="E7" s="60">
        <v>17367</v>
      </c>
    </row>
    <row r="8" spans="2:9" x14ac:dyDescent="0.2">
      <c r="B8" s="71" t="s">
        <v>310</v>
      </c>
      <c r="C8" s="61">
        <v>321887093.08000022</v>
      </c>
      <c r="D8" s="60">
        <v>1416</v>
      </c>
      <c r="E8" s="60">
        <v>1144</v>
      </c>
      <c r="F8" s="20"/>
      <c r="G8" s="18"/>
      <c r="H8" s="19"/>
      <c r="I8" s="19"/>
    </row>
    <row r="9" spans="2:9" x14ac:dyDescent="0.2">
      <c r="B9" s="71" t="s">
        <v>311</v>
      </c>
      <c r="C9" s="61">
        <v>264796771.66999996</v>
      </c>
      <c r="D9" s="60">
        <v>100</v>
      </c>
      <c r="E9" s="111">
        <v>78</v>
      </c>
      <c r="F9" s="20"/>
      <c r="G9" s="18"/>
      <c r="H9" s="19"/>
      <c r="I9" s="19"/>
    </row>
    <row r="10" spans="2:9" x14ac:dyDescent="0.2">
      <c r="B10" s="71" t="s">
        <v>312</v>
      </c>
      <c r="C10" s="61">
        <v>210065840.5200001</v>
      </c>
      <c r="D10" s="60">
        <v>2952</v>
      </c>
      <c r="E10" s="60">
        <v>2439</v>
      </c>
      <c r="F10" s="20"/>
      <c r="G10" s="18"/>
      <c r="H10" s="19"/>
      <c r="I10" s="19"/>
    </row>
    <row r="11" spans="2:9" x14ac:dyDescent="0.2">
      <c r="B11" s="71" t="s">
        <v>313</v>
      </c>
      <c r="C11" s="61">
        <v>55652189.180000015</v>
      </c>
      <c r="D11" s="111">
        <v>430</v>
      </c>
      <c r="E11" s="111">
        <v>340</v>
      </c>
      <c r="F11" s="20"/>
      <c r="G11" s="18"/>
      <c r="H11" s="19"/>
      <c r="I11" s="19"/>
    </row>
    <row r="12" spans="2:9" x14ac:dyDescent="0.2">
      <c r="B12" s="71" t="s">
        <v>314</v>
      </c>
      <c r="C12" s="61">
        <v>52754564.160000011</v>
      </c>
      <c r="D12" s="111">
        <v>306</v>
      </c>
      <c r="E12" s="111">
        <v>240</v>
      </c>
      <c r="F12" s="20"/>
      <c r="G12" s="18"/>
      <c r="H12" s="19"/>
      <c r="I12" s="19"/>
    </row>
    <row r="13" spans="2:9" x14ac:dyDescent="0.2">
      <c r="B13" s="71" t="s">
        <v>315</v>
      </c>
      <c r="C13" s="61">
        <v>47296047.230000027</v>
      </c>
      <c r="D13" s="111">
        <v>425</v>
      </c>
      <c r="E13" s="111">
        <v>342</v>
      </c>
      <c r="F13" s="20"/>
      <c r="G13" s="18"/>
      <c r="H13" s="19"/>
      <c r="I13" s="19"/>
    </row>
    <row r="14" spans="2:9" x14ac:dyDescent="0.2">
      <c r="B14" s="71" t="s">
        <v>316</v>
      </c>
      <c r="C14" s="61">
        <v>38989309.890000015</v>
      </c>
      <c r="D14" s="111">
        <v>422</v>
      </c>
      <c r="E14" s="111">
        <v>355</v>
      </c>
      <c r="F14" s="20"/>
      <c r="G14" s="18"/>
      <c r="H14" s="19"/>
      <c r="I14" s="19"/>
    </row>
    <row r="15" spans="2:9" x14ac:dyDescent="0.2">
      <c r="B15" s="71" t="s">
        <v>317</v>
      </c>
      <c r="C15" s="61">
        <v>38750342.790000021</v>
      </c>
      <c r="D15" s="111">
        <v>577</v>
      </c>
      <c r="E15" s="111">
        <v>493</v>
      </c>
      <c r="F15" s="20"/>
      <c r="G15" s="18"/>
      <c r="H15" s="19"/>
      <c r="I15" s="19"/>
    </row>
    <row r="16" spans="2:9" x14ac:dyDescent="0.2">
      <c r="B16" s="71" t="s">
        <v>318</v>
      </c>
      <c r="C16" s="61">
        <v>36338940.150000028</v>
      </c>
      <c r="D16" s="111">
        <v>680</v>
      </c>
      <c r="E16" s="111">
        <v>554</v>
      </c>
      <c r="F16" s="20"/>
      <c r="G16" s="18"/>
      <c r="H16" s="19"/>
      <c r="I16" s="19"/>
    </row>
    <row r="17" spans="2:9" x14ac:dyDescent="0.2">
      <c r="B17" s="71" t="s">
        <v>319</v>
      </c>
      <c r="C17" s="61">
        <v>29729808.82</v>
      </c>
      <c r="D17" s="111">
        <v>264</v>
      </c>
      <c r="E17" s="111">
        <v>217</v>
      </c>
      <c r="F17" s="20"/>
      <c r="G17" s="18"/>
      <c r="H17" s="19"/>
      <c r="I17" s="19"/>
    </row>
    <row r="18" spans="2:9" x14ac:dyDescent="0.2">
      <c r="B18" s="72" t="s">
        <v>320</v>
      </c>
      <c r="C18" s="74">
        <v>15125528370.530014</v>
      </c>
      <c r="D18" s="73">
        <v>107257</v>
      </c>
      <c r="E18" s="73">
        <v>83599</v>
      </c>
    </row>
    <row r="19" spans="2:9" ht="12.75" customHeight="1" x14ac:dyDescent="0.2">
      <c r="B19" s="194" t="s">
        <v>82</v>
      </c>
      <c r="C19" s="29"/>
      <c r="D19" s="29"/>
      <c r="E19" s="29"/>
      <c r="F19" s="29"/>
      <c r="G19" s="29"/>
    </row>
    <row r="20" spans="2:9" x14ac:dyDescent="0.2">
      <c r="B20" s="29"/>
      <c r="C20" s="29"/>
      <c r="D20" s="29"/>
      <c r="E20" s="29"/>
      <c r="F20" s="29"/>
      <c r="G20" s="29"/>
    </row>
  </sheetData>
  <mergeCells count="3">
    <mergeCell ref="B1:E1"/>
    <mergeCell ref="B2:E2"/>
    <mergeCell ref="B3: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3FB2-ED7F-4545-943B-6E577E46AFFD}">
  <dimension ref="B1:E28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37.140625" style="1" bestFit="1" customWidth="1"/>
    <col min="3" max="3" width="18" style="1" customWidth="1"/>
    <col min="4" max="4" width="17.28515625" style="1" customWidth="1"/>
    <col min="5" max="5" width="11" style="1" customWidth="1"/>
    <col min="6" max="16384" width="9.140625" style="1"/>
  </cols>
  <sheetData>
    <row r="1" spans="2:5" x14ac:dyDescent="0.2">
      <c r="B1" s="231" t="s">
        <v>57</v>
      </c>
      <c r="C1" s="231"/>
      <c r="D1" s="231"/>
      <c r="E1" s="231"/>
    </row>
    <row r="2" spans="2:5" x14ac:dyDescent="0.2">
      <c r="B2" s="231" t="s">
        <v>40</v>
      </c>
      <c r="C2" s="231"/>
      <c r="D2" s="231"/>
      <c r="E2" s="231"/>
    </row>
    <row r="3" spans="2:5" x14ac:dyDescent="0.2">
      <c r="B3" s="233" t="s">
        <v>227</v>
      </c>
      <c r="C3" s="233"/>
      <c r="D3" s="233"/>
      <c r="E3" s="233"/>
    </row>
    <row r="4" spans="2:5" ht="33.75" x14ac:dyDescent="0.2">
      <c r="B4" s="78" t="s">
        <v>77</v>
      </c>
      <c r="C4" s="70" t="s">
        <v>84</v>
      </c>
      <c r="D4" s="69" t="s">
        <v>86</v>
      </c>
      <c r="E4" s="69" t="s">
        <v>79</v>
      </c>
    </row>
    <row r="5" spans="2:5" x14ac:dyDescent="0.2">
      <c r="B5" s="92" t="s">
        <v>230</v>
      </c>
      <c r="C5" s="94">
        <v>12590993330.960051</v>
      </c>
      <c r="D5" s="93">
        <v>90088</v>
      </c>
      <c r="E5" s="93">
        <v>70274</v>
      </c>
    </row>
    <row r="6" spans="2:5" x14ac:dyDescent="0.2">
      <c r="B6" s="71" t="s">
        <v>243</v>
      </c>
      <c r="C6" s="77">
        <v>5180261524.9700022</v>
      </c>
      <c r="D6" s="76">
        <v>1723</v>
      </c>
      <c r="E6" s="76">
        <v>530</v>
      </c>
    </row>
    <row r="7" spans="2:5" x14ac:dyDescent="0.2">
      <c r="B7" s="71" t="s">
        <v>231</v>
      </c>
      <c r="C7" s="77">
        <v>2049799873.1200006</v>
      </c>
      <c r="D7" s="76">
        <v>34502</v>
      </c>
      <c r="E7" s="76">
        <v>28218</v>
      </c>
    </row>
    <row r="8" spans="2:5" x14ac:dyDescent="0.2">
      <c r="B8" s="71" t="s">
        <v>232</v>
      </c>
      <c r="C8" s="77">
        <v>1731884081.5499961</v>
      </c>
      <c r="D8" s="76">
        <v>23618</v>
      </c>
      <c r="E8" s="76">
        <v>17884</v>
      </c>
    </row>
    <row r="9" spans="2:5" x14ac:dyDescent="0.2">
      <c r="B9" s="71" t="s">
        <v>242</v>
      </c>
      <c r="C9" s="77">
        <v>959822545.52999687</v>
      </c>
      <c r="D9" s="76">
        <v>3520</v>
      </c>
      <c r="E9" s="76">
        <v>2827</v>
      </c>
    </row>
    <row r="10" spans="2:5" x14ac:dyDescent="0.2">
      <c r="B10" s="71" t="s">
        <v>233</v>
      </c>
      <c r="C10" s="77">
        <v>586255357.04999936</v>
      </c>
      <c r="D10" s="76">
        <v>7069</v>
      </c>
      <c r="E10" s="76">
        <v>5104</v>
      </c>
    </row>
    <row r="11" spans="2:5" x14ac:dyDescent="0.2">
      <c r="B11" s="71" t="s">
        <v>234</v>
      </c>
      <c r="C11" s="77">
        <v>432352895.8099975</v>
      </c>
      <c r="D11" s="76">
        <v>2404</v>
      </c>
      <c r="E11" s="76">
        <v>1750</v>
      </c>
    </row>
    <row r="12" spans="2:5" x14ac:dyDescent="0.2">
      <c r="B12" s="71" t="s">
        <v>244</v>
      </c>
      <c r="C12" s="77">
        <v>424988742.24999928</v>
      </c>
      <c r="D12" s="76">
        <v>4921</v>
      </c>
      <c r="E12" s="76">
        <v>4029</v>
      </c>
    </row>
    <row r="13" spans="2:5" x14ac:dyDescent="0.2">
      <c r="B13" s="71" t="s">
        <v>240</v>
      </c>
      <c r="C13" s="77">
        <v>413209888.15000045</v>
      </c>
      <c r="D13" s="76">
        <v>4189</v>
      </c>
      <c r="E13" s="76">
        <v>3415</v>
      </c>
    </row>
    <row r="14" spans="2:5" x14ac:dyDescent="0.2">
      <c r="B14" s="71" t="s">
        <v>241</v>
      </c>
      <c r="C14" s="77">
        <v>403762219.63999939</v>
      </c>
      <c r="D14" s="76">
        <v>1192</v>
      </c>
      <c r="E14" s="76">
        <v>954</v>
      </c>
    </row>
    <row r="15" spans="2:5" x14ac:dyDescent="0.2">
      <c r="B15" s="71" t="s">
        <v>239</v>
      </c>
      <c r="C15" s="77">
        <v>232548572.98999926</v>
      </c>
      <c r="D15" s="76">
        <v>6243</v>
      </c>
      <c r="E15" s="76">
        <v>5038</v>
      </c>
    </row>
    <row r="16" spans="2:5" x14ac:dyDescent="0.2">
      <c r="B16" s="71" t="s">
        <v>245</v>
      </c>
      <c r="C16" s="77">
        <v>176107629.89999998</v>
      </c>
      <c r="D16" s="76">
        <v>707</v>
      </c>
      <c r="E16" s="76">
        <v>525</v>
      </c>
    </row>
    <row r="17" spans="2:5" x14ac:dyDescent="0.2">
      <c r="B17" s="92" t="s">
        <v>235</v>
      </c>
      <c r="C17" s="94">
        <v>2330033091.7199993</v>
      </c>
      <c r="D17" s="93">
        <v>13928</v>
      </c>
      <c r="E17" s="93">
        <v>10781</v>
      </c>
    </row>
    <row r="18" spans="2:5" x14ac:dyDescent="0.2">
      <c r="B18" s="71" t="s">
        <v>236</v>
      </c>
      <c r="C18" s="77">
        <v>1754174654.1399927</v>
      </c>
      <c r="D18" s="76">
        <v>6750</v>
      </c>
      <c r="E18" s="76">
        <v>5364</v>
      </c>
    </row>
    <row r="19" spans="2:5" x14ac:dyDescent="0.2">
      <c r="B19" s="71" t="s">
        <v>237</v>
      </c>
      <c r="C19" s="77">
        <v>478839783.75000083</v>
      </c>
      <c r="D19" s="76">
        <v>7081</v>
      </c>
      <c r="E19" s="76">
        <v>5341</v>
      </c>
    </row>
    <row r="20" spans="2:5" x14ac:dyDescent="0.2">
      <c r="B20" s="71" t="s">
        <v>246</v>
      </c>
      <c r="C20" s="77">
        <v>97018653.829999983</v>
      </c>
      <c r="D20" s="76">
        <v>97</v>
      </c>
      <c r="E20" s="76">
        <v>76</v>
      </c>
    </row>
    <row r="21" spans="2:5" x14ac:dyDescent="0.2">
      <c r="B21" s="92" t="s">
        <v>238</v>
      </c>
      <c r="C21" s="94">
        <v>194533296.48999903</v>
      </c>
      <c r="D21" s="93">
        <v>2691</v>
      </c>
      <c r="E21" s="93">
        <v>2134</v>
      </c>
    </row>
    <row r="22" spans="2:5" x14ac:dyDescent="0.2">
      <c r="B22" s="104" t="s">
        <v>247</v>
      </c>
      <c r="C22" s="77">
        <v>85870002.890000105</v>
      </c>
      <c r="D22" s="76">
        <v>1336</v>
      </c>
      <c r="E22" s="76">
        <v>1044</v>
      </c>
    </row>
    <row r="23" spans="2:5" x14ac:dyDescent="0.2">
      <c r="B23" s="104" t="s">
        <v>249</v>
      </c>
      <c r="C23" s="77">
        <v>67278341.300000057</v>
      </c>
      <c r="D23" s="76">
        <v>640</v>
      </c>
      <c r="E23" s="76">
        <v>525</v>
      </c>
    </row>
    <row r="24" spans="2:5" x14ac:dyDescent="0.2">
      <c r="B24" s="104" t="s">
        <v>248</v>
      </c>
      <c r="C24" s="77">
        <v>29224459.119999982</v>
      </c>
      <c r="D24" s="76">
        <v>578</v>
      </c>
      <c r="E24" s="76">
        <v>454</v>
      </c>
    </row>
    <row r="25" spans="2:5" x14ac:dyDescent="0.2">
      <c r="B25" s="104" t="s">
        <v>250</v>
      </c>
      <c r="C25" s="77">
        <v>12160493.179999996</v>
      </c>
      <c r="D25" s="76">
        <v>137</v>
      </c>
      <c r="E25" s="76">
        <v>111</v>
      </c>
    </row>
    <row r="26" spans="2:5" x14ac:dyDescent="0.2">
      <c r="B26" s="92" t="s">
        <v>306</v>
      </c>
      <c r="C26" s="94">
        <v>9968651.3600000069</v>
      </c>
      <c r="D26" s="93">
        <v>550</v>
      </c>
      <c r="E26" s="93">
        <v>410</v>
      </c>
    </row>
    <row r="27" spans="2:5" x14ac:dyDescent="0.2">
      <c r="B27" s="105" t="s">
        <v>320</v>
      </c>
      <c r="C27" s="86">
        <v>15125528370.530014</v>
      </c>
      <c r="D27" s="85">
        <v>107257</v>
      </c>
      <c r="E27" s="85">
        <v>83599</v>
      </c>
    </row>
    <row r="28" spans="2:5" x14ac:dyDescent="0.2">
      <c r="B28" s="194" t="s">
        <v>67</v>
      </c>
      <c r="C28" s="18"/>
      <c r="E28" s="19"/>
    </row>
  </sheetData>
  <mergeCells count="3">
    <mergeCell ref="B1:E1"/>
    <mergeCell ref="B2:E2"/>
    <mergeCell ref="B3:E3"/>
  </mergeCells>
  <pageMargins left="0.7" right="0.7" top="0.75" bottom="0.75" header="0.3" footer="0.3"/>
  <pageSetup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1E7D-3AF1-4384-AF08-E5A50C53C40A}">
  <dimension ref="B1:H20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41" style="1" bestFit="1" customWidth="1"/>
    <col min="3" max="3" width="13.28515625" style="1" bestFit="1" customWidth="1"/>
    <col min="4" max="4" width="12.140625" style="1" bestFit="1" customWidth="1"/>
    <col min="5" max="5" width="14" style="1" customWidth="1"/>
    <col min="6" max="6" width="10" style="1" bestFit="1" customWidth="1"/>
    <col min="7" max="7" width="16.85546875" style="1" bestFit="1" customWidth="1"/>
    <col min="8" max="8" width="36.85546875" style="1" bestFit="1" customWidth="1"/>
    <col min="9" max="10" width="13.85546875" style="1" bestFit="1" customWidth="1"/>
    <col min="11" max="11" width="12.28515625" style="1" bestFit="1" customWidth="1"/>
    <col min="12" max="12" width="10.28515625" style="1" bestFit="1" customWidth="1"/>
    <col min="13" max="13" width="13.85546875" style="1" bestFit="1" customWidth="1"/>
    <col min="14" max="16384" width="9.140625" style="1"/>
  </cols>
  <sheetData>
    <row r="1" spans="2:8" x14ac:dyDescent="0.2">
      <c r="B1" s="231" t="s">
        <v>58</v>
      </c>
      <c r="C1" s="231"/>
      <c r="D1" s="231"/>
      <c r="E1" s="231"/>
      <c r="F1" s="231"/>
      <c r="G1" s="231"/>
    </row>
    <row r="2" spans="2:8" x14ac:dyDescent="0.2">
      <c r="B2" s="231" t="s">
        <v>103</v>
      </c>
      <c r="C2" s="231"/>
      <c r="D2" s="231"/>
      <c r="E2" s="231"/>
      <c r="F2" s="231"/>
      <c r="G2" s="231"/>
    </row>
    <row r="3" spans="2:8" x14ac:dyDescent="0.2">
      <c r="B3" s="231" t="s">
        <v>52</v>
      </c>
      <c r="C3" s="231"/>
      <c r="D3" s="231"/>
      <c r="E3" s="231"/>
      <c r="F3" s="231"/>
      <c r="G3" s="231"/>
      <c r="H3" s="3"/>
    </row>
    <row r="4" spans="2:8" x14ac:dyDescent="0.2">
      <c r="B4" s="231" t="s">
        <v>227</v>
      </c>
      <c r="C4" s="231"/>
      <c r="D4" s="231"/>
      <c r="E4" s="231"/>
      <c r="F4" s="231"/>
      <c r="G4" s="231"/>
    </row>
    <row r="5" spans="2:8" x14ac:dyDescent="0.2">
      <c r="B5" s="78" t="s">
        <v>85</v>
      </c>
      <c r="C5" s="70" t="s">
        <v>91</v>
      </c>
      <c r="D5" s="70" t="s">
        <v>92</v>
      </c>
      <c r="E5" s="69" t="s">
        <v>93</v>
      </c>
      <c r="F5" s="70" t="s">
        <v>94</v>
      </c>
      <c r="G5" s="69" t="s">
        <v>95</v>
      </c>
    </row>
    <row r="6" spans="2:8" x14ac:dyDescent="0.2">
      <c r="B6" s="104" t="s">
        <v>307</v>
      </c>
      <c r="C6" s="114">
        <v>5065867244.3900166</v>
      </c>
      <c r="D6" s="114">
        <v>2004344576.7200007</v>
      </c>
      <c r="E6" s="114">
        <v>525793667.68999976</v>
      </c>
      <c r="F6" s="114">
        <v>3583268.73</v>
      </c>
      <c r="G6" s="114">
        <v>7599588757.5300341</v>
      </c>
    </row>
    <row r="7" spans="2:8" x14ac:dyDescent="0.2">
      <c r="B7" s="104" t="s">
        <v>308</v>
      </c>
      <c r="C7" s="114">
        <v>3008473699.5100031</v>
      </c>
      <c r="D7" s="114">
        <v>1170022757.839999</v>
      </c>
      <c r="E7" s="114">
        <v>96165932.760000139</v>
      </c>
      <c r="F7" s="114">
        <v>2982083.26</v>
      </c>
      <c r="G7" s="114">
        <v>4277644473.3699923</v>
      </c>
    </row>
    <row r="8" spans="2:8" x14ac:dyDescent="0.2">
      <c r="B8" s="104" t="s">
        <v>309</v>
      </c>
      <c r="C8" s="114">
        <v>1512884649.0400007</v>
      </c>
      <c r="D8" s="114">
        <v>589160234.51999938</v>
      </c>
      <c r="E8" s="114">
        <v>47789676.69000002</v>
      </c>
      <c r="F8" s="114">
        <v>2199671.89</v>
      </c>
      <c r="G8" s="114">
        <v>2152034232.1399989</v>
      </c>
    </row>
    <row r="9" spans="2:8" x14ac:dyDescent="0.2">
      <c r="B9" s="104" t="s">
        <v>310</v>
      </c>
      <c r="C9" s="114">
        <v>226446481.03999987</v>
      </c>
      <c r="D9" s="114">
        <v>89676916.530000061</v>
      </c>
      <c r="E9" s="114">
        <v>5594130.8200000012</v>
      </c>
      <c r="F9" s="114">
        <v>169564.69</v>
      </c>
      <c r="G9" s="114">
        <v>321887093.08000022</v>
      </c>
    </row>
    <row r="10" spans="2:8" x14ac:dyDescent="0.2">
      <c r="B10" s="104" t="s">
        <v>311</v>
      </c>
      <c r="C10" s="114">
        <v>185364314.41000009</v>
      </c>
      <c r="D10" s="114">
        <v>72839614.700000048</v>
      </c>
      <c r="E10" s="114">
        <v>6562321.4299999988</v>
      </c>
      <c r="F10" s="114">
        <v>30521.13</v>
      </c>
      <c r="G10" s="114">
        <v>264796771.66999996</v>
      </c>
    </row>
    <row r="11" spans="2:8" x14ac:dyDescent="0.2">
      <c r="B11" s="104" t="s">
        <v>312</v>
      </c>
      <c r="C11" s="114">
        <v>147913701.99999988</v>
      </c>
      <c r="D11" s="114">
        <v>57269146.299999982</v>
      </c>
      <c r="E11" s="114">
        <v>4509821.620000002</v>
      </c>
      <c r="F11" s="114">
        <v>373170.6</v>
      </c>
      <c r="G11" s="114">
        <v>210065840.5200001</v>
      </c>
    </row>
    <row r="12" spans="2:8" x14ac:dyDescent="0.2">
      <c r="B12" s="104" t="s">
        <v>313</v>
      </c>
      <c r="C12" s="114">
        <v>39392686.910000026</v>
      </c>
      <c r="D12" s="114">
        <v>15313772.269999994</v>
      </c>
      <c r="E12" s="114">
        <v>910107.82000000018</v>
      </c>
      <c r="F12" s="114">
        <v>35622.18</v>
      </c>
      <c r="G12" s="114">
        <v>55652189.180000015</v>
      </c>
    </row>
    <row r="13" spans="2:8" x14ac:dyDescent="0.2">
      <c r="B13" s="104" t="s">
        <v>314</v>
      </c>
      <c r="C13" s="114">
        <v>36788508.500000015</v>
      </c>
      <c r="D13" s="114">
        <v>14286066.389999991</v>
      </c>
      <c r="E13" s="114">
        <v>1546618.9599999995</v>
      </c>
      <c r="F13" s="114">
        <v>133370.31</v>
      </c>
      <c r="G13" s="114">
        <v>52754564.160000011</v>
      </c>
    </row>
    <row r="14" spans="2:8" x14ac:dyDescent="0.2">
      <c r="B14" s="104" t="s">
        <v>315</v>
      </c>
      <c r="C14" s="114">
        <v>33474259.830000013</v>
      </c>
      <c r="D14" s="114">
        <v>13032483.670000002</v>
      </c>
      <c r="E14" s="114">
        <v>665525.44000000006</v>
      </c>
      <c r="F14" s="114">
        <v>123778.29</v>
      </c>
      <c r="G14" s="114">
        <v>47296047.230000027</v>
      </c>
    </row>
    <row r="15" spans="2:8" x14ac:dyDescent="0.2">
      <c r="B15" s="104" t="s">
        <v>316</v>
      </c>
      <c r="C15" s="114">
        <v>27509683.030000012</v>
      </c>
      <c r="D15" s="114">
        <v>10740311.57000001</v>
      </c>
      <c r="E15" s="114">
        <v>712335.78</v>
      </c>
      <c r="F15" s="114">
        <v>26979.51</v>
      </c>
      <c r="G15" s="114">
        <v>38989309.890000015</v>
      </c>
    </row>
    <row r="16" spans="2:8" x14ac:dyDescent="0.2">
      <c r="B16" s="104" t="s">
        <v>317</v>
      </c>
      <c r="C16" s="114">
        <v>27228293.660000045</v>
      </c>
      <c r="D16" s="114">
        <v>10624740.509999963</v>
      </c>
      <c r="E16" s="114">
        <v>837804.79000000015</v>
      </c>
      <c r="F16" s="114">
        <v>59503.83</v>
      </c>
      <c r="G16" s="114">
        <v>38750342.790000021</v>
      </c>
    </row>
    <row r="17" spans="2:7" x14ac:dyDescent="0.2">
      <c r="B17" s="104" t="s">
        <v>318</v>
      </c>
      <c r="C17" s="114">
        <v>24766124.180000085</v>
      </c>
      <c r="D17" s="114">
        <v>9681562.4299999513</v>
      </c>
      <c r="E17" s="114">
        <v>1859605.6399999997</v>
      </c>
      <c r="F17" s="114">
        <v>31647.9</v>
      </c>
      <c r="G17" s="114">
        <v>36338940.150000028</v>
      </c>
    </row>
    <row r="18" spans="2:7" x14ac:dyDescent="0.2">
      <c r="B18" s="104" t="s">
        <v>319</v>
      </c>
      <c r="C18" s="114">
        <v>20942866.160000004</v>
      </c>
      <c r="D18" s="114">
        <v>8161986.9400000032</v>
      </c>
      <c r="E18" s="114">
        <v>533822.06000000017</v>
      </c>
      <c r="F18" s="114">
        <v>91133.66</v>
      </c>
      <c r="G18" s="114">
        <v>29729808.82</v>
      </c>
    </row>
    <row r="19" spans="2:7" x14ac:dyDescent="0.2">
      <c r="B19" s="105" t="s">
        <v>320</v>
      </c>
      <c r="C19" s="74">
        <v>10357052512.659977</v>
      </c>
      <c r="D19" s="74">
        <v>4065154170.3899961</v>
      </c>
      <c r="E19" s="74">
        <v>693481371.49999905</v>
      </c>
      <c r="F19" s="74">
        <v>9840315.9800000004</v>
      </c>
      <c r="G19" s="74">
        <v>15125528370.530014</v>
      </c>
    </row>
    <row r="20" spans="2:7" x14ac:dyDescent="0.2">
      <c r="B20" s="194" t="s">
        <v>67</v>
      </c>
      <c r="F20" s="35"/>
    </row>
  </sheetData>
  <mergeCells count="4">
    <mergeCell ref="B1:G1"/>
    <mergeCell ref="B2:G2"/>
    <mergeCell ref="B4:G4"/>
    <mergeCell ref="B3:G3"/>
  </mergeCells>
  <pageMargins left="0.7" right="0.7" top="0.75" bottom="0.75" header="0.3" footer="0.3"/>
  <pageSetup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DA09-AE9F-48C3-B8BC-66A4AB255E99}">
  <dimension ref="B1:H31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41" style="1" bestFit="1" customWidth="1"/>
    <col min="3" max="3" width="14" style="1" bestFit="1" customWidth="1"/>
    <col min="4" max="4" width="13.140625" style="1" bestFit="1" customWidth="1"/>
    <col min="5" max="5" width="11.7109375" style="1" bestFit="1" customWidth="1"/>
    <col min="6" max="6" width="10" style="1" bestFit="1" customWidth="1"/>
    <col min="7" max="7" width="14" style="1" bestFit="1" customWidth="1"/>
    <col min="8" max="9" width="16" style="1" bestFit="1" customWidth="1"/>
    <col min="10" max="10" width="14.5703125" style="1" bestFit="1" customWidth="1"/>
    <col min="11" max="11" width="16" style="1" bestFit="1" customWidth="1"/>
    <col min="12" max="16384" width="9.140625" style="1"/>
  </cols>
  <sheetData>
    <row r="1" spans="2:7" x14ac:dyDescent="0.2">
      <c r="B1" s="231" t="s">
        <v>59</v>
      </c>
      <c r="C1" s="231"/>
      <c r="D1" s="231"/>
      <c r="E1" s="231"/>
      <c r="F1" s="231"/>
      <c r="G1" s="231"/>
    </row>
    <row r="2" spans="2:7" x14ac:dyDescent="0.2">
      <c r="B2" s="231" t="s">
        <v>104</v>
      </c>
      <c r="C2" s="231"/>
      <c r="D2" s="231"/>
      <c r="E2" s="231"/>
      <c r="F2" s="231"/>
      <c r="G2" s="231"/>
    </row>
    <row r="3" spans="2:7" x14ac:dyDescent="0.2">
      <c r="B3" s="231" t="s">
        <v>52</v>
      </c>
      <c r="C3" s="231"/>
      <c r="D3" s="231"/>
      <c r="E3" s="231"/>
      <c r="F3" s="231"/>
      <c r="G3" s="231"/>
    </row>
    <row r="4" spans="2:7" x14ac:dyDescent="0.2">
      <c r="B4" s="231" t="s">
        <v>227</v>
      </c>
      <c r="C4" s="231"/>
      <c r="D4" s="231"/>
      <c r="E4" s="231"/>
      <c r="F4" s="231"/>
      <c r="G4" s="231"/>
    </row>
    <row r="5" spans="2:7" x14ac:dyDescent="0.2">
      <c r="B5" s="106" t="s">
        <v>77</v>
      </c>
      <c r="C5" s="116" t="s">
        <v>96</v>
      </c>
      <c r="D5" s="116" t="s">
        <v>97</v>
      </c>
      <c r="E5" s="116" t="s">
        <v>98</v>
      </c>
      <c r="F5" s="116" t="s">
        <v>94</v>
      </c>
      <c r="G5" s="116" t="s">
        <v>95</v>
      </c>
    </row>
    <row r="6" spans="2:7" x14ac:dyDescent="0.2">
      <c r="B6" s="23" t="s">
        <v>230</v>
      </c>
      <c r="C6" s="24">
        <v>8569720010.1900091</v>
      </c>
      <c r="D6" s="24">
        <v>3373045080.7799921</v>
      </c>
      <c r="E6" s="24">
        <v>640298874.08999956</v>
      </c>
      <c r="F6" s="24">
        <v>7929365.9000000004</v>
      </c>
      <c r="G6" s="24">
        <v>12590993330.960051</v>
      </c>
    </row>
    <row r="7" spans="2:7" x14ac:dyDescent="0.2">
      <c r="B7" s="64" t="s">
        <v>243</v>
      </c>
      <c r="C7" s="25">
        <v>3385602742.9999995</v>
      </c>
      <c r="D7" s="25">
        <v>1346059464.7900009</v>
      </c>
      <c r="E7" s="25">
        <v>448283869.54999965</v>
      </c>
      <c r="F7" s="25">
        <v>315447.63</v>
      </c>
      <c r="G7" s="25">
        <v>5180261524.9700022</v>
      </c>
    </row>
    <row r="8" spans="2:7" x14ac:dyDescent="0.2">
      <c r="B8" s="64" t="s">
        <v>231</v>
      </c>
      <c r="C8" s="25">
        <v>1442133131.4999959</v>
      </c>
      <c r="D8" s="25">
        <v>560225694.47999775</v>
      </c>
      <c r="E8" s="25">
        <v>45284599.630000107</v>
      </c>
      <c r="F8" s="25">
        <v>2156447.5099999998</v>
      </c>
      <c r="G8" s="25">
        <v>2049799873.1200006</v>
      </c>
    </row>
    <row r="9" spans="2:7" x14ac:dyDescent="0.2">
      <c r="B9" s="64" t="s">
        <v>232</v>
      </c>
      <c r="C9" s="25">
        <v>1218359185.6900041</v>
      </c>
      <c r="D9" s="25">
        <v>473444714.1700021</v>
      </c>
      <c r="E9" s="25">
        <v>37636077.840000093</v>
      </c>
      <c r="F9" s="25">
        <v>2444103.85</v>
      </c>
      <c r="G9" s="25">
        <v>1731884081.5499961</v>
      </c>
    </row>
    <row r="10" spans="2:7" x14ac:dyDescent="0.2">
      <c r="B10" s="64" t="s">
        <v>242</v>
      </c>
      <c r="C10" s="25">
        <v>652538027.53000069</v>
      </c>
      <c r="D10" s="25">
        <v>264490276.67999974</v>
      </c>
      <c r="E10" s="25">
        <v>42177829.33000008</v>
      </c>
      <c r="F10" s="25">
        <v>616411.99</v>
      </c>
      <c r="G10" s="25">
        <v>959822545.52999687</v>
      </c>
    </row>
    <row r="11" spans="2:7" x14ac:dyDescent="0.2">
      <c r="B11" s="64" t="s">
        <v>233</v>
      </c>
      <c r="C11" s="25">
        <v>411435658.12999946</v>
      </c>
      <c r="D11" s="25">
        <v>159391692.7899996</v>
      </c>
      <c r="E11" s="25">
        <v>14924767.679999992</v>
      </c>
      <c r="F11" s="25">
        <v>503238.45</v>
      </c>
      <c r="G11" s="25">
        <v>586255357.04999936</v>
      </c>
    </row>
    <row r="12" spans="2:7" x14ac:dyDescent="0.2">
      <c r="B12" s="64" t="s">
        <v>234</v>
      </c>
      <c r="C12" s="25">
        <v>302808290.40999949</v>
      </c>
      <c r="D12" s="25">
        <v>117637979.86000007</v>
      </c>
      <c r="E12" s="25">
        <v>11681228.419999996</v>
      </c>
      <c r="F12" s="25">
        <v>225397.12</v>
      </c>
      <c r="G12" s="25">
        <v>432352895.8099975</v>
      </c>
    </row>
    <row r="13" spans="2:7" x14ac:dyDescent="0.2">
      <c r="B13" s="64" t="s">
        <v>244</v>
      </c>
      <c r="C13" s="25">
        <v>294795948.97000057</v>
      </c>
      <c r="D13" s="25">
        <v>115032846.27000028</v>
      </c>
      <c r="E13" s="25">
        <v>14713893.62999999</v>
      </c>
      <c r="F13" s="25">
        <v>446053.38</v>
      </c>
      <c r="G13" s="25">
        <v>424988742.24999928</v>
      </c>
    </row>
    <row r="14" spans="2:7" x14ac:dyDescent="0.2">
      <c r="B14" s="64" t="s">
        <v>240</v>
      </c>
      <c r="C14" s="25">
        <v>289913016.25999987</v>
      </c>
      <c r="D14" s="25">
        <v>114293743.82000051</v>
      </c>
      <c r="E14" s="25">
        <v>8376304.190000006</v>
      </c>
      <c r="F14" s="25">
        <v>626823.88</v>
      </c>
      <c r="G14" s="25">
        <v>413209888.15000045</v>
      </c>
    </row>
    <row r="15" spans="2:7" x14ac:dyDescent="0.2">
      <c r="B15" s="64" t="s">
        <v>241</v>
      </c>
      <c r="C15" s="25">
        <v>284549240.39999938</v>
      </c>
      <c r="D15" s="25">
        <v>110698339.89000019</v>
      </c>
      <c r="E15" s="25">
        <v>8386068.870000001</v>
      </c>
      <c r="F15" s="25">
        <v>128570.48</v>
      </c>
      <c r="G15" s="25">
        <v>403762219.63999939</v>
      </c>
    </row>
    <row r="16" spans="2:7" x14ac:dyDescent="0.2">
      <c r="B16" s="64" t="s">
        <v>239</v>
      </c>
      <c r="C16" s="25">
        <v>164037104.49999946</v>
      </c>
      <c r="D16" s="25">
        <v>63861363.689999856</v>
      </c>
      <c r="E16" s="25">
        <v>4282341.1999999993</v>
      </c>
      <c r="F16" s="25">
        <v>367763.6</v>
      </c>
      <c r="G16" s="25">
        <v>232548572.98999926</v>
      </c>
    </row>
    <row r="17" spans="2:8" x14ac:dyDescent="0.2">
      <c r="B17" s="64" t="s">
        <v>245</v>
      </c>
      <c r="C17" s="25">
        <v>123547663.79999991</v>
      </c>
      <c r="D17" s="25">
        <v>47908964.340000011</v>
      </c>
      <c r="E17" s="25">
        <v>4551893.75</v>
      </c>
      <c r="F17" s="25">
        <v>99108.01</v>
      </c>
      <c r="G17" s="25">
        <v>176107629.89999998</v>
      </c>
    </row>
    <row r="18" spans="2:8" x14ac:dyDescent="0.2">
      <c r="B18" s="23" t="s">
        <v>235</v>
      </c>
      <c r="C18" s="24">
        <v>1643190647.9499993</v>
      </c>
      <c r="D18" s="24">
        <v>636456826.92000175</v>
      </c>
      <c r="E18" s="24">
        <v>48710796.04999999</v>
      </c>
      <c r="F18" s="24">
        <v>1674820.8</v>
      </c>
      <c r="G18" s="24">
        <v>2330033091.7199993</v>
      </c>
    </row>
    <row r="19" spans="2:8" x14ac:dyDescent="0.2">
      <c r="B19" s="64" t="s">
        <v>236</v>
      </c>
      <c r="C19" s="25">
        <v>1234628177.1800001</v>
      </c>
      <c r="D19" s="25">
        <v>478673369.37000167</v>
      </c>
      <c r="E19" s="25">
        <v>40044467.810000345</v>
      </c>
      <c r="F19" s="25">
        <v>828639.78</v>
      </c>
      <c r="G19" s="25">
        <v>1754174654.1399927</v>
      </c>
    </row>
    <row r="20" spans="2:8" x14ac:dyDescent="0.2">
      <c r="B20" s="64" t="s">
        <v>237</v>
      </c>
      <c r="C20" s="25">
        <v>340318714.16000199</v>
      </c>
      <c r="D20" s="25">
        <v>131251532.29000054</v>
      </c>
      <c r="E20" s="25">
        <v>6600977.6200000318</v>
      </c>
      <c r="F20" s="25">
        <v>668559.68000000005</v>
      </c>
      <c r="G20" s="25">
        <v>478839783.75000083</v>
      </c>
    </row>
    <row r="21" spans="2:8" x14ac:dyDescent="0.2">
      <c r="B21" s="64" t="s">
        <v>246</v>
      </c>
      <c r="C21" s="25">
        <v>68243756.609999999</v>
      </c>
      <c r="D21" s="25">
        <v>26531925.259999998</v>
      </c>
      <c r="E21" s="25">
        <v>2065350.6199999994</v>
      </c>
      <c r="F21" s="25">
        <v>177621.34</v>
      </c>
      <c r="G21" s="25">
        <v>97018653.829999983</v>
      </c>
    </row>
    <row r="22" spans="2:8" x14ac:dyDescent="0.2">
      <c r="B22" s="23" t="s">
        <v>238</v>
      </c>
      <c r="C22" s="24">
        <v>137604498.64999944</v>
      </c>
      <c r="D22" s="24">
        <v>53128203.209999904</v>
      </c>
      <c r="E22" s="24">
        <v>3587959.2299999995</v>
      </c>
      <c r="F22" s="24">
        <v>212635.4</v>
      </c>
      <c r="G22" s="24">
        <v>194533296.48999903</v>
      </c>
    </row>
    <row r="23" spans="2:8" x14ac:dyDescent="0.2">
      <c r="B23" s="64" t="s">
        <v>247</v>
      </c>
      <c r="C23" s="25">
        <v>60769041.119999968</v>
      </c>
      <c r="D23" s="25">
        <v>23495278.259999961</v>
      </c>
      <c r="E23" s="25">
        <v>1512246.2699999898</v>
      </c>
      <c r="F23" s="25">
        <v>93437.24</v>
      </c>
      <c r="G23" s="25">
        <v>85870002.890000105</v>
      </c>
    </row>
    <row r="24" spans="2:8" x14ac:dyDescent="0.2">
      <c r="B24" s="64" t="s">
        <v>249</v>
      </c>
      <c r="C24" s="25">
        <v>47663788.709999897</v>
      </c>
      <c r="D24" s="25">
        <v>18378367.269999977</v>
      </c>
      <c r="E24" s="25">
        <v>1161016.0599999963</v>
      </c>
      <c r="F24" s="25">
        <v>75169.259999999995</v>
      </c>
      <c r="G24" s="25">
        <v>67278341.300000057</v>
      </c>
    </row>
    <row r="25" spans="2:8" x14ac:dyDescent="0.2">
      <c r="B25" s="64" t="s">
        <v>248</v>
      </c>
      <c r="C25" s="25">
        <v>20609795.070000038</v>
      </c>
      <c r="D25" s="25">
        <v>7945008.2500000121</v>
      </c>
      <c r="E25" s="25">
        <v>630910.13000000059</v>
      </c>
      <c r="F25" s="25">
        <v>38745.67</v>
      </c>
      <c r="G25" s="25">
        <v>29224459.119999982</v>
      </c>
    </row>
    <row r="26" spans="2:8" x14ac:dyDescent="0.2">
      <c r="B26" s="64" t="s">
        <v>250</v>
      </c>
      <c r="C26" s="25">
        <v>8561873.75</v>
      </c>
      <c r="D26" s="25">
        <v>3309549.4300000025</v>
      </c>
      <c r="E26" s="25">
        <v>283786.77000000014</v>
      </c>
      <c r="F26" s="25">
        <v>5283.23</v>
      </c>
      <c r="G26" s="25">
        <v>12160493.179999996</v>
      </c>
    </row>
    <row r="27" spans="2:8" x14ac:dyDescent="0.2">
      <c r="B27" s="190" t="s">
        <v>306</v>
      </c>
      <c r="C27" s="189">
        <v>6537355.8699999899</v>
      </c>
      <c r="D27" s="189">
        <v>2524059.4800000014</v>
      </c>
      <c r="E27" s="189">
        <v>883742.13000000012</v>
      </c>
      <c r="F27" s="189">
        <v>23493.88</v>
      </c>
      <c r="G27" s="189">
        <v>9968651.3600000069</v>
      </c>
    </row>
    <row r="28" spans="2:8" x14ac:dyDescent="0.2">
      <c r="B28" s="26" t="s">
        <v>16</v>
      </c>
      <c r="C28" s="27">
        <v>10357052512.659977</v>
      </c>
      <c r="D28" s="27">
        <v>4065154170.3899961</v>
      </c>
      <c r="E28" s="27">
        <v>693481371.49999905</v>
      </c>
      <c r="F28" s="27">
        <v>9840315.9800000004</v>
      </c>
      <c r="G28" s="27">
        <v>15125528370.530014</v>
      </c>
    </row>
    <row r="29" spans="2:8" x14ac:dyDescent="0.2">
      <c r="B29" s="34" t="s">
        <v>90</v>
      </c>
    </row>
    <row r="30" spans="2:8" x14ac:dyDescent="0.2">
      <c r="B30" s="194" t="s">
        <v>67</v>
      </c>
    </row>
    <row r="31" spans="2:8" x14ac:dyDescent="0.2">
      <c r="H31" s="1" t="s">
        <v>44</v>
      </c>
    </row>
  </sheetData>
  <mergeCells count="4">
    <mergeCell ref="B1:G1"/>
    <mergeCell ref="B2:G2"/>
    <mergeCell ref="B4:G4"/>
    <mergeCell ref="B3:G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CA1B-61C6-4AF7-979E-7D228415F8DD}">
  <dimension ref="B1:L39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9.7109375" style="1" bestFit="1" customWidth="1"/>
    <col min="3" max="3" width="14" style="1" bestFit="1" customWidth="1"/>
    <col min="4" max="4" width="14.28515625" style="1" bestFit="1" customWidth="1"/>
    <col min="5" max="5" width="14.85546875" style="1" bestFit="1" customWidth="1"/>
    <col min="6" max="6" width="10.85546875" style="1" customWidth="1"/>
    <col min="7" max="7" width="10" style="1" customWidth="1"/>
    <col min="8" max="8" width="7.85546875" style="7" bestFit="1" customWidth="1"/>
    <col min="9" max="9" width="10.7109375" style="1" bestFit="1" customWidth="1"/>
    <col min="10" max="10" width="11" style="1" customWidth="1"/>
    <col min="11" max="11" width="9.140625" style="1"/>
    <col min="12" max="12" width="16.85546875" style="1" bestFit="1" customWidth="1"/>
    <col min="13" max="16384" width="9.140625" style="1"/>
  </cols>
  <sheetData>
    <row r="1" spans="2:12" x14ac:dyDescent="0.2">
      <c r="B1" s="203" t="s">
        <v>18</v>
      </c>
      <c r="C1" s="203"/>
      <c r="D1" s="203"/>
      <c r="E1" s="203"/>
      <c r="F1" s="203"/>
      <c r="G1" s="203"/>
      <c r="H1" s="203"/>
      <c r="I1" s="203"/>
      <c r="J1" s="203"/>
    </row>
    <row r="2" spans="2:12" x14ac:dyDescent="0.2">
      <c r="B2" s="203" t="s">
        <v>146</v>
      </c>
      <c r="C2" s="203"/>
      <c r="D2" s="203"/>
      <c r="E2" s="203"/>
      <c r="F2" s="203"/>
      <c r="G2" s="203"/>
      <c r="H2" s="203"/>
      <c r="I2" s="203"/>
      <c r="J2" s="203"/>
    </row>
    <row r="3" spans="2:12" x14ac:dyDescent="0.2">
      <c r="B3" s="204" t="s">
        <v>228</v>
      </c>
      <c r="C3" s="204"/>
      <c r="D3" s="204"/>
      <c r="E3" s="204"/>
      <c r="F3" s="204"/>
      <c r="G3" s="204"/>
      <c r="H3" s="204"/>
      <c r="I3" s="204"/>
      <c r="J3" s="204"/>
    </row>
    <row r="4" spans="2:12" ht="21.75" customHeight="1" x14ac:dyDescent="0.2">
      <c r="B4" s="207" t="s">
        <v>0</v>
      </c>
      <c r="C4" s="213" t="s">
        <v>144</v>
      </c>
      <c r="D4" s="214"/>
      <c r="E4" s="215"/>
      <c r="F4" s="205" t="s">
        <v>145</v>
      </c>
      <c r="G4" s="212"/>
      <c r="H4" s="206"/>
      <c r="I4" s="205" t="s">
        <v>159</v>
      </c>
      <c r="J4" s="206"/>
    </row>
    <row r="5" spans="2:12" x14ac:dyDescent="0.2">
      <c r="B5" s="207"/>
      <c r="C5" s="135">
        <v>2020</v>
      </c>
      <c r="D5" s="135">
        <v>2021</v>
      </c>
      <c r="E5" s="135">
        <v>2022</v>
      </c>
      <c r="F5" s="128">
        <v>2020</v>
      </c>
      <c r="G5" s="128">
        <v>2021</v>
      </c>
      <c r="H5" s="128">
        <v>2022</v>
      </c>
      <c r="I5" s="128" t="s">
        <v>68</v>
      </c>
      <c r="J5" s="63" t="s">
        <v>29</v>
      </c>
    </row>
    <row r="6" spans="2:12" x14ac:dyDescent="0.2">
      <c r="B6" s="64" t="s">
        <v>1</v>
      </c>
      <c r="C6" s="67">
        <v>51293898961.849808</v>
      </c>
      <c r="D6" s="67">
        <v>49272055875.030243</v>
      </c>
      <c r="E6" s="67">
        <v>60222476590.150131</v>
      </c>
      <c r="F6" s="67">
        <v>24761.335553517787</v>
      </c>
      <c r="G6" s="67">
        <v>26016.406429871229</v>
      </c>
      <c r="H6" s="67">
        <v>28318.400367790266</v>
      </c>
      <c r="I6" s="129">
        <v>2301.9939379190364</v>
      </c>
      <c r="J6" s="113">
        <v>8.8482394527630015E-2</v>
      </c>
    </row>
    <row r="7" spans="2:12" x14ac:dyDescent="0.2">
      <c r="B7" s="64" t="s">
        <v>2</v>
      </c>
      <c r="C7" s="67">
        <v>51674523921.910103</v>
      </c>
      <c r="D7" s="67">
        <v>49857016570.510254</v>
      </c>
      <c r="E7" s="67">
        <v>61213630653.830086</v>
      </c>
      <c r="F7" s="67">
        <v>24854.048239619813</v>
      </c>
      <c r="G7" s="67">
        <v>25997.607915566987</v>
      </c>
      <c r="H7" s="67">
        <v>28586.867284586184</v>
      </c>
      <c r="I7" s="129">
        <v>2589.259369019197</v>
      </c>
      <c r="J7" s="113">
        <v>9.9596061969562458E-2</v>
      </c>
    </row>
    <row r="8" spans="2:12" x14ac:dyDescent="0.2">
      <c r="B8" s="64" t="s">
        <v>3</v>
      </c>
      <c r="C8" s="67">
        <v>51563763769.420082</v>
      </c>
      <c r="D8" s="67">
        <v>51102433480.91024</v>
      </c>
      <c r="E8" s="67">
        <v>62569158831.780037</v>
      </c>
      <c r="F8" s="67">
        <v>25040.410295451427</v>
      </c>
      <c r="G8" s="67">
        <v>26500.903104093413</v>
      </c>
      <c r="H8" s="67">
        <v>28964.762613418701</v>
      </c>
      <c r="I8" s="129">
        <v>2463.8595093252879</v>
      </c>
      <c r="J8" s="113">
        <v>9.2972662088059654E-2</v>
      </c>
      <c r="L8" s="35"/>
    </row>
    <row r="9" spans="2:12" x14ac:dyDescent="0.2">
      <c r="B9" s="64" t="s">
        <v>4</v>
      </c>
      <c r="C9" s="67">
        <v>40803136875.670044</v>
      </c>
      <c r="D9" s="67">
        <v>52129962419.630196</v>
      </c>
      <c r="E9" s="67">
        <v>63348686711.689781</v>
      </c>
      <c r="F9" s="67">
        <v>26336.991317639098</v>
      </c>
      <c r="G9" s="67">
        <v>26550.659142173303</v>
      </c>
      <c r="H9" s="67">
        <v>29268.528823602421</v>
      </c>
      <c r="I9" s="129">
        <v>2717.8696814291179</v>
      </c>
      <c r="J9" s="113">
        <v>0.10236543156520093</v>
      </c>
      <c r="L9" s="17"/>
    </row>
    <row r="10" spans="2:12" ht="15" x14ac:dyDescent="0.25">
      <c r="B10" s="64" t="s">
        <v>5</v>
      </c>
      <c r="C10" s="67">
        <v>40293746673.680115</v>
      </c>
      <c r="D10" s="67">
        <v>52505514447.190201</v>
      </c>
      <c r="E10" s="67">
        <v>63427365844.349892</v>
      </c>
      <c r="F10" s="67">
        <v>26210.229998705621</v>
      </c>
      <c r="G10" s="67">
        <v>26352.435310155764</v>
      </c>
      <c r="H10" s="67">
        <v>29089.597592177401</v>
      </c>
      <c r="I10" s="129">
        <v>2737.1622820216362</v>
      </c>
      <c r="J10" s="113">
        <v>0.10386752684548976</v>
      </c>
      <c r="L10" s="44"/>
    </row>
    <row r="11" spans="2:12" x14ac:dyDescent="0.2">
      <c r="B11" s="64" t="s">
        <v>6</v>
      </c>
      <c r="C11" s="67">
        <v>43799596397.610199</v>
      </c>
      <c r="D11" s="67">
        <v>53492006280.109848</v>
      </c>
      <c r="E11" s="67">
        <v>65364990006.209816</v>
      </c>
      <c r="F11" s="67">
        <v>25185.39693391429</v>
      </c>
      <c r="G11" s="67">
        <v>26621.812385277604</v>
      </c>
      <c r="H11" s="67">
        <v>29732.996606262019</v>
      </c>
      <c r="I11" s="129">
        <v>3111.1842209844144</v>
      </c>
      <c r="J11" s="113">
        <v>0.11686598102182411</v>
      </c>
      <c r="L11" s="35"/>
    </row>
    <row r="12" spans="2:12" x14ac:dyDescent="0.2">
      <c r="B12" s="64" t="s">
        <v>7</v>
      </c>
      <c r="C12" s="67">
        <v>45599599381.930061</v>
      </c>
      <c r="D12" s="67">
        <v>55019660816.810272</v>
      </c>
      <c r="E12" s="67">
        <v>66003653632.279625</v>
      </c>
      <c r="F12" s="67">
        <v>25228.482643885254</v>
      </c>
      <c r="G12" s="67">
        <v>27137.691248316965</v>
      </c>
      <c r="H12" s="67">
        <v>29890.820146148792</v>
      </c>
      <c r="I12" s="129">
        <v>2753.1288978318262</v>
      </c>
      <c r="J12" s="113">
        <v>0.10145037293850746</v>
      </c>
    </row>
    <row r="13" spans="2:12" x14ac:dyDescent="0.2">
      <c r="B13" s="64" t="s">
        <v>8</v>
      </c>
      <c r="C13" s="67">
        <v>45839588360.779877</v>
      </c>
      <c r="D13" s="67">
        <v>56836183887.250061</v>
      </c>
      <c r="E13" s="67">
        <v>66459155762.669716</v>
      </c>
      <c r="F13" s="67">
        <v>25568.342025818387</v>
      </c>
      <c r="G13" s="67">
        <v>27862.240250625062</v>
      </c>
      <c r="H13" s="67">
        <v>29967.252835864176</v>
      </c>
      <c r="I13" s="129">
        <v>2105.0125852391138</v>
      </c>
      <c r="J13" s="113">
        <v>7.5550729815844223E-2</v>
      </c>
    </row>
    <row r="14" spans="2:12" x14ac:dyDescent="0.2">
      <c r="B14" s="64" t="s">
        <v>9</v>
      </c>
      <c r="C14" s="67">
        <v>45895749249.35038</v>
      </c>
      <c r="D14" s="67">
        <v>57767493224.990196</v>
      </c>
      <c r="E14" s="67">
        <v>66923605255.739616</v>
      </c>
      <c r="F14" s="67">
        <v>25175.559151779555</v>
      </c>
      <c r="G14" s="67">
        <v>28121.239211281209</v>
      </c>
      <c r="H14" s="67">
        <v>30072.969871913494</v>
      </c>
      <c r="I14" s="129">
        <v>1951.7306606322854</v>
      </c>
      <c r="J14" s="113">
        <v>6.9404148443405825E-2</v>
      </c>
    </row>
    <row r="15" spans="2:12" x14ac:dyDescent="0.2">
      <c r="B15" s="64" t="s">
        <v>10</v>
      </c>
      <c r="C15" s="67">
        <v>46881210667.809921</v>
      </c>
      <c r="D15" s="67">
        <v>58247141407.250015</v>
      </c>
      <c r="E15" s="67">
        <v>66821728709.799812</v>
      </c>
      <c r="F15" s="67">
        <v>25452.028220081567</v>
      </c>
      <c r="G15" s="67">
        <v>28013.776917270421</v>
      </c>
      <c r="H15" s="67">
        <v>29897.423756069737</v>
      </c>
      <c r="I15" s="129">
        <v>1883.6468387993154</v>
      </c>
      <c r="J15" s="113">
        <v>6.7240017094519378E-2</v>
      </c>
    </row>
    <row r="16" spans="2:12" x14ac:dyDescent="0.2">
      <c r="B16" s="64" t="s">
        <v>11</v>
      </c>
      <c r="C16" s="67">
        <v>47536240432.430283</v>
      </c>
      <c r="D16" s="67">
        <v>58967458932.379906</v>
      </c>
      <c r="E16" s="67">
        <v>67618605966.619827</v>
      </c>
      <c r="F16" s="67">
        <v>25381.522046631308</v>
      </c>
      <c r="G16" s="67">
        <v>28187.63387307222</v>
      </c>
      <c r="H16" s="67">
        <v>30090.10573433468</v>
      </c>
      <c r="I16" s="129">
        <v>1902.4718612624602</v>
      </c>
      <c r="J16" s="113">
        <v>6.7493137942305284E-2</v>
      </c>
    </row>
    <row r="17" spans="2:10" x14ac:dyDescent="0.2">
      <c r="B17" s="64" t="s">
        <v>12</v>
      </c>
      <c r="C17" s="67">
        <v>48754020306.140198</v>
      </c>
      <c r="D17" s="67">
        <v>60554864385.169701</v>
      </c>
      <c r="E17" s="67">
        <v>69009822196.509811</v>
      </c>
      <c r="F17" s="67">
        <v>25993.937010895865</v>
      </c>
      <c r="G17" s="67">
        <v>28568.803478541951</v>
      </c>
      <c r="H17" s="67">
        <v>30709.37103099372</v>
      </c>
      <c r="I17" s="129">
        <v>2140.5675524517683</v>
      </c>
      <c r="J17" s="113">
        <v>7.4926748474417215E-2</v>
      </c>
    </row>
    <row r="18" spans="2:10" ht="12.75" customHeight="1" x14ac:dyDescent="0.2">
      <c r="B18" s="201" t="s">
        <v>124</v>
      </c>
      <c r="C18" s="201"/>
      <c r="D18" s="201"/>
      <c r="E18" s="201"/>
      <c r="F18" s="201"/>
      <c r="G18" s="201"/>
      <c r="H18" s="201"/>
      <c r="I18" s="201"/>
      <c r="J18" s="201"/>
    </row>
    <row r="19" spans="2:10" x14ac:dyDescent="0.2">
      <c r="B19" s="202"/>
      <c r="C19" s="202"/>
      <c r="D19" s="202"/>
      <c r="E19" s="202"/>
      <c r="F19" s="202"/>
      <c r="G19" s="202"/>
      <c r="H19" s="202"/>
      <c r="I19" s="202"/>
      <c r="J19" s="202"/>
    </row>
    <row r="20" spans="2:10" x14ac:dyDescent="0.2">
      <c r="B20" s="216" t="s">
        <v>220</v>
      </c>
      <c r="C20" s="216"/>
      <c r="D20" s="216"/>
      <c r="E20" s="216"/>
      <c r="F20" s="216"/>
      <c r="G20" s="216"/>
      <c r="H20" s="216"/>
      <c r="I20" s="216"/>
      <c r="J20" s="216"/>
    </row>
    <row r="21" spans="2:10" ht="19.5" customHeight="1" x14ac:dyDescent="0.2">
      <c r="B21" s="216"/>
      <c r="C21" s="216"/>
      <c r="D21" s="216"/>
      <c r="E21" s="216"/>
      <c r="F21" s="216"/>
      <c r="G21" s="216"/>
      <c r="H21" s="216"/>
      <c r="I21" s="216"/>
      <c r="J21" s="216"/>
    </row>
    <row r="22" spans="2:10" x14ac:dyDescent="0.2">
      <c r="B22" s="194" t="s">
        <v>67</v>
      </c>
      <c r="C22" s="34"/>
    </row>
    <row r="23" spans="2:10" x14ac:dyDescent="0.2">
      <c r="E23" s="131"/>
      <c r="F23" s="133"/>
    </row>
    <row r="24" spans="2:10" x14ac:dyDescent="0.2">
      <c r="E24" s="157"/>
      <c r="F24" s="133"/>
    </row>
    <row r="25" spans="2:10" x14ac:dyDescent="0.2">
      <c r="E25" s="131"/>
      <c r="F25" s="133"/>
    </row>
    <row r="26" spans="2:10" x14ac:dyDescent="0.2">
      <c r="E26" s="131"/>
      <c r="F26" s="133"/>
    </row>
    <row r="27" spans="2:10" x14ac:dyDescent="0.2">
      <c r="E27" s="131"/>
      <c r="F27" s="133"/>
    </row>
    <row r="28" spans="2:10" x14ac:dyDescent="0.2">
      <c r="E28" s="131"/>
      <c r="F28" s="133"/>
    </row>
    <row r="29" spans="2:10" x14ac:dyDescent="0.2">
      <c r="E29" s="131"/>
      <c r="F29" s="133"/>
    </row>
    <row r="30" spans="2:10" x14ac:dyDescent="0.2">
      <c r="E30" s="131"/>
      <c r="F30" s="133"/>
    </row>
    <row r="31" spans="2:10" x14ac:dyDescent="0.2">
      <c r="E31" s="131"/>
      <c r="F31" s="133"/>
    </row>
    <row r="32" spans="2:10" x14ac:dyDescent="0.2">
      <c r="E32" s="131"/>
      <c r="F32" s="133"/>
    </row>
    <row r="33" spans="5:6" x14ac:dyDescent="0.2">
      <c r="E33" s="131"/>
      <c r="F33" s="133"/>
    </row>
    <row r="34" spans="5:6" x14ac:dyDescent="0.2">
      <c r="E34" s="131"/>
      <c r="F34" s="133"/>
    </row>
    <row r="35" spans="5:6" x14ac:dyDescent="0.2">
      <c r="E35" s="131"/>
      <c r="F35" s="133"/>
    </row>
    <row r="36" spans="5:6" x14ac:dyDescent="0.2">
      <c r="E36" s="131"/>
      <c r="F36" s="133"/>
    </row>
    <row r="37" spans="5:6" x14ac:dyDescent="0.2">
      <c r="E37" s="131"/>
      <c r="F37" s="133"/>
    </row>
    <row r="38" spans="5:6" x14ac:dyDescent="0.2">
      <c r="E38" s="131"/>
      <c r="F38" s="133"/>
    </row>
    <row r="39" spans="5:6" x14ac:dyDescent="0.2">
      <c r="E39" s="131"/>
      <c r="F39" s="132"/>
    </row>
  </sheetData>
  <mergeCells count="9">
    <mergeCell ref="B1:J1"/>
    <mergeCell ref="B4:B5"/>
    <mergeCell ref="F4:H4"/>
    <mergeCell ref="C4:E4"/>
    <mergeCell ref="B20:J21"/>
    <mergeCell ref="B18:J19"/>
    <mergeCell ref="I4:J4"/>
    <mergeCell ref="B2:J2"/>
    <mergeCell ref="B3:J3"/>
  </mergeCells>
  <pageMargins left="0.7" right="0.7" top="0.75" bottom="0.75" header="0.3" footer="0.3"/>
  <pageSetup orientation="portrait" horizontalDpi="4294967295" verticalDpi="4294967295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1989-4F05-477A-AB97-445317F11E90}">
  <dimension ref="B1:H31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41" style="1" bestFit="1" customWidth="1"/>
    <col min="3" max="4" width="13.140625" style="1" bestFit="1" customWidth="1"/>
    <col min="5" max="5" width="11.7109375" style="1" bestFit="1" customWidth="1"/>
    <col min="6" max="6" width="14" style="1" bestFit="1" customWidth="1"/>
    <col min="7" max="7" width="36.85546875" style="1" bestFit="1" customWidth="1"/>
    <col min="8" max="9" width="16" style="1" bestFit="1" customWidth="1"/>
    <col min="10" max="10" width="14.5703125" style="1" bestFit="1" customWidth="1"/>
    <col min="11" max="11" width="16" style="1" bestFit="1" customWidth="1"/>
    <col min="12" max="16384" width="9.140625" style="1"/>
  </cols>
  <sheetData>
    <row r="1" spans="2:7" x14ac:dyDescent="0.2">
      <c r="B1" s="231" t="s">
        <v>60</v>
      </c>
      <c r="C1" s="231"/>
      <c r="D1" s="231"/>
      <c r="E1" s="231"/>
      <c r="F1" s="231"/>
    </row>
    <row r="2" spans="2:7" x14ac:dyDescent="0.2">
      <c r="B2" s="231" t="s">
        <v>102</v>
      </c>
      <c r="C2" s="231"/>
      <c r="D2" s="231"/>
      <c r="E2" s="231"/>
      <c r="F2" s="231"/>
    </row>
    <row r="3" spans="2:7" x14ac:dyDescent="0.2">
      <c r="B3" s="231" t="s">
        <v>52</v>
      </c>
      <c r="C3" s="231"/>
      <c r="D3" s="231"/>
      <c r="E3" s="231"/>
      <c r="F3" s="231"/>
      <c r="G3" s="3"/>
    </row>
    <row r="4" spans="2:7" x14ac:dyDescent="0.2">
      <c r="B4" s="231" t="s">
        <v>227</v>
      </c>
      <c r="C4" s="231"/>
      <c r="D4" s="231"/>
      <c r="E4" s="231"/>
      <c r="F4" s="231"/>
    </row>
    <row r="5" spans="2:7" x14ac:dyDescent="0.2">
      <c r="B5" s="78" t="s">
        <v>85</v>
      </c>
      <c r="C5" s="70" t="s">
        <v>99</v>
      </c>
      <c r="D5" s="70" t="s">
        <v>100</v>
      </c>
      <c r="E5" s="70" t="s">
        <v>101</v>
      </c>
      <c r="F5" s="70" t="s">
        <v>95</v>
      </c>
    </row>
    <row r="6" spans="2:7" x14ac:dyDescent="0.2">
      <c r="B6" s="100" t="s">
        <v>307</v>
      </c>
      <c r="C6" s="25">
        <v>3617966472.1399922</v>
      </c>
      <c r="D6" s="25">
        <v>3622361034.3400011</v>
      </c>
      <c r="E6" s="25">
        <v>359261251.04999781</v>
      </c>
      <c r="F6" s="25">
        <v>7599588757.5300341</v>
      </c>
    </row>
    <row r="7" spans="2:7" x14ac:dyDescent="0.2">
      <c r="B7" s="100" t="s">
        <v>308</v>
      </c>
      <c r="C7" s="25">
        <v>2056483577.899992</v>
      </c>
      <c r="D7" s="25">
        <v>2018052034.1299951</v>
      </c>
      <c r="E7" s="25">
        <v>203108861.34000009</v>
      </c>
      <c r="F7" s="25">
        <v>4277644473.3699923</v>
      </c>
    </row>
    <row r="8" spans="2:7" x14ac:dyDescent="0.2">
      <c r="B8" s="100" t="s">
        <v>309</v>
      </c>
      <c r="C8" s="25">
        <v>1032828144.7999978</v>
      </c>
      <c r="D8" s="25">
        <v>1018482976.6599995</v>
      </c>
      <c r="E8" s="25">
        <v>100723110.68000016</v>
      </c>
      <c r="F8" s="25">
        <v>2152034232.1399989</v>
      </c>
    </row>
    <row r="9" spans="2:7" x14ac:dyDescent="0.2">
      <c r="B9" s="100" t="s">
        <v>310</v>
      </c>
      <c r="C9" s="25">
        <v>152666717.42999986</v>
      </c>
      <c r="D9" s="25">
        <v>154326851.58000037</v>
      </c>
      <c r="E9" s="25">
        <v>14893524.070000011</v>
      </c>
      <c r="F9" s="25">
        <v>321887093.08000022</v>
      </c>
    </row>
    <row r="10" spans="2:7" x14ac:dyDescent="0.2">
      <c r="B10" s="100" t="s">
        <v>311</v>
      </c>
      <c r="C10" s="25">
        <v>124804705.49000007</v>
      </c>
      <c r="D10" s="25">
        <v>129782626.97999996</v>
      </c>
      <c r="E10" s="25">
        <v>10209439.200000005</v>
      </c>
      <c r="F10" s="25">
        <v>264796771.66999996</v>
      </c>
    </row>
    <row r="11" spans="2:7" x14ac:dyDescent="0.2">
      <c r="B11" s="100" t="s">
        <v>312</v>
      </c>
      <c r="C11" s="25">
        <v>101436259.41999997</v>
      </c>
      <c r="D11" s="25">
        <v>98259652.040000334</v>
      </c>
      <c r="E11" s="25">
        <v>10369929.060000008</v>
      </c>
      <c r="F11" s="25">
        <v>210065840.5200001</v>
      </c>
    </row>
    <row r="12" spans="2:7" x14ac:dyDescent="0.2">
      <c r="B12" s="100" t="s">
        <v>313</v>
      </c>
      <c r="C12" s="25">
        <v>26170389.150000006</v>
      </c>
      <c r="D12" s="25">
        <v>26888820.880000014</v>
      </c>
      <c r="E12" s="25">
        <v>2592979.149999999</v>
      </c>
      <c r="F12" s="25">
        <v>55652189.180000015</v>
      </c>
    </row>
    <row r="13" spans="2:7" x14ac:dyDescent="0.2">
      <c r="B13" s="100" t="s">
        <v>314</v>
      </c>
      <c r="C13" s="25">
        <v>25394025.799999967</v>
      </c>
      <c r="D13" s="25">
        <v>24896618.810000002</v>
      </c>
      <c r="E13" s="25">
        <v>2463919.5499999989</v>
      </c>
      <c r="F13" s="25">
        <v>52754564.160000011</v>
      </c>
    </row>
    <row r="14" spans="2:7" x14ac:dyDescent="0.2">
      <c r="B14" s="100" t="s">
        <v>315</v>
      </c>
      <c r="C14" s="25">
        <v>22478354.789999984</v>
      </c>
      <c r="D14" s="25">
        <v>22653448.119999997</v>
      </c>
      <c r="E14" s="25">
        <v>2164244.3199999989</v>
      </c>
      <c r="F14" s="25">
        <v>47296047.230000027</v>
      </c>
    </row>
    <row r="15" spans="2:7" x14ac:dyDescent="0.2">
      <c r="B15" s="100" t="s">
        <v>316</v>
      </c>
      <c r="C15" s="25">
        <v>18482371.889999993</v>
      </c>
      <c r="D15" s="25">
        <v>18803877.389999975</v>
      </c>
      <c r="E15" s="25">
        <v>1703060.6100000008</v>
      </c>
      <c r="F15" s="25">
        <v>38989309.890000015</v>
      </c>
    </row>
    <row r="16" spans="2:7" x14ac:dyDescent="0.2">
      <c r="B16" s="100" t="s">
        <v>317</v>
      </c>
      <c r="C16" s="25">
        <v>18532609.890000004</v>
      </c>
      <c r="D16" s="25">
        <v>18471272.619999979</v>
      </c>
      <c r="E16" s="25">
        <v>1746460.2800000007</v>
      </c>
      <c r="F16" s="25">
        <v>38750342.790000021</v>
      </c>
    </row>
    <row r="17" spans="2:8" x14ac:dyDescent="0.2">
      <c r="B17" s="100" t="s">
        <v>318</v>
      </c>
      <c r="C17" s="25">
        <v>17830403.249999966</v>
      </c>
      <c r="D17" s="25">
        <v>17013476.609999981</v>
      </c>
      <c r="E17" s="25">
        <v>1495060.2900000026</v>
      </c>
      <c r="F17" s="25">
        <v>36338940.150000028</v>
      </c>
    </row>
    <row r="18" spans="2:8" x14ac:dyDescent="0.2">
      <c r="B18" s="100" t="s">
        <v>319</v>
      </c>
      <c r="C18" s="25">
        <v>14154659.15</v>
      </c>
      <c r="D18" s="25">
        <v>14242947.899999997</v>
      </c>
      <c r="E18" s="25">
        <v>1332201.7699999991</v>
      </c>
      <c r="F18" s="25">
        <v>29729808.82</v>
      </c>
    </row>
    <row r="19" spans="2:8" x14ac:dyDescent="0.2">
      <c r="B19" s="105" t="s">
        <v>16</v>
      </c>
      <c r="C19" s="27">
        <v>7229228691.0999994</v>
      </c>
      <c r="D19" s="27">
        <v>7184235638.0599947</v>
      </c>
      <c r="E19" s="27">
        <v>712064041.36999965</v>
      </c>
      <c r="F19" s="117">
        <v>15125528370.530014</v>
      </c>
    </row>
    <row r="20" spans="2:8" x14ac:dyDescent="0.2">
      <c r="B20" s="34" t="s">
        <v>87</v>
      </c>
      <c r="C20" s="28"/>
      <c r="D20" s="28"/>
      <c r="E20" s="28"/>
      <c r="F20" s="28"/>
    </row>
    <row r="21" spans="2:8" x14ac:dyDescent="0.2">
      <c r="B21" s="34" t="s">
        <v>88</v>
      </c>
    </row>
    <row r="22" spans="2:8" x14ac:dyDescent="0.2">
      <c r="B22" s="194" t="s">
        <v>67</v>
      </c>
    </row>
    <row r="31" spans="2:8" x14ac:dyDescent="0.2">
      <c r="H31" s="1" t="s">
        <v>44</v>
      </c>
    </row>
  </sheetData>
  <sortState xmlns:xlrd2="http://schemas.microsoft.com/office/spreadsheetml/2017/richdata2" ref="B6:F18">
    <sortCondition descending="1" ref="F6:F18"/>
  </sortState>
  <mergeCells count="4">
    <mergeCell ref="B1:F1"/>
    <mergeCell ref="B2:F2"/>
    <mergeCell ref="B4:F4"/>
    <mergeCell ref="B3:F3"/>
  </mergeCells>
  <pageMargins left="0.7" right="0.7" top="0.75" bottom="0.75" header="0.3" footer="0.3"/>
  <pageSetup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47B0-387D-404E-9128-F5ACB841F32A}">
  <dimension ref="B1:H31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52.5703125" style="1" bestFit="1" customWidth="1"/>
    <col min="3" max="4" width="13.140625" style="1" bestFit="1" customWidth="1"/>
    <col min="5" max="5" width="11.7109375" style="1" bestFit="1" customWidth="1"/>
    <col min="6" max="6" width="17.85546875" style="1" bestFit="1" customWidth="1"/>
    <col min="7" max="7" width="36.85546875" style="1" bestFit="1" customWidth="1"/>
    <col min="8" max="8" width="1.5703125" style="1" bestFit="1" customWidth="1"/>
    <col min="9" max="9" width="16" style="1" bestFit="1" customWidth="1"/>
    <col min="10" max="10" width="14.5703125" style="1" bestFit="1" customWidth="1"/>
    <col min="11" max="11" width="16" style="1" bestFit="1" customWidth="1"/>
    <col min="12" max="16384" width="9.140625" style="1"/>
  </cols>
  <sheetData>
    <row r="1" spans="2:6" x14ac:dyDescent="0.2">
      <c r="B1" s="231" t="s">
        <v>61</v>
      </c>
      <c r="C1" s="231"/>
      <c r="D1" s="231"/>
      <c r="E1" s="231"/>
      <c r="F1" s="231"/>
    </row>
    <row r="2" spans="2:6" x14ac:dyDescent="0.2">
      <c r="B2" s="231" t="s">
        <v>41</v>
      </c>
      <c r="C2" s="231"/>
      <c r="D2" s="231"/>
      <c r="E2" s="231"/>
      <c r="F2" s="231"/>
    </row>
    <row r="3" spans="2:6" x14ac:dyDescent="0.2">
      <c r="B3" s="231" t="s">
        <v>52</v>
      </c>
      <c r="C3" s="231"/>
      <c r="D3" s="231"/>
      <c r="E3" s="231"/>
      <c r="F3" s="231"/>
    </row>
    <row r="4" spans="2:6" x14ac:dyDescent="0.2">
      <c r="B4" s="231" t="s">
        <v>227</v>
      </c>
      <c r="C4" s="231"/>
      <c r="D4" s="231"/>
      <c r="E4" s="231"/>
      <c r="F4" s="231"/>
    </row>
    <row r="5" spans="2:6" x14ac:dyDescent="0.2">
      <c r="B5" s="156" t="s">
        <v>77</v>
      </c>
      <c r="C5" s="156" t="s">
        <v>99</v>
      </c>
      <c r="D5" s="156" t="s">
        <v>105</v>
      </c>
      <c r="E5" s="156" t="s">
        <v>101</v>
      </c>
      <c r="F5" s="169" t="s">
        <v>95</v>
      </c>
    </row>
    <row r="6" spans="2:6" x14ac:dyDescent="0.2">
      <c r="B6" s="23" t="s">
        <v>230</v>
      </c>
      <c r="C6" s="24">
        <v>6014794597.6600189</v>
      </c>
      <c r="D6" s="24">
        <v>5988754176.8600063</v>
      </c>
      <c r="E6" s="24">
        <v>587444556.43999434</v>
      </c>
      <c r="F6" s="24">
        <v>12590993330.960051</v>
      </c>
    </row>
    <row r="7" spans="2:6" x14ac:dyDescent="0.2">
      <c r="B7" s="64" t="s">
        <v>243</v>
      </c>
      <c r="C7" s="25">
        <v>2454863549.2200017</v>
      </c>
      <c r="D7" s="25">
        <v>2481141152.5700002</v>
      </c>
      <c r="E7" s="25">
        <v>244256823.18000007</v>
      </c>
      <c r="F7" s="25">
        <v>5180261524.9700022</v>
      </c>
    </row>
    <row r="8" spans="2:6" x14ac:dyDescent="0.2">
      <c r="B8" s="64" t="s">
        <v>239</v>
      </c>
      <c r="C8" s="25">
        <v>111238663.80000004</v>
      </c>
      <c r="D8" s="25">
        <v>110694293.97000027</v>
      </c>
      <c r="E8" s="25">
        <v>10615615.220000073</v>
      </c>
      <c r="F8" s="25">
        <v>232548572.98999926</v>
      </c>
    </row>
    <row r="9" spans="2:6" x14ac:dyDescent="0.2">
      <c r="B9" s="64" t="s">
        <v>231</v>
      </c>
      <c r="C9" s="25">
        <v>985492320.51999414</v>
      </c>
      <c r="D9" s="25">
        <v>968038565.74999225</v>
      </c>
      <c r="E9" s="25">
        <v>96268986.850000456</v>
      </c>
      <c r="F9" s="25">
        <v>2049799873.1200006</v>
      </c>
    </row>
    <row r="10" spans="2:6" x14ac:dyDescent="0.2">
      <c r="B10" s="64" t="s">
        <v>241</v>
      </c>
      <c r="C10" s="25">
        <v>195131472.94000018</v>
      </c>
      <c r="D10" s="25">
        <v>189988819.89000013</v>
      </c>
      <c r="E10" s="25">
        <v>18641926.810000014</v>
      </c>
      <c r="F10" s="25">
        <v>403762219.63999939</v>
      </c>
    </row>
    <row r="11" spans="2:6" x14ac:dyDescent="0.2">
      <c r="B11" s="64" t="s">
        <v>245</v>
      </c>
      <c r="C11" s="25">
        <v>83518919.930000067</v>
      </c>
      <c r="D11" s="25">
        <v>84185879.03000021</v>
      </c>
      <c r="E11" s="25">
        <v>8402830.9399999883</v>
      </c>
      <c r="F11" s="25">
        <v>176107629.89999998</v>
      </c>
    </row>
    <row r="12" spans="2:6" x14ac:dyDescent="0.2">
      <c r="B12" s="64" t="s">
        <v>233</v>
      </c>
      <c r="C12" s="25">
        <v>283529481.39999914</v>
      </c>
      <c r="D12" s="25">
        <v>274170650.59999919</v>
      </c>
      <c r="E12" s="25">
        <v>28555225.049999971</v>
      </c>
      <c r="F12" s="25">
        <v>586255357.04999936</v>
      </c>
    </row>
    <row r="13" spans="2:6" x14ac:dyDescent="0.2">
      <c r="B13" s="64" t="s">
        <v>242</v>
      </c>
      <c r="C13" s="25">
        <v>454398188.29999888</v>
      </c>
      <c r="D13" s="25">
        <v>467891346.75999761</v>
      </c>
      <c r="E13" s="25">
        <v>37533010.469999917</v>
      </c>
      <c r="F13" s="25">
        <v>959822545.52999687</v>
      </c>
    </row>
    <row r="14" spans="2:6" x14ac:dyDescent="0.2">
      <c r="B14" s="64" t="s">
        <v>232</v>
      </c>
      <c r="C14" s="25">
        <v>834598362.47000015</v>
      </c>
      <c r="D14" s="25">
        <v>815726860.50000131</v>
      </c>
      <c r="E14" s="25">
        <v>81558858.580000028</v>
      </c>
      <c r="F14" s="25">
        <v>1731884081.5499961</v>
      </c>
    </row>
    <row r="15" spans="2:6" x14ac:dyDescent="0.2">
      <c r="B15" s="64" t="s">
        <v>234</v>
      </c>
      <c r="C15" s="25">
        <v>210120442.49000004</v>
      </c>
      <c r="D15" s="25">
        <v>201934397.45000046</v>
      </c>
      <c r="E15" s="25">
        <v>20298055.870000016</v>
      </c>
      <c r="F15" s="25">
        <v>432352895.8099975</v>
      </c>
    </row>
    <row r="16" spans="2:6" x14ac:dyDescent="0.2">
      <c r="B16" s="64" t="s">
        <v>244</v>
      </c>
      <c r="C16" s="25">
        <v>207255055.4100005</v>
      </c>
      <c r="D16" s="25">
        <v>195907156.11000091</v>
      </c>
      <c r="E16" s="25">
        <v>21826530.730000071</v>
      </c>
      <c r="F16" s="25">
        <v>424988742.24999928</v>
      </c>
    </row>
    <row r="17" spans="2:8" x14ac:dyDescent="0.2">
      <c r="B17" s="64" t="s">
        <v>240</v>
      </c>
      <c r="C17" s="25">
        <v>194648141.18000045</v>
      </c>
      <c r="D17" s="25">
        <v>199075054.23000026</v>
      </c>
      <c r="E17" s="25">
        <v>19486692.739999972</v>
      </c>
      <c r="F17" s="25">
        <v>413209888.15000045</v>
      </c>
    </row>
    <row r="18" spans="2:8" x14ac:dyDescent="0.2">
      <c r="B18" s="23" t="s">
        <v>235</v>
      </c>
      <c r="C18" s="24">
        <v>1116040448.900002</v>
      </c>
      <c r="D18" s="24">
        <v>1099865071.0700009</v>
      </c>
      <c r="E18" s="24">
        <v>114127571.75000013</v>
      </c>
      <c r="F18" s="24">
        <v>2330033091.7199993</v>
      </c>
    </row>
    <row r="19" spans="2:8" x14ac:dyDescent="0.2">
      <c r="B19" s="64" t="s">
        <v>237</v>
      </c>
      <c r="C19" s="25">
        <v>228358340.39000002</v>
      </c>
      <c r="D19" s="25">
        <v>225413418.89000094</v>
      </c>
      <c r="E19" s="25">
        <v>25068024.47000004</v>
      </c>
      <c r="F19" s="25">
        <v>478839783.75000083</v>
      </c>
    </row>
    <row r="20" spans="2:8" x14ac:dyDescent="0.2">
      <c r="B20" s="64" t="s">
        <v>246</v>
      </c>
      <c r="C20" s="25">
        <v>45673522.579999991</v>
      </c>
      <c r="D20" s="25">
        <v>46873567.780000016</v>
      </c>
      <c r="E20" s="25">
        <v>4471563.4700000007</v>
      </c>
      <c r="F20" s="25">
        <v>97018653.829999983</v>
      </c>
    </row>
    <row r="21" spans="2:8" x14ac:dyDescent="0.2">
      <c r="B21" s="64" t="s">
        <v>236</v>
      </c>
      <c r="C21" s="25">
        <v>842008585.9299947</v>
      </c>
      <c r="D21" s="25">
        <v>827578084.39999044</v>
      </c>
      <c r="E21" s="25">
        <v>84587983.81000033</v>
      </c>
      <c r="F21" s="25">
        <v>1754174654.1399927</v>
      </c>
    </row>
    <row r="22" spans="2:8" x14ac:dyDescent="0.2">
      <c r="B22" s="23" t="s">
        <v>238</v>
      </c>
      <c r="C22" s="24">
        <v>93738369.069999844</v>
      </c>
      <c r="D22" s="24">
        <v>90784656.690000474</v>
      </c>
      <c r="E22" s="24">
        <v>10010270.730000004</v>
      </c>
      <c r="F22" s="24">
        <v>194533296.48999903</v>
      </c>
    </row>
    <row r="23" spans="2:8" x14ac:dyDescent="0.2">
      <c r="B23" s="100" t="s">
        <v>250</v>
      </c>
      <c r="C23" s="25">
        <v>5904056.8899999987</v>
      </c>
      <c r="D23" s="25">
        <v>5642142.709999999</v>
      </c>
      <c r="E23" s="25">
        <v>614293.57999999996</v>
      </c>
      <c r="F23" s="25">
        <v>12160493.179999996</v>
      </c>
    </row>
    <row r="24" spans="2:8" x14ac:dyDescent="0.2">
      <c r="B24" s="100" t="s">
        <v>247</v>
      </c>
      <c r="C24" s="25">
        <v>41210762.859999985</v>
      </c>
      <c r="D24" s="25">
        <v>40323914.120000027</v>
      </c>
      <c r="E24" s="25">
        <v>4335325.9099999983</v>
      </c>
      <c r="F24" s="25">
        <v>85870002.890000105</v>
      </c>
    </row>
    <row r="25" spans="2:8" x14ac:dyDescent="0.2">
      <c r="B25" s="100" t="s">
        <v>249</v>
      </c>
      <c r="C25" s="25">
        <v>32419597.499999989</v>
      </c>
      <c r="D25" s="25">
        <v>31331176.759999998</v>
      </c>
      <c r="E25" s="25">
        <v>3527567.0399999986</v>
      </c>
      <c r="F25" s="25">
        <v>67278341.300000057</v>
      </c>
    </row>
    <row r="26" spans="2:8" x14ac:dyDescent="0.2">
      <c r="B26" s="100" t="s">
        <v>248</v>
      </c>
      <c r="C26" s="25">
        <v>14203951.819999985</v>
      </c>
      <c r="D26" s="25">
        <v>13487423.099999992</v>
      </c>
      <c r="E26" s="25">
        <v>1533084.2000000002</v>
      </c>
      <c r="F26" s="25">
        <v>29224459.119999982</v>
      </c>
    </row>
    <row r="27" spans="2:8" x14ac:dyDescent="0.2">
      <c r="B27" s="23" t="s">
        <v>306</v>
      </c>
      <c r="C27" s="24">
        <v>4655275.4699999988</v>
      </c>
      <c r="D27" s="24">
        <v>4831733.4399999958</v>
      </c>
      <c r="E27" s="24">
        <v>481642.45000000019</v>
      </c>
      <c r="F27" s="24">
        <v>9968651.3600000069</v>
      </c>
    </row>
    <row r="28" spans="2:8" x14ac:dyDescent="0.2">
      <c r="B28" s="26" t="s">
        <v>16</v>
      </c>
      <c r="C28" s="27">
        <v>7229228691.0999994</v>
      </c>
      <c r="D28" s="27">
        <v>7184235638.0599947</v>
      </c>
      <c r="E28" s="27">
        <v>712064041.36999965</v>
      </c>
      <c r="F28" s="27">
        <v>15125528370.530014</v>
      </c>
    </row>
    <row r="29" spans="2:8" x14ac:dyDescent="0.2">
      <c r="B29" s="34" t="s">
        <v>87</v>
      </c>
    </row>
    <row r="30" spans="2:8" x14ac:dyDescent="0.2">
      <c r="B30" s="34" t="s">
        <v>88</v>
      </c>
      <c r="H30" s="1" t="s">
        <v>44</v>
      </c>
    </row>
    <row r="31" spans="2:8" x14ac:dyDescent="0.2">
      <c r="B31" s="194" t="s">
        <v>67</v>
      </c>
    </row>
  </sheetData>
  <mergeCells count="4">
    <mergeCell ref="B1:F1"/>
    <mergeCell ref="B2:F2"/>
    <mergeCell ref="B4:F4"/>
    <mergeCell ref="B3:F3"/>
  </mergeCells>
  <pageMargins left="0.7" right="0.7" top="0.75" bottom="0.75" header="0.3" footer="0.3"/>
  <pageSetup orientation="portrait" horizontalDpi="4294967295" verticalDpi="4294967295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D9F6-35A7-4BA4-9A93-2F2AF9DFE26E}">
  <dimension ref="B1:Y29"/>
  <sheetViews>
    <sheetView showGridLines="0" workbookViewId="0">
      <selection activeCell="A3" sqref="A3"/>
    </sheetView>
  </sheetViews>
  <sheetFormatPr defaultRowHeight="15" x14ac:dyDescent="0.25"/>
  <cols>
    <col min="2" max="2" width="8.85546875" bestFit="1" customWidth="1"/>
    <col min="3" max="3" width="8.5703125" customWidth="1"/>
    <col min="4" max="4" width="9" customWidth="1"/>
    <col min="5" max="5" width="9.5703125" bestFit="1" customWidth="1"/>
    <col min="6" max="6" width="6.5703125" bestFit="1" customWidth="1"/>
    <col min="7" max="7" width="6.42578125" customWidth="1"/>
    <col min="8" max="8" width="6.85546875" customWidth="1"/>
    <col min="9" max="9" width="8.42578125" customWidth="1"/>
    <col min="10" max="10" width="9" customWidth="1"/>
    <col min="11" max="11" width="9.5703125" bestFit="1" customWidth="1"/>
    <col min="12" max="12" width="7.42578125" bestFit="1" customWidth="1"/>
    <col min="13" max="13" width="10.140625" customWidth="1"/>
    <col min="14" max="14" width="10.5703125" bestFit="1" customWidth="1"/>
    <col min="15" max="15" width="13.28515625" bestFit="1" customWidth="1"/>
    <col min="16" max="16" width="8.42578125" customWidth="1"/>
    <col min="17" max="17" width="8.7109375" bestFit="1" customWidth="1"/>
    <col min="18" max="19" width="9.28515625" bestFit="1" customWidth="1"/>
    <col min="20" max="21" width="9.28515625" customWidth="1"/>
    <col min="22" max="23" width="15.28515625" bestFit="1" customWidth="1"/>
  </cols>
  <sheetData>
    <row r="1" spans="2:25" x14ac:dyDescent="0.25">
      <c r="B1" s="203" t="s">
        <v>62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2:25" x14ac:dyDescent="0.25">
      <c r="B2" s="203" t="s">
        <v>120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spans="2:25" x14ac:dyDescent="0.25">
      <c r="B3" s="250" t="s">
        <v>228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5" ht="20.25" customHeight="1" x14ac:dyDescent="0.25">
      <c r="B4" s="232" t="s">
        <v>0</v>
      </c>
      <c r="C4" s="256" t="s">
        <v>136</v>
      </c>
      <c r="D4" s="257"/>
      <c r="E4" s="258"/>
      <c r="F4" s="256" t="s">
        <v>137</v>
      </c>
      <c r="G4" s="257"/>
      <c r="H4" s="258"/>
      <c r="I4" s="262" t="s">
        <v>138</v>
      </c>
      <c r="J4" s="263"/>
      <c r="K4" s="264"/>
      <c r="L4" s="255" t="s">
        <v>168</v>
      </c>
      <c r="M4" s="255"/>
      <c r="X4" s="38"/>
      <c r="Y4" s="38"/>
    </row>
    <row r="5" spans="2:25" ht="25.5" customHeight="1" x14ac:dyDescent="0.25">
      <c r="B5" s="232"/>
      <c r="C5" s="259"/>
      <c r="D5" s="260"/>
      <c r="E5" s="261"/>
      <c r="F5" s="259"/>
      <c r="G5" s="260"/>
      <c r="H5" s="261"/>
      <c r="I5" s="265"/>
      <c r="J5" s="266"/>
      <c r="K5" s="267"/>
      <c r="L5" s="255"/>
      <c r="M5" s="255"/>
      <c r="X5" s="39"/>
      <c r="Y5" s="38"/>
    </row>
    <row r="6" spans="2:25" x14ac:dyDescent="0.25">
      <c r="B6" s="232"/>
      <c r="C6" s="70">
        <v>2020</v>
      </c>
      <c r="D6" s="70">
        <v>2021</v>
      </c>
      <c r="E6" s="70">
        <v>2022</v>
      </c>
      <c r="F6" s="70">
        <v>2020</v>
      </c>
      <c r="G6" s="70">
        <v>2021</v>
      </c>
      <c r="H6" s="70">
        <v>2022</v>
      </c>
      <c r="I6" s="70">
        <v>2020</v>
      </c>
      <c r="J6" s="70">
        <v>2021</v>
      </c>
      <c r="K6" s="70">
        <v>2022</v>
      </c>
      <c r="L6" s="119" t="s">
        <v>28</v>
      </c>
      <c r="M6" s="120" t="s">
        <v>29</v>
      </c>
      <c r="X6" s="38"/>
      <c r="Y6" s="38"/>
    </row>
    <row r="7" spans="2:25" x14ac:dyDescent="0.25">
      <c r="B7" s="71" t="s">
        <v>1</v>
      </c>
      <c r="C7" s="147">
        <v>2036674</v>
      </c>
      <c r="D7" s="147">
        <v>1863751</v>
      </c>
      <c r="E7" s="147">
        <v>2095371</v>
      </c>
      <c r="F7" s="147">
        <v>34858</v>
      </c>
      <c r="G7" s="147">
        <v>29530</v>
      </c>
      <c r="H7" s="147">
        <v>31249</v>
      </c>
      <c r="I7" s="147">
        <v>2071532</v>
      </c>
      <c r="J7" s="147">
        <v>1893281</v>
      </c>
      <c r="K7" s="147">
        <v>2126620</v>
      </c>
      <c r="L7" s="147">
        <v>1719</v>
      </c>
      <c r="M7" s="89">
        <v>5.8211987809007791E-2</v>
      </c>
      <c r="X7" s="38"/>
      <c r="Y7" s="38"/>
    </row>
    <row r="8" spans="2:25" x14ac:dyDescent="0.25">
      <c r="B8" s="71" t="s">
        <v>2</v>
      </c>
      <c r="C8" s="147">
        <v>2043997</v>
      </c>
      <c r="D8" s="147">
        <v>1887300</v>
      </c>
      <c r="E8" s="147">
        <v>2109742</v>
      </c>
      <c r="F8" s="147">
        <v>35122</v>
      </c>
      <c r="G8" s="147">
        <v>29889</v>
      </c>
      <c r="H8" s="147">
        <v>31578</v>
      </c>
      <c r="I8" s="147">
        <v>2079119</v>
      </c>
      <c r="J8" s="147">
        <v>1917189</v>
      </c>
      <c r="K8" s="147">
        <v>2141320</v>
      </c>
      <c r="L8" s="147">
        <v>1689</v>
      </c>
      <c r="M8" s="89">
        <v>5.650908360935461E-2</v>
      </c>
      <c r="X8" s="38"/>
      <c r="Y8" s="38"/>
    </row>
    <row r="9" spans="2:25" x14ac:dyDescent="0.25">
      <c r="B9" s="71" t="s">
        <v>3</v>
      </c>
      <c r="C9" s="147">
        <v>2024628</v>
      </c>
      <c r="D9" s="147">
        <v>1897571</v>
      </c>
      <c r="E9" s="147">
        <v>2127972</v>
      </c>
      <c r="F9" s="147">
        <v>34594</v>
      </c>
      <c r="G9" s="147">
        <v>30166</v>
      </c>
      <c r="H9" s="147">
        <v>32210</v>
      </c>
      <c r="I9" s="147">
        <v>2059222</v>
      </c>
      <c r="J9" s="147">
        <v>1927737</v>
      </c>
      <c r="K9" s="147">
        <v>2160182</v>
      </c>
      <c r="L9" s="147">
        <v>2044</v>
      </c>
      <c r="M9" s="89">
        <v>6.7758403500629852E-2</v>
      </c>
      <c r="X9" s="38"/>
      <c r="Y9" s="38"/>
    </row>
    <row r="10" spans="2:25" x14ac:dyDescent="0.25">
      <c r="B10" s="71" t="s">
        <v>4</v>
      </c>
      <c r="C10" s="147">
        <v>1525084</v>
      </c>
      <c r="D10" s="147">
        <v>1932547</v>
      </c>
      <c r="E10" s="147">
        <v>2131790</v>
      </c>
      <c r="F10" s="147">
        <v>24187</v>
      </c>
      <c r="G10" s="147">
        <v>30188</v>
      </c>
      <c r="H10" s="147">
        <v>32606</v>
      </c>
      <c r="I10" s="147">
        <v>1549271</v>
      </c>
      <c r="J10" s="147">
        <v>1962735</v>
      </c>
      <c r="K10" s="147">
        <v>2164396</v>
      </c>
      <c r="L10" s="147">
        <v>2418</v>
      </c>
      <c r="M10" s="89">
        <v>8.0098052206174636E-2</v>
      </c>
      <c r="X10" s="38"/>
      <c r="Y10" s="38"/>
    </row>
    <row r="11" spans="2:25" x14ac:dyDescent="0.25">
      <c r="B11" s="71" t="s">
        <v>5</v>
      </c>
      <c r="C11" s="147">
        <v>1513354</v>
      </c>
      <c r="D11" s="147">
        <v>1960736</v>
      </c>
      <c r="E11" s="147">
        <v>2147171</v>
      </c>
      <c r="F11" s="147">
        <v>23975</v>
      </c>
      <c r="G11" s="147">
        <v>30496</v>
      </c>
      <c r="H11" s="147">
        <v>33243</v>
      </c>
      <c r="I11" s="147">
        <v>1537329</v>
      </c>
      <c r="J11" s="147">
        <v>1991232</v>
      </c>
      <c r="K11" s="147">
        <v>2180414</v>
      </c>
      <c r="L11" s="147">
        <v>2747</v>
      </c>
      <c r="M11" s="89">
        <v>9.0077387198321091E-2</v>
      </c>
      <c r="X11" s="38"/>
      <c r="Y11" s="38"/>
    </row>
    <row r="12" spans="2:25" x14ac:dyDescent="0.25">
      <c r="B12" s="71" t="s">
        <v>6</v>
      </c>
      <c r="C12" s="147">
        <v>1712069</v>
      </c>
      <c r="D12" s="147">
        <v>1978125</v>
      </c>
      <c r="E12" s="147">
        <v>2164807</v>
      </c>
      <c r="F12" s="147">
        <v>27018</v>
      </c>
      <c r="G12" s="147">
        <v>30527</v>
      </c>
      <c r="H12" s="147">
        <v>33592</v>
      </c>
      <c r="I12" s="147">
        <v>1739087</v>
      </c>
      <c r="J12" s="147">
        <v>2008652</v>
      </c>
      <c r="K12" s="147">
        <v>2198399</v>
      </c>
      <c r="L12" s="147">
        <v>3065</v>
      </c>
      <c r="M12" s="89">
        <v>0.10040292200347234</v>
      </c>
      <c r="X12" s="38"/>
      <c r="Y12" s="38"/>
    </row>
    <row r="13" spans="2:25" x14ac:dyDescent="0.25">
      <c r="B13" s="71" t="s">
        <v>7</v>
      </c>
      <c r="C13" s="147">
        <v>1780209</v>
      </c>
      <c r="D13" s="147">
        <v>1997473</v>
      </c>
      <c r="E13" s="147">
        <v>2174315</v>
      </c>
      <c r="F13" s="147">
        <v>27256</v>
      </c>
      <c r="G13" s="147">
        <v>29489</v>
      </c>
      <c r="H13" s="147">
        <v>33843</v>
      </c>
      <c r="I13" s="147">
        <v>1807465</v>
      </c>
      <c r="J13" s="147">
        <v>2026962</v>
      </c>
      <c r="K13" s="147">
        <v>2208158</v>
      </c>
      <c r="L13" s="147">
        <v>4354</v>
      </c>
      <c r="M13" s="89">
        <v>0.14764827562820035</v>
      </c>
      <c r="X13" s="38"/>
      <c r="Y13" s="38"/>
    </row>
    <row r="14" spans="2:25" x14ac:dyDescent="0.25">
      <c r="B14" s="71" t="s">
        <v>8</v>
      </c>
      <c r="C14" s="147">
        <v>1765670</v>
      </c>
      <c r="D14" s="147">
        <v>2010140</v>
      </c>
      <c r="E14" s="147">
        <v>2184468</v>
      </c>
      <c r="F14" s="147">
        <v>27156</v>
      </c>
      <c r="G14" s="147">
        <v>29333</v>
      </c>
      <c r="H14" s="147">
        <v>33258</v>
      </c>
      <c r="I14" s="147">
        <v>1792826</v>
      </c>
      <c r="J14" s="147">
        <v>2039473</v>
      </c>
      <c r="K14" s="147">
        <v>2217726</v>
      </c>
      <c r="L14" s="147">
        <v>3925</v>
      </c>
      <c r="M14" s="89">
        <v>0.13380833873112194</v>
      </c>
      <c r="X14" s="38"/>
      <c r="Y14" s="38"/>
    </row>
    <row r="15" spans="2:25" x14ac:dyDescent="0.25">
      <c r="B15" s="71" t="s">
        <v>9</v>
      </c>
      <c r="C15" s="147">
        <v>1795557</v>
      </c>
      <c r="D15" s="147">
        <v>2024217</v>
      </c>
      <c r="E15" s="147">
        <v>2191554</v>
      </c>
      <c r="F15" s="147">
        <v>27471</v>
      </c>
      <c r="G15" s="147">
        <v>29400</v>
      </c>
      <c r="H15" s="147">
        <v>33820</v>
      </c>
      <c r="I15" s="147">
        <v>1823028</v>
      </c>
      <c r="J15" s="147">
        <v>2053617</v>
      </c>
      <c r="K15" s="147">
        <v>2225374</v>
      </c>
      <c r="L15" s="147">
        <v>4420</v>
      </c>
      <c r="M15" s="89">
        <v>0.15034013605442176</v>
      </c>
      <c r="X15" s="38"/>
      <c r="Y15" s="38"/>
    </row>
    <row r="16" spans="2:25" x14ac:dyDescent="0.25">
      <c r="B16" s="71" t="s">
        <v>10</v>
      </c>
      <c r="C16" s="147">
        <v>1814099</v>
      </c>
      <c r="D16" s="147">
        <v>2049241</v>
      </c>
      <c r="E16" s="147">
        <v>2200640</v>
      </c>
      <c r="F16" s="147">
        <v>27845</v>
      </c>
      <c r="G16" s="147">
        <v>29573</v>
      </c>
      <c r="H16" s="147">
        <v>34393</v>
      </c>
      <c r="I16" s="147">
        <v>1841944</v>
      </c>
      <c r="J16" s="147">
        <v>2078814</v>
      </c>
      <c r="K16" s="147">
        <v>2235033</v>
      </c>
      <c r="L16" s="147">
        <v>4820</v>
      </c>
      <c r="M16" s="89">
        <v>0.16298650796334493</v>
      </c>
      <c r="X16" s="38"/>
      <c r="Y16" s="38"/>
    </row>
    <row r="17" spans="2:25" x14ac:dyDescent="0.25">
      <c r="B17" s="71" t="s">
        <v>11</v>
      </c>
      <c r="C17" s="147">
        <v>1844871</v>
      </c>
      <c r="D17" s="147">
        <v>2061701</v>
      </c>
      <c r="E17" s="147">
        <v>2212366</v>
      </c>
      <c r="F17" s="147">
        <v>27997</v>
      </c>
      <c r="G17" s="147">
        <v>29607</v>
      </c>
      <c r="H17" s="147">
        <v>34838</v>
      </c>
      <c r="I17" s="147">
        <v>1872868</v>
      </c>
      <c r="J17" s="147">
        <v>2091308</v>
      </c>
      <c r="K17" s="147">
        <v>2247204</v>
      </c>
      <c r="L17" s="147">
        <v>5231</v>
      </c>
      <c r="M17" s="89">
        <v>0.17668119025906034</v>
      </c>
      <c r="X17" s="38"/>
      <c r="Y17" s="38"/>
    </row>
    <row r="18" spans="2:25" x14ac:dyDescent="0.25">
      <c r="B18" s="71" t="s">
        <v>12</v>
      </c>
      <c r="C18" s="147">
        <v>1846097</v>
      </c>
      <c r="D18" s="147">
        <v>2087635</v>
      </c>
      <c r="E18" s="147">
        <v>2211195</v>
      </c>
      <c r="F18" s="147">
        <v>29495</v>
      </c>
      <c r="G18" s="147">
        <v>31046</v>
      </c>
      <c r="H18" s="147">
        <v>35996</v>
      </c>
      <c r="I18" s="147">
        <v>1875592</v>
      </c>
      <c r="J18" s="147">
        <v>2118681</v>
      </c>
      <c r="K18" s="147">
        <v>2247191</v>
      </c>
      <c r="L18" s="147">
        <v>4950</v>
      </c>
      <c r="M18" s="89">
        <v>0.15944082973651999</v>
      </c>
      <c r="N18" s="164"/>
      <c r="O18" s="163"/>
      <c r="Q18" s="164"/>
      <c r="X18" s="38"/>
      <c r="Y18" s="38"/>
    </row>
    <row r="19" spans="2:25" x14ac:dyDescent="0.25">
      <c r="B19" s="201" t="s">
        <v>106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</row>
    <row r="20" spans="2:25" ht="12" customHeight="1" x14ac:dyDescent="0.25"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</row>
    <row r="21" spans="2:25" x14ac:dyDescent="0.25">
      <c r="B21" s="194" t="s">
        <v>67</v>
      </c>
      <c r="C21" s="34"/>
    </row>
    <row r="24" spans="2:25" x14ac:dyDescent="0.25">
      <c r="E24" s="163"/>
      <c r="F24" s="163"/>
    </row>
    <row r="27" spans="2:25" x14ac:dyDescent="0.25">
      <c r="J27" s="163"/>
    </row>
    <row r="28" spans="2:25" x14ac:dyDescent="0.25">
      <c r="J28" s="163"/>
    </row>
    <row r="29" spans="2:25" x14ac:dyDescent="0.25">
      <c r="J29" s="163"/>
    </row>
  </sheetData>
  <mergeCells count="9">
    <mergeCell ref="B19:M20"/>
    <mergeCell ref="B1:M1"/>
    <mergeCell ref="B2:M2"/>
    <mergeCell ref="B3:M3"/>
    <mergeCell ref="B4:B6"/>
    <mergeCell ref="L4:M5"/>
    <mergeCell ref="C4:E5"/>
    <mergeCell ref="I4:K5"/>
    <mergeCell ref="F4:H5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370A-C260-4EE0-9238-C1777CAFE3C4}">
  <dimension ref="B1:O26"/>
  <sheetViews>
    <sheetView showGridLines="0" workbookViewId="0">
      <selection activeCell="A3" sqref="A3"/>
    </sheetView>
  </sheetViews>
  <sheetFormatPr defaultRowHeight="15" x14ac:dyDescent="0.25"/>
  <cols>
    <col min="2" max="2" width="12" customWidth="1"/>
    <col min="3" max="3" width="9.140625" customWidth="1"/>
    <col min="4" max="4" width="8.7109375" bestFit="1" customWidth="1"/>
    <col min="5" max="5" width="8.42578125" customWidth="1"/>
    <col min="6" max="6" width="8.28515625" customWidth="1"/>
    <col min="7" max="7" width="7.28515625" customWidth="1"/>
    <col min="8" max="8" width="7.7109375" customWidth="1"/>
    <col min="9" max="9" width="8.5703125" customWidth="1"/>
    <col min="10" max="10" width="7.85546875" bestFit="1" customWidth="1"/>
    <col min="11" max="11" width="8.7109375" bestFit="1" customWidth="1"/>
    <col min="12" max="12" width="8.28515625" bestFit="1" customWidth="1"/>
    <col min="13" max="13" width="10.85546875" customWidth="1"/>
    <col min="14" max="14" width="10.5703125" bestFit="1" customWidth="1"/>
    <col min="15" max="16" width="9.28515625" bestFit="1" customWidth="1"/>
    <col min="17" max="17" width="8.42578125" customWidth="1"/>
    <col min="18" max="18" width="7.140625" customWidth="1"/>
    <col min="19" max="20" width="9.28515625" bestFit="1" customWidth="1"/>
    <col min="21" max="22" width="9.28515625" customWidth="1"/>
    <col min="23" max="24" width="15.28515625" bestFit="1" customWidth="1"/>
  </cols>
  <sheetData>
    <row r="1" spans="2:15" x14ac:dyDescent="0.25">
      <c r="B1" s="203" t="s">
        <v>63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2:15" x14ac:dyDescent="0.25">
      <c r="B2" s="203" t="s">
        <v>213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</row>
    <row r="3" spans="2:15" x14ac:dyDescent="0.25">
      <c r="B3" s="222" t="s">
        <v>228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</row>
    <row r="4" spans="2:15" ht="15" customHeight="1" x14ac:dyDescent="0.25">
      <c r="B4" s="232" t="s">
        <v>0</v>
      </c>
      <c r="C4" s="256" t="s">
        <v>169</v>
      </c>
      <c r="D4" s="257"/>
      <c r="E4" s="258"/>
      <c r="F4" s="256" t="s">
        <v>177</v>
      </c>
      <c r="G4" s="257"/>
      <c r="H4" s="258"/>
      <c r="I4" s="256" t="s">
        <v>170</v>
      </c>
      <c r="J4" s="257"/>
      <c r="K4" s="258"/>
      <c r="L4" s="255" t="s">
        <v>171</v>
      </c>
      <c r="M4" s="255"/>
    </row>
    <row r="5" spans="2:15" ht="19.5" customHeight="1" x14ac:dyDescent="0.25">
      <c r="B5" s="232"/>
      <c r="C5" s="259"/>
      <c r="D5" s="260"/>
      <c r="E5" s="261"/>
      <c r="F5" s="259"/>
      <c r="G5" s="260"/>
      <c r="H5" s="261"/>
      <c r="I5" s="259"/>
      <c r="J5" s="260"/>
      <c r="K5" s="261"/>
      <c r="L5" s="255"/>
      <c r="M5" s="255"/>
    </row>
    <row r="6" spans="2:15" x14ac:dyDescent="0.25">
      <c r="B6" s="232"/>
      <c r="C6" s="70">
        <v>2020</v>
      </c>
      <c r="D6" s="70">
        <v>2021</v>
      </c>
      <c r="E6" s="70">
        <v>2022</v>
      </c>
      <c r="F6" s="70">
        <v>2020</v>
      </c>
      <c r="G6" s="70">
        <v>2021</v>
      </c>
      <c r="H6" s="70">
        <v>2022</v>
      </c>
      <c r="I6" s="70">
        <v>2020</v>
      </c>
      <c r="J6" s="70">
        <v>2021</v>
      </c>
      <c r="K6" s="70">
        <v>2022</v>
      </c>
      <c r="L6" s="119" t="s">
        <v>28</v>
      </c>
      <c r="M6" s="120" t="s">
        <v>29</v>
      </c>
    </row>
    <row r="7" spans="2:15" x14ac:dyDescent="0.25">
      <c r="B7" s="71" t="s">
        <v>1</v>
      </c>
      <c r="C7" s="60">
        <v>2123012</v>
      </c>
      <c r="D7" s="60">
        <v>1938300</v>
      </c>
      <c r="E7" s="60">
        <v>2181058</v>
      </c>
      <c r="F7" s="60">
        <v>36180</v>
      </c>
      <c r="G7" s="60">
        <v>30315</v>
      </c>
      <c r="H7" s="60">
        <v>32105</v>
      </c>
      <c r="I7" s="60">
        <v>2159192</v>
      </c>
      <c r="J7" s="60">
        <v>1968615</v>
      </c>
      <c r="K7" s="60">
        <v>2213163</v>
      </c>
      <c r="L7" s="122">
        <v>1790</v>
      </c>
      <c r="M7" s="89">
        <v>5.9046676562757708E-2</v>
      </c>
      <c r="N7" s="40"/>
    </row>
    <row r="8" spans="2:15" x14ac:dyDescent="0.25">
      <c r="B8" s="71" t="s">
        <v>2</v>
      </c>
      <c r="C8" s="60">
        <v>2130440</v>
      </c>
      <c r="D8" s="60">
        <v>1962725</v>
      </c>
      <c r="E8" s="60">
        <v>2196165</v>
      </c>
      <c r="F8" s="60">
        <v>36474</v>
      </c>
      <c r="G8" s="60">
        <v>30681</v>
      </c>
      <c r="H8" s="60">
        <v>32484</v>
      </c>
      <c r="I8" s="60">
        <v>2166914</v>
      </c>
      <c r="J8" s="60">
        <v>1993406</v>
      </c>
      <c r="K8" s="60">
        <v>2228649</v>
      </c>
      <c r="L8" s="122">
        <v>1803</v>
      </c>
      <c r="M8" s="89">
        <v>5.8766011538085458E-2</v>
      </c>
    </row>
    <row r="9" spans="2:15" x14ac:dyDescent="0.25">
      <c r="B9" s="71" t="s">
        <v>3</v>
      </c>
      <c r="C9" s="60">
        <v>2108826</v>
      </c>
      <c r="D9" s="60">
        <v>1974888</v>
      </c>
      <c r="E9" s="60">
        <v>2216217</v>
      </c>
      <c r="F9" s="60">
        <v>35951</v>
      </c>
      <c r="G9" s="60">
        <v>30986</v>
      </c>
      <c r="H9" s="60">
        <v>33147</v>
      </c>
      <c r="I9" s="60">
        <v>2144777</v>
      </c>
      <c r="J9" s="60">
        <v>2005874</v>
      </c>
      <c r="K9" s="60">
        <v>2249364</v>
      </c>
      <c r="L9" s="122">
        <v>2161</v>
      </c>
      <c r="M9" s="89">
        <v>6.974117343316337E-2</v>
      </c>
    </row>
    <row r="10" spans="2:15" x14ac:dyDescent="0.25">
      <c r="B10" s="71" t="s">
        <v>4</v>
      </c>
      <c r="C10" s="60">
        <v>1591544</v>
      </c>
      <c r="D10" s="60">
        <v>2011036</v>
      </c>
      <c r="E10" s="60">
        <v>2220170</v>
      </c>
      <c r="F10" s="60">
        <v>24788</v>
      </c>
      <c r="G10" s="60">
        <v>31022</v>
      </c>
      <c r="H10" s="60">
        <v>33561</v>
      </c>
      <c r="I10" s="60">
        <v>1616332</v>
      </c>
      <c r="J10" s="60">
        <v>2042058</v>
      </c>
      <c r="K10" s="60">
        <v>2253731</v>
      </c>
      <c r="L10" s="122">
        <v>2539</v>
      </c>
      <c r="M10" s="89">
        <v>8.184514215717878E-2</v>
      </c>
    </row>
    <row r="11" spans="2:15" x14ac:dyDescent="0.25">
      <c r="B11" s="71" t="s">
        <v>5</v>
      </c>
      <c r="C11" s="60">
        <v>1576142</v>
      </c>
      <c r="D11" s="60">
        <v>2041565</v>
      </c>
      <c r="E11" s="60">
        <v>2235216</v>
      </c>
      <c r="F11" s="60">
        <v>24517</v>
      </c>
      <c r="G11" s="60">
        <v>31332</v>
      </c>
      <c r="H11" s="60">
        <v>34228</v>
      </c>
      <c r="I11" s="60">
        <v>1600659</v>
      </c>
      <c r="J11" s="60">
        <v>2072897</v>
      </c>
      <c r="K11" s="60">
        <v>2269444</v>
      </c>
      <c r="L11" s="122">
        <v>2896</v>
      </c>
      <c r="M11" s="89">
        <v>9.2429465083620585E-2</v>
      </c>
      <c r="O11" s="43"/>
    </row>
    <row r="12" spans="2:15" x14ac:dyDescent="0.25">
      <c r="B12" s="71" t="s">
        <v>6</v>
      </c>
      <c r="C12" s="60">
        <v>1782259</v>
      </c>
      <c r="D12" s="60">
        <v>2058673</v>
      </c>
      <c r="E12" s="60">
        <v>2255112</v>
      </c>
      <c r="F12" s="60">
        <v>27691</v>
      </c>
      <c r="G12" s="60">
        <v>31371</v>
      </c>
      <c r="H12" s="60">
        <v>34573</v>
      </c>
      <c r="I12" s="60">
        <v>1809950</v>
      </c>
      <c r="J12" s="60">
        <v>2090044</v>
      </c>
      <c r="K12" s="60">
        <v>2289685</v>
      </c>
      <c r="L12" s="122">
        <v>3202</v>
      </c>
      <c r="M12" s="89">
        <v>0.1020687896464888</v>
      </c>
      <c r="O12" s="43"/>
    </row>
    <row r="13" spans="2:15" x14ac:dyDescent="0.25">
      <c r="B13" s="71" t="s">
        <v>7</v>
      </c>
      <c r="C13" s="60">
        <v>1858065</v>
      </c>
      <c r="D13" s="60">
        <v>2080280</v>
      </c>
      <c r="E13" s="60">
        <v>2264495</v>
      </c>
      <c r="F13" s="60">
        <v>27973</v>
      </c>
      <c r="G13" s="60">
        <v>30342</v>
      </c>
      <c r="H13" s="60">
        <v>34835</v>
      </c>
      <c r="I13" s="60">
        <v>1886038</v>
      </c>
      <c r="J13" s="60">
        <v>2110622</v>
      </c>
      <c r="K13" s="60">
        <v>2299330</v>
      </c>
      <c r="L13" s="122">
        <v>4493</v>
      </c>
      <c r="M13" s="89">
        <v>0.14807857095774835</v>
      </c>
      <c r="O13" s="42"/>
    </row>
    <row r="14" spans="2:15" x14ac:dyDescent="0.25">
      <c r="B14" s="71" t="s">
        <v>8</v>
      </c>
      <c r="C14" s="60">
        <v>1837058</v>
      </c>
      <c r="D14" s="60">
        <v>2092429</v>
      </c>
      <c r="E14" s="60">
        <v>2274791</v>
      </c>
      <c r="F14" s="60">
        <v>27875</v>
      </c>
      <c r="G14" s="60">
        <v>30178</v>
      </c>
      <c r="H14" s="60">
        <v>34284</v>
      </c>
      <c r="I14" s="60">
        <v>1864933</v>
      </c>
      <c r="J14" s="60">
        <v>2122607</v>
      </c>
      <c r="K14" s="60">
        <v>2309075</v>
      </c>
      <c r="L14" s="122">
        <v>4106</v>
      </c>
      <c r="M14" s="89">
        <v>0.13605938100603088</v>
      </c>
    </row>
    <row r="15" spans="2:15" x14ac:dyDescent="0.25">
      <c r="B15" s="71" t="s">
        <v>9</v>
      </c>
      <c r="C15" s="60">
        <v>1868309</v>
      </c>
      <c r="D15" s="60">
        <v>2108255</v>
      </c>
      <c r="E15" s="60">
        <v>2281253</v>
      </c>
      <c r="F15" s="60">
        <v>28221</v>
      </c>
      <c r="G15" s="60">
        <v>30268</v>
      </c>
      <c r="H15" s="60">
        <v>34843</v>
      </c>
      <c r="I15" s="60">
        <v>1896530</v>
      </c>
      <c r="J15" s="60">
        <v>2138523</v>
      </c>
      <c r="K15" s="60">
        <v>2316096</v>
      </c>
      <c r="L15" s="122">
        <v>4575</v>
      </c>
      <c r="M15" s="89">
        <v>0.15114972908682436</v>
      </c>
    </row>
    <row r="16" spans="2:15" x14ac:dyDescent="0.25">
      <c r="B16" s="71" t="s">
        <v>10</v>
      </c>
      <c r="C16" s="60">
        <v>1889398</v>
      </c>
      <c r="D16" s="60">
        <v>2133645</v>
      </c>
      <c r="E16" s="60">
        <v>2290574</v>
      </c>
      <c r="F16" s="60">
        <v>28620</v>
      </c>
      <c r="G16" s="60">
        <v>30401</v>
      </c>
      <c r="H16" s="60">
        <v>35411</v>
      </c>
      <c r="I16" s="60">
        <v>1918018</v>
      </c>
      <c r="J16" s="60">
        <v>2164046</v>
      </c>
      <c r="K16" s="60">
        <v>2325985</v>
      </c>
      <c r="L16" s="122">
        <v>5010</v>
      </c>
      <c r="M16" s="89">
        <v>0.16479721061807179</v>
      </c>
    </row>
    <row r="17" spans="2:13" x14ac:dyDescent="0.25">
      <c r="B17" s="71" t="s">
        <v>11</v>
      </c>
      <c r="C17" s="60">
        <v>1919787</v>
      </c>
      <c r="D17" s="60">
        <v>2147713</v>
      </c>
      <c r="E17" s="60">
        <v>2303060</v>
      </c>
      <c r="F17" s="60">
        <v>28789</v>
      </c>
      <c r="G17" s="60">
        <v>30460</v>
      </c>
      <c r="H17" s="60">
        <v>35871</v>
      </c>
      <c r="I17" s="60">
        <v>1948576</v>
      </c>
      <c r="J17" s="60">
        <v>2178173</v>
      </c>
      <c r="K17" s="60">
        <v>2338931</v>
      </c>
      <c r="L17" s="122">
        <v>5411</v>
      </c>
      <c r="M17" s="89">
        <v>0.17764281024294157</v>
      </c>
    </row>
    <row r="18" spans="2:13" x14ac:dyDescent="0.25">
      <c r="B18" s="71" t="s">
        <v>12</v>
      </c>
      <c r="C18" s="60">
        <v>1921209</v>
      </c>
      <c r="D18" s="60">
        <v>2173865</v>
      </c>
      <c r="E18" s="60">
        <v>2299698</v>
      </c>
      <c r="F18" s="60">
        <v>30271</v>
      </c>
      <c r="G18" s="60">
        <v>31924</v>
      </c>
      <c r="H18" s="60">
        <v>37020</v>
      </c>
      <c r="I18" s="60">
        <v>1951480</v>
      </c>
      <c r="J18" s="60">
        <v>2205789</v>
      </c>
      <c r="K18" s="60">
        <v>2336718</v>
      </c>
      <c r="L18" s="122">
        <v>5096</v>
      </c>
      <c r="M18" s="89">
        <v>0.15962911915800024</v>
      </c>
    </row>
    <row r="19" spans="2:13" ht="15" customHeight="1" x14ac:dyDescent="0.25">
      <c r="B19" s="201" t="s">
        <v>124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</row>
    <row r="20" spans="2:13" x14ac:dyDescent="0.25"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</row>
    <row r="21" spans="2:13" x14ac:dyDescent="0.25">
      <c r="B21" s="194" t="s">
        <v>67</v>
      </c>
      <c r="C21" s="34"/>
    </row>
    <row r="22" spans="2:13" x14ac:dyDescent="0.25">
      <c r="K22" s="40"/>
    </row>
    <row r="23" spans="2:13" x14ac:dyDescent="0.25">
      <c r="H23" s="40"/>
      <c r="I23" s="40"/>
    </row>
    <row r="25" spans="2:13" x14ac:dyDescent="0.25">
      <c r="K25" s="40"/>
    </row>
    <row r="26" spans="2:13" x14ac:dyDescent="0.25">
      <c r="J26" s="40"/>
    </row>
  </sheetData>
  <mergeCells count="9">
    <mergeCell ref="B19:M20"/>
    <mergeCell ref="B1:M1"/>
    <mergeCell ref="B2:M2"/>
    <mergeCell ref="B3:M3"/>
    <mergeCell ref="B4:B6"/>
    <mergeCell ref="L4:M5"/>
    <mergeCell ref="C4:E5"/>
    <mergeCell ref="F4:H5"/>
    <mergeCell ref="I4:K5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809-4100-40F4-BFF1-B17CF2440BB4}">
  <dimension ref="B1:AA21"/>
  <sheetViews>
    <sheetView showGridLines="0" workbookViewId="0">
      <selection activeCell="A3" sqref="A3"/>
    </sheetView>
  </sheetViews>
  <sheetFormatPr defaultRowHeight="15" x14ac:dyDescent="0.25"/>
  <cols>
    <col min="2" max="2" width="10" bestFit="1" customWidth="1"/>
    <col min="3" max="3" width="6.28515625" customWidth="1"/>
    <col min="4" max="4" width="6.85546875" customWidth="1"/>
    <col min="5" max="5" width="7.5703125" customWidth="1"/>
    <col min="6" max="6" width="6.7109375" customWidth="1"/>
    <col min="7" max="7" width="6.28515625" customWidth="1"/>
    <col min="8" max="8" width="6.5703125" customWidth="1"/>
    <col min="9" max="9" width="5.7109375" customWidth="1"/>
    <col min="10" max="11" width="6.85546875" customWidth="1"/>
    <col min="12" max="12" width="8.42578125" hidden="1" customWidth="1"/>
    <col min="13" max="13" width="7.85546875" hidden="1" customWidth="1"/>
    <col min="14" max="14" width="9.42578125" hidden="1" customWidth="1"/>
    <col min="15" max="15" width="7.7109375" hidden="1" customWidth="1"/>
    <col min="16" max="16" width="7.5703125" customWidth="1"/>
    <col min="17" max="17" width="6.85546875" customWidth="1"/>
    <col min="18" max="18" width="7" bestFit="1" customWidth="1"/>
    <col min="19" max="19" width="9.28515625" bestFit="1" customWidth="1"/>
    <col min="20" max="20" width="8.42578125" customWidth="1"/>
    <col min="21" max="21" width="7.140625" customWidth="1"/>
    <col min="22" max="23" width="9.28515625" bestFit="1" customWidth="1"/>
    <col min="24" max="25" width="9.28515625" customWidth="1"/>
    <col min="26" max="27" width="15.28515625" bestFit="1" customWidth="1"/>
  </cols>
  <sheetData>
    <row r="1" spans="2:27" x14ac:dyDescent="0.25">
      <c r="B1" s="203" t="s">
        <v>64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36"/>
      <c r="T1" s="36"/>
      <c r="U1" s="36"/>
      <c r="V1" s="36"/>
      <c r="W1" s="36"/>
      <c r="X1" s="36"/>
      <c r="Y1" s="36"/>
      <c r="Z1" s="36"/>
      <c r="AA1" s="36"/>
    </row>
    <row r="2" spans="2:27" x14ac:dyDescent="0.25">
      <c r="B2" s="203" t="s">
        <v>195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</row>
    <row r="3" spans="2:27" x14ac:dyDescent="0.25">
      <c r="B3" s="222" t="s">
        <v>228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</row>
    <row r="4" spans="2:27" ht="15" customHeight="1" x14ac:dyDescent="0.25">
      <c r="B4" s="232" t="s">
        <v>0</v>
      </c>
      <c r="C4" s="256" t="s">
        <v>172</v>
      </c>
      <c r="D4" s="257"/>
      <c r="E4" s="258"/>
      <c r="F4" s="256" t="s">
        <v>173</v>
      </c>
      <c r="G4" s="257"/>
      <c r="H4" s="258"/>
      <c r="I4" s="256" t="s">
        <v>174</v>
      </c>
      <c r="J4" s="257"/>
      <c r="K4" s="258"/>
      <c r="L4" s="255" t="s">
        <v>176</v>
      </c>
      <c r="M4" s="255"/>
      <c r="N4" s="255" t="s">
        <v>175</v>
      </c>
      <c r="O4" s="255"/>
      <c r="P4" s="268" t="s">
        <v>145</v>
      </c>
      <c r="Q4" s="269"/>
      <c r="R4" s="270"/>
    </row>
    <row r="5" spans="2:27" ht="29.25" customHeight="1" x14ac:dyDescent="0.25">
      <c r="B5" s="232"/>
      <c r="C5" s="259"/>
      <c r="D5" s="260"/>
      <c r="E5" s="261"/>
      <c r="F5" s="259"/>
      <c r="G5" s="260"/>
      <c r="H5" s="261"/>
      <c r="I5" s="259"/>
      <c r="J5" s="260"/>
      <c r="K5" s="261"/>
      <c r="L5" s="255"/>
      <c r="M5" s="255"/>
      <c r="N5" s="255"/>
      <c r="O5" s="255"/>
      <c r="P5" s="271"/>
      <c r="Q5" s="272"/>
      <c r="R5" s="273"/>
    </row>
    <row r="6" spans="2:27" x14ac:dyDescent="0.25">
      <c r="B6" s="232"/>
      <c r="C6" s="70">
        <v>2020</v>
      </c>
      <c r="D6" s="70">
        <v>2021</v>
      </c>
      <c r="E6" s="70">
        <v>2022</v>
      </c>
      <c r="F6" s="70">
        <v>2020</v>
      </c>
      <c r="G6" s="70">
        <v>2021</v>
      </c>
      <c r="H6" s="70">
        <v>2022</v>
      </c>
      <c r="I6" s="70">
        <v>2020</v>
      </c>
      <c r="J6" s="70">
        <v>2021</v>
      </c>
      <c r="K6" s="70">
        <v>2022</v>
      </c>
      <c r="L6" s="119" t="s">
        <v>28</v>
      </c>
      <c r="M6" s="120" t="s">
        <v>29</v>
      </c>
      <c r="N6" s="119" t="s">
        <v>28</v>
      </c>
      <c r="O6" s="120" t="s">
        <v>29</v>
      </c>
      <c r="P6" s="108">
        <v>2020</v>
      </c>
      <c r="Q6" s="108">
        <v>2021</v>
      </c>
      <c r="R6" s="108">
        <v>2022</v>
      </c>
    </row>
    <row r="7" spans="2:27" x14ac:dyDescent="0.25">
      <c r="B7" s="104" t="s">
        <v>1</v>
      </c>
      <c r="C7" s="76">
        <v>17669</v>
      </c>
      <c r="D7" s="76">
        <v>15906</v>
      </c>
      <c r="E7" s="76">
        <v>17824</v>
      </c>
      <c r="F7" s="76">
        <v>18511</v>
      </c>
      <c r="G7" s="76">
        <v>14409</v>
      </c>
      <c r="H7" s="76">
        <v>14281</v>
      </c>
      <c r="I7" s="76">
        <v>36180</v>
      </c>
      <c r="J7" s="76">
        <v>30315</v>
      </c>
      <c r="K7" s="76">
        <v>32105</v>
      </c>
      <c r="L7" s="147">
        <v>1918</v>
      </c>
      <c r="M7" s="154">
        <v>0.12058342763736955</v>
      </c>
      <c r="N7" s="147">
        <v>-128</v>
      </c>
      <c r="O7" s="154">
        <v>-8.8833368033867724E-3</v>
      </c>
      <c r="P7" s="77">
        <v>39614.18512823456</v>
      </c>
      <c r="Q7" s="77">
        <v>42341.471587538028</v>
      </c>
      <c r="R7" s="77">
        <v>50112.922261832362</v>
      </c>
    </row>
    <row r="8" spans="2:27" x14ac:dyDescent="0.25">
      <c r="B8" s="104" t="s">
        <v>2</v>
      </c>
      <c r="C8" s="76">
        <v>17822</v>
      </c>
      <c r="D8" s="76">
        <v>16130</v>
      </c>
      <c r="E8" s="76">
        <v>17865</v>
      </c>
      <c r="F8" s="76">
        <v>18652</v>
      </c>
      <c r="G8" s="76">
        <v>14551</v>
      </c>
      <c r="H8" s="76">
        <v>14619</v>
      </c>
      <c r="I8" s="76">
        <v>36474</v>
      </c>
      <c r="J8" s="76">
        <v>30681</v>
      </c>
      <c r="K8" s="76">
        <v>32484</v>
      </c>
      <c r="L8" s="147">
        <v>1735</v>
      </c>
      <c r="M8" s="154">
        <v>0.10756354618722877</v>
      </c>
      <c r="N8" s="147">
        <v>68</v>
      </c>
      <c r="O8" s="154">
        <v>4.6732183355095869E-3</v>
      </c>
      <c r="P8" s="77">
        <v>39913.103842890509</v>
      </c>
      <c r="Q8" s="77">
        <v>42251.190628324774</v>
      </c>
      <c r="R8" s="77">
        <v>50216.673972385732</v>
      </c>
    </row>
    <row r="9" spans="2:27" x14ac:dyDescent="0.25">
      <c r="B9" s="104" t="s">
        <v>3</v>
      </c>
      <c r="C9" s="76">
        <v>17822</v>
      </c>
      <c r="D9" s="76">
        <v>16312</v>
      </c>
      <c r="E9" s="76">
        <v>18063</v>
      </c>
      <c r="F9" s="76">
        <v>18129</v>
      </c>
      <c r="G9" s="76">
        <v>14674</v>
      </c>
      <c r="H9" s="76">
        <v>15084</v>
      </c>
      <c r="I9" s="76">
        <v>35951</v>
      </c>
      <c r="J9" s="76">
        <v>30986</v>
      </c>
      <c r="K9" s="76">
        <v>33147</v>
      </c>
      <c r="L9" s="147">
        <v>1751</v>
      </c>
      <c r="M9" s="154">
        <v>0.10734428641490927</v>
      </c>
      <c r="N9" s="147">
        <v>410</v>
      </c>
      <c r="O9" s="154">
        <v>2.7940575166961974E-2</v>
      </c>
      <c r="P9" s="77">
        <v>40193.567635717096</v>
      </c>
      <c r="Q9" s="77">
        <v>42916.34765630171</v>
      </c>
      <c r="R9" s="77">
        <v>50386.365457932356</v>
      </c>
    </row>
    <row r="10" spans="2:27" x14ac:dyDescent="0.25">
      <c r="B10" s="104" t="s">
        <v>4</v>
      </c>
      <c r="C10" s="76">
        <v>12232</v>
      </c>
      <c r="D10" s="76">
        <v>16627</v>
      </c>
      <c r="E10" s="76">
        <v>18170</v>
      </c>
      <c r="F10" s="76">
        <v>12556</v>
      </c>
      <c r="G10" s="76">
        <v>14395</v>
      </c>
      <c r="H10" s="76">
        <v>15391</v>
      </c>
      <c r="I10" s="76">
        <v>24788</v>
      </c>
      <c r="J10" s="76">
        <v>31022</v>
      </c>
      <c r="K10" s="76">
        <v>33561</v>
      </c>
      <c r="L10" s="147">
        <v>1543</v>
      </c>
      <c r="M10" s="154">
        <v>9.2800866061225715E-2</v>
      </c>
      <c r="N10" s="147">
        <v>996</v>
      </c>
      <c r="O10" s="154">
        <v>6.9190691212226471E-2</v>
      </c>
      <c r="P10" s="77">
        <v>41213.32597676439</v>
      </c>
      <c r="Q10" s="77">
        <v>43371.645499536309</v>
      </c>
      <c r="R10" s="77">
        <v>50999.424772741251</v>
      </c>
    </row>
    <row r="11" spans="2:27" x14ac:dyDescent="0.25">
      <c r="B11" s="104" t="s">
        <v>5</v>
      </c>
      <c r="C11" s="76">
        <v>11829</v>
      </c>
      <c r="D11" s="76">
        <v>16897</v>
      </c>
      <c r="E11" s="76">
        <v>18261</v>
      </c>
      <c r="F11" s="76">
        <v>12688</v>
      </c>
      <c r="G11" s="76">
        <v>14435</v>
      </c>
      <c r="H11" s="76">
        <v>15967</v>
      </c>
      <c r="I11" s="76">
        <v>24517</v>
      </c>
      <c r="J11" s="76">
        <v>31332</v>
      </c>
      <c r="K11" s="76">
        <v>34228</v>
      </c>
      <c r="L11" s="147">
        <v>1364</v>
      </c>
      <c r="M11" s="154">
        <v>8.0724388944783093E-2</v>
      </c>
      <c r="N11" s="147">
        <v>1532</v>
      </c>
      <c r="O11" s="154">
        <v>0.10613093176307586</v>
      </c>
      <c r="P11" s="77">
        <v>40056.750203962438</v>
      </c>
      <c r="Q11" s="77">
        <v>43700.432472127395</v>
      </c>
      <c r="R11" s="77">
        <v>50573.166162801208</v>
      </c>
    </row>
    <row r="12" spans="2:27" x14ac:dyDescent="0.25">
      <c r="B12" s="104" t="s">
        <v>6</v>
      </c>
      <c r="C12" s="76">
        <v>13539</v>
      </c>
      <c r="D12" s="76">
        <v>17036</v>
      </c>
      <c r="E12" s="76">
        <v>18332</v>
      </c>
      <c r="F12" s="76">
        <v>14152</v>
      </c>
      <c r="G12" s="76">
        <v>14335</v>
      </c>
      <c r="H12" s="76">
        <v>16241</v>
      </c>
      <c r="I12" s="76">
        <v>27691</v>
      </c>
      <c r="J12" s="76">
        <v>31371</v>
      </c>
      <c r="K12" s="76">
        <v>34573</v>
      </c>
      <c r="L12" s="147">
        <v>1296</v>
      </c>
      <c r="M12" s="154">
        <v>7.607419582061517E-2</v>
      </c>
      <c r="N12" s="147">
        <v>1906</v>
      </c>
      <c r="O12" s="154">
        <v>0.13296128357167772</v>
      </c>
      <c r="P12" s="77">
        <v>38836.884132430147</v>
      </c>
      <c r="Q12" s="77">
        <v>44064.381092475487</v>
      </c>
      <c r="R12" s="77">
        <v>50488.662428554446</v>
      </c>
    </row>
    <row r="13" spans="2:27" x14ac:dyDescent="0.25">
      <c r="B13" s="104" t="s">
        <v>7</v>
      </c>
      <c r="C13" s="76">
        <v>14166</v>
      </c>
      <c r="D13" s="76">
        <v>17085</v>
      </c>
      <c r="E13" s="76">
        <v>18358</v>
      </c>
      <c r="F13" s="76">
        <v>13807</v>
      </c>
      <c r="G13" s="76">
        <v>13257</v>
      </c>
      <c r="H13" s="76">
        <v>16477</v>
      </c>
      <c r="I13" s="76">
        <v>27973</v>
      </c>
      <c r="J13" s="76">
        <v>30342</v>
      </c>
      <c r="K13" s="76">
        <v>34835</v>
      </c>
      <c r="L13" s="147"/>
      <c r="M13" s="154"/>
      <c r="N13" s="147"/>
      <c r="O13" s="154"/>
      <c r="P13" s="77">
        <v>39985.950501540981</v>
      </c>
      <c r="Q13" s="77">
        <v>45852.752037369813</v>
      </c>
      <c r="R13" s="77">
        <v>50861.521075554796</v>
      </c>
    </row>
    <row r="14" spans="2:27" x14ac:dyDescent="0.25">
      <c r="B14" s="104" t="s">
        <v>8</v>
      </c>
      <c r="C14" s="76">
        <v>14218</v>
      </c>
      <c r="D14" s="76">
        <v>17136</v>
      </c>
      <c r="E14" s="76">
        <v>18311</v>
      </c>
      <c r="F14" s="76">
        <v>13657</v>
      </c>
      <c r="G14" s="76">
        <v>13042</v>
      </c>
      <c r="H14" s="76">
        <v>15973</v>
      </c>
      <c r="I14" s="76">
        <v>27875</v>
      </c>
      <c r="J14" s="76">
        <v>30178</v>
      </c>
      <c r="K14" s="76">
        <v>34284</v>
      </c>
      <c r="L14" s="147"/>
      <c r="M14" s="154"/>
      <c r="N14" s="147"/>
      <c r="O14" s="154"/>
      <c r="P14" s="77">
        <v>40781.467721313871</v>
      </c>
      <c r="Q14" s="77">
        <v>48851.227451675441</v>
      </c>
      <c r="R14" s="77">
        <v>52153.746567442358</v>
      </c>
    </row>
    <row r="15" spans="2:27" x14ac:dyDescent="0.25">
      <c r="B15" s="104" t="s">
        <v>9</v>
      </c>
      <c r="C15" s="76">
        <v>14647</v>
      </c>
      <c r="D15" s="76">
        <v>17341</v>
      </c>
      <c r="E15" s="76">
        <v>18399</v>
      </c>
      <c r="F15" s="76">
        <v>13574</v>
      </c>
      <c r="G15" s="76">
        <v>12927</v>
      </c>
      <c r="H15" s="76">
        <v>16444</v>
      </c>
      <c r="I15" s="76">
        <v>28221</v>
      </c>
      <c r="J15" s="76">
        <v>30268</v>
      </c>
      <c r="K15" s="76">
        <v>34843</v>
      </c>
      <c r="L15" s="147"/>
      <c r="M15" s="154"/>
      <c r="N15" s="147"/>
      <c r="O15" s="154"/>
      <c r="P15" s="77">
        <v>40808.78720286848</v>
      </c>
      <c r="Q15" s="77">
        <v>49359.551973809568</v>
      </c>
      <c r="R15" s="77">
        <v>52107.075536664648</v>
      </c>
    </row>
    <row r="16" spans="2:27" x14ac:dyDescent="0.25">
      <c r="B16" s="104" t="s">
        <v>10</v>
      </c>
      <c r="C16" s="76">
        <v>15044</v>
      </c>
      <c r="D16" s="76">
        <v>17425</v>
      </c>
      <c r="E16" s="76">
        <v>18455</v>
      </c>
      <c r="F16" s="76">
        <v>13576</v>
      </c>
      <c r="G16" s="76">
        <v>12976</v>
      </c>
      <c r="H16" s="76">
        <v>16956</v>
      </c>
      <c r="I16" s="76">
        <v>28620</v>
      </c>
      <c r="J16" s="76">
        <v>30401</v>
      </c>
      <c r="K16" s="76">
        <v>35411</v>
      </c>
      <c r="L16" s="147"/>
      <c r="M16" s="154"/>
      <c r="N16" s="147"/>
      <c r="O16" s="154"/>
      <c r="P16" s="77">
        <v>41581.737174357972</v>
      </c>
      <c r="Q16" s="77">
        <v>49860.984504108412</v>
      </c>
      <c r="R16" s="77">
        <v>51697.393123600777</v>
      </c>
    </row>
    <row r="17" spans="2:18" x14ac:dyDescent="0.25">
      <c r="B17" s="104" t="s">
        <v>11</v>
      </c>
      <c r="C17" s="76">
        <v>15299</v>
      </c>
      <c r="D17" s="76">
        <v>17496</v>
      </c>
      <c r="E17" s="76">
        <v>18530</v>
      </c>
      <c r="F17" s="76">
        <v>13490</v>
      </c>
      <c r="G17" s="76">
        <v>12964</v>
      </c>
      <c r="H17" s="76">
        <v>17341</v>
      </c>
      <c r="I17" s="76">
        <v>28789</v>
      </c>
      <c r="J17" s="76">
        <v>30460</v>
      </c>
      <c r="K17" s="76">
        <v>35871</v>
      </c>
      <c r="L17" s="147"/>
      <c r="M17" s="154"/>
      <c r="N17" s="147"/>
      <c r="O17" s="154"/>
      <c r="P17" s="77">
        <v>42240.900433260656</v>
      </c>
      <c r="Q17" s="77">
        <v>50297.599286992954</v>
      </c>
      <c r="R17" s="77">
        <v>51782.573267122054</v>
      </c>
    </row>
    <row r="18" spans="2:18" x14ac:dyDescent="0.25">
      <c r="B18" s="104" t="s">
        <v>12</v>
      </c>
      <c r="C18" s="76">
        <v>15679</v>
      </c>
      <c r="D18" s="76">
        <v>17772</v>
      </c>
      <c r="E18" s="76">
        <v>18638</v>
      </c>
      <c r="F18" s="76">
        <v>14592</v>
      </c>
      <c r="G18" s="76">
        <v>14152</v>
      </c>
      <c r="H18" s="76">
        <v>18382</v>
      </c>
      <c r="I18" s="76">
        <v>30271</v>
      </c>
      <c r="J18" s="76">
        <v>31924</v>
      </c>
      <c r="K18" s="76">
        <v>37020</v>
      </c>
      <c r="L18" s="147"/>
      <c r="M18" s="154"/>
      <c r="N18" s="147"/>
      <c r="O18" s="154"/>
      <c r="P18" s="77">
        <v>41461.907372435948</v>
      </c>
      <c r="Q18" s="77">
        <v>49291.711237518495</v>
      </c>
      <c r="R18" s="77">
        <v>51523.720404211614</v>
      </c>
    </row>
    <row r="19" spans="2:18" x14ac:dyDescent="0.25">
      <c r="B19" s="201" t="s">
        <v>124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</row>
    <row r="20" spans="2:18" x14ac:dyDescent="0.25"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</row>
    <row r="21" spans="2:18" x14ac:dyDescent="0.25">
      <c r="B21" s="194" t="s">
        <v>67</v>
      </c>
      <c r="C21" s="34"/>
    </row>
  </sheetData>
  <mergeCells count="11">
    <mergeCell ref="B19:R20"/>
    <mergeCell ref="B2:R2"/>
    <mergeCell ref="B1:R1"/>
    <mergeCell ref="B3:R3"/>
    <mergeCell ref="B4:B6"/>
    <mergeCell ref="L4:M5"/>
    <mergeCell ref="N4:O5"/>
    <mergeCell ref="C4:E5"/>
    <mergeCell ref="F4:H5"/>
    <mergeCell ref="I4:K5"/>
    <mergeCell ref="P4:R5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E9EA-1223-4DAB-AFE8-9AAB12CE7E98}">
  <dimension ref="B1:K10"/>
  <sheetViews>
    <sheetView showGridLines="0" workbookViewId="0">
      <selection activeCell="A3" sqref="A3"/>
    </sheetView>
  </sheetViews>
  <sheetFormatPr defaultRowHeight="15" x14ac:dyDescent="0.25"/>
  <cols>
    <col min="2" max="2" width="9" customWidth="1"/>
    <col min="3" max="3" width="8" bestFit="1" customWidth="1"/>
    <col min="4" max="4" width="5.7109375" bestFit="1" customWidth="1"/>
    <col min="5" max="5" width="7.7109375" bestFit="1" customWidth="1"/>
    <col min="6" max="6" width="8" bestFit="1" customWidth="1"/>
    <col min="7" max="7" width="6.85546875" bestFit="1" customWidth="1"/>
    <col min="8" max="8" width="7.7109375" bestFit="1" customWidth="1"/>
    <col min="9" max="9" width="7.85546875" bestFit="1" customWidth="1"/>
    <col min="10" max="10" width="7" bestFit="1" customWidth="1"/>
  </cols>
  <sheetData>
    <row r="1" spans="2:11" x14ac:dyDescent="0.25">
      <c r="B1" s="203" t="s">
        <v>65</v>
      </c>
      <c r="C1" s="203"/>
      <c r="D1" s="203"/>
      <c r="E1" s="203"/>
      <c r="F1" s="203"/>
      <c r="G1" s="203"/>
      <c r="H1" s="203"/>
      <c r="I1" s="203"/>
      <c r="J1" s="203"/>
      <c r="K1" s="2"/>
    </row>
    <row r="2" spans="2:11" ht="12.75" customHeight="1" x14ac:dyDescent="0.25">
      <c r="B2" s="203" t="s">
        <v>196</v>
      </c>
      <c r="C2" s="203"/>
      <c r="D2" s="203"/>
      <c r="E2" s="203"/>
      <c r="F2" s="203"/>
      <c r="G2" s="203"/>
      <c r="H2" s="203"/>
      <c r="I2" s="203"/>
      <c r="J2" s="203"/>
      <c r="K2" s="2"/>
    </row>
    <row r="3" spans="2:11" ht="15" customHeight="1" x14ac:dyDescent="0.25">
      <c r="B3" s="222" t="s">
        <v>227</v>
      </c>
      <c r="C3" s="222"/>
      <c r="D3" s="222"/>
      <c r="E3" s="222"/>
      <c r="F3" s="222"/>
      <c r="G3" s="222"/>
      <c r="H3" s="222"/>
      <c r="I3" s="222"/>
      <c r="J3" s="222"/>
      <c r="K3" s="29"/>
    </row>
    <row r="4" spans="2:11" ht="33.75" customHeight="1" x14ac:dyDescent="0.25">
      <c r="B4" s="241" t="s">
        <v>197</v>
      </c>
      <c r="C4" s="242"/>
      <c r="D4" s="243"/>
      <c r="E4" s="255" t="s">
        <v>217</v>
      </c>
      <c r="F4" s="255"/>
      <c r="G4" s="255"/>
      <c r="H4" s="274" t="s">
        <v>178</v>
      </c>
      <c r="I4" s="275"/>
      <c r="J4" s="276"/>
    </row>
    <row r="5" spans="2:11" x14ac:dyDescent="0.25">
      <c r="B5" s="70" t="s">
        <v>13</v>
      </c>
      <c r="C5" s="70" t="s">
        <v>14</v>
      </c>
      <c r="D5" s="70" t="s">
        <v>16</v>
      </c>
      <c r="E5" s="120" t="s">
        <v>13</v>
      </c>
      <c r="F5" s="120" t="s">
        <v>14</v>
      </c>
      <c r="G5" s="120" t="s">
        <v>16</v>
      </c>
      <c r="H5" s="119" t="s">
        <v>13</v>
      </c>
      <c r="I5" s="119" t="s">
        <v>14</v>
      </c>
      <c r="J5" s="119" t="s">
        <v>16</v>
      </c>
    </row>
    <row r="6" spans="2:11" x14ac:dyDescent="0.25">
      <c r="B6" s="60">
        <v>10977</v>
      </c>
      <c r="C6" s="60">
        <v>26043</v>
      </c>
      <c r="D6" s="60">
        <v>37020</v>
      </c>
      <c r="E6" s="89">
        <v>0.29651539708265801</v>
      </c>
      <c r="F6" s="89">
        <v>0.70348460291734194</v>
      </c>
      <c r="G6" s="89">
        <v>1</v>
      </c>
      <c r="H6" s="61">
        <v>51856.121147801634</v>
      </c>
      <c r="I6" s="61">
        <v>51383.304536473654</v>
      </c>
      <c r="J6" s="61">
        <v>51523.720404211643</v>
      </c>
    </row>
    <row r="7" spans="2:11" x14ac:dyDescent="0.25">
      <c r="B7" s="194" t="s">
        <v>67</v>
      </c>
    </row>
    <row r="10" spans="2:11" ht="15" customHeight="1" x14ac:dyDescent="0.25"/>
  </sheetData>
  <mergeCells count="6">
    <mergeCell ref="B2:J2"/>
    <mergeCell ref="B1:J1"/>
    <mergeCell ref="B3:J3"/>
    <mergeCell ref="B4:D4"/>
    <mergeCell ref="E4:G4"/>
    <mergeCell ref="H4:J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56FA-7557-41DE-A017-3BC45BA476BF}">
  <dimension ref="B1:P9"/>
  <sheetViews>
    <sheetView showGridLines="0" workbookViewId="0">
      <selection activeCell="A3" sqref="A3"/>
    </sheetView>
  </sheetViews>
  <sheetFormatPr defaultRowHeight="15" x14ac:dyDescent="0.25"/>
  <cols>
    <col min="2" max="2" width="9" customWidth="1"/>
    <col min="3" max="4" width="9" bestFit="1" customWidth="1"/>
    <col min="5" max="5" width="11.5703125" bestFit="1" customWidth="1"/>
    <col min="6" max="6" width="5.7109375" bestFit="1" customWidth="1"/>
    <col min="7" max="9" width="9" bestFit="1" customWidth="1"/>
    <col min="10" max="10" width="11.5703125" bestFit="1" customWidth="1"/>
    <col min="11" max="11" width="7" bestFit="1" customWidth="1"/>
    <col min="12" max="12" width="9" bestFit="1" customWidth="1"/>
    <col min="13" max="13" width="6.85546875" bestFit="1" customWidth="1"/>
    <col min="14" max="14" width="8.7109375" customWidth="1"/>
  </cols>
  <sheetData>
    <row r="1" spans="2:16" x14ac:dyDescent="0.25">
      <c r="B1" s="203" t="s">
        <v>66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2:16" x14ac:dyDescent="0.25">
      <c r="B2" s="203" t="s">
        <v>214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"/>
    </row>
    <row r="3" spans="2:16" x14ac:dyDescent="0.25">
      <c r="B3" s="222" t="s">
        <v>227</v>
      </c>
      <c r="C3" s="222"/>
      <c r="D3" s="222"/>
      <c r="E3" s="222"/>
      <c r="F3" s="222"/>
      <c r="G3" s="250"/>
      <c r="H3" s="250"/>
      <c r="I3" s="250"/>
      <c r="J3" s="250"/>
      <c r="K3" s="250"/>
      <c r="L3" s="250"/>
      <c r="M3" s="250"/>
      <c r="N3" s="29"/>
    </row>
    <row r="4" spans="2:16" ht="15" customHeight="1" x14ac:dyDescent="0.25">
      <c r="B4" s="256" t="s">
        <v>225</v>
      </c>
      <c r="C4" s="257"/>
      <c r="D4" s="257"/>
      <c r="E4" s="257"/>
      <c r="F4" s="258"/>
      <c r="G4" s="277" t="s">
        <v>178</v>
      </c>
      <c r="H4" s="277"/>
      <c r="I4" s="277"/>
      <c r="J4" s="277"/>
      <c r="K4" s="277"/>
      <c r="L4" s="274" t="s">
        <v>206</v>
      </c>
      <c r="M4" s="275"/>
      <c r="N4" s="275"/>
      <c r="O4" s="275"/>
      <c r="P4" s="276"/>
    </row>
    <row r="5" spans="2:16" ht="21" customHeight="1" x14ac:dyDescent="0.25">
      <c r="B5" s="69" t="s">
        <v>303</v>
      </c>
      <c r="C5" s="69" t="s">
        <v>304</v>
      </c>
      <c r="D5" s="69" t="s">
        <v>70</v>
      </c>
      <c r="E5" s="69" t="s">
        <v>305</v>
      </c>
      <c r="F5" s="70" t="s">
        <v>16</v>
      </c>
      <c r="G5" s="124" t="s">
        <v>303</v>
      </c>
      <c r="H5" s="124" t="s">
        <v>304</v>
      </c>
      <c r="I5" s="124" t="s">
        <v>70</v>
      </c>
      <c r="J5" s="124" t="s">
        <v>305</v>
      </c>
      <c r="K5" s="120" t="s">
        <v>16</v>
      </c>
      <c r="L5" s="123" t="s">
        <v>303</v>
      </c>
      <c r="M5" s="123" t="s">
        <v>304</v>
      </c>
      <c r="N5" s="123" t="s">
        <v>70</v>
      </c>
      <c r="O5" s="123" t="s">
        <v>305</v>
      </c>
      <c r="P5" s="120" t="s">
        <v>16</v>
      </c>
    </row>
    <row r="6" spans="2:16" x14ac:dyDescent="0.25">
      <c r="B6" s="60">
        <v>3</v>
      </c>
      <c r="C6" s="60">
        <v>4736</v>
      </c>
      <c r="D6" s="60">
        <v>26166</v>
      </c>
      <c r="E6" s="60">
        <v>5091</v>
      </c>
      <c r="F6" s="60">
        <v>35996</v>
      </c>
      <c r="G6" s="61">
        <v>15492.980000000001</v>
      </c>
      <c r="H6" s="61">
        <v>32006.023025760136</v>
      </c>
      <c r="I6" s="61">
        <v>52721.616880302739</v>
      </c>
      <c r="J6" s="61">
        <v>63544.884775093276</v>
      </c>
      <c r="K6" s="61">
        <v>51523.720404211599</v>
      </c>
      <c r="L6" s="97">
        <v>8.3342593621513506E-5</v>
      </c>
      <c r="M6" s="97">
        <v>0.13157017446382932</v>
      </c>
      <c r="N6" s="97">
        <v>0.72691410156684078</v>
      </c>
      <c r="O6" s="97">
        <v>0.1414323813757084</v>
      </c>
      <c r="P6" s="97">
        <v>1</v>
      </c>
    </row>
    <row r="7" spans="2:16" ht="15" customHeight="1" x14ac:dyDescent="0.25">
      <c r="B7" s="221" t="s">
        <v>221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</row>
    <row r="8" spans="2:16" ht="23.25" customHeight="1" x14ac:dyDescent="0.25"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2:16" x14ac:dyDescent="0.25">
      <c r="B9" s="194" t="s">
        <v>67</v>
      </c>
      <c r="D9" s="40"/>
      <c r="E9" s="40"/>
      <c r="F9" s="40"/>
    </row>
  </sheetData>
  <mergeCells count="7">
    <mergeCell ref="B1:N1"/>
    <mergeCell ref="B2:M2"/>
    <mergeCell ref="B3:M3"/>
    <mergeCell ref="B4:F4"/>
    <mergeCell ref="B7:O8"/>
    <mergeCell ref="G4:K4"/>
    <mergeCell ref="L4:P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AA0B-5947-41DC-95D8-9A1222EBBEDD}">
  <dimension ref="B1:M27"/>
  <sheetViews>
    <sheetView showGridLines="0" workbookViewId="0">
      <selection activeCell="I17" sqref="I17"/>
    </sheetView>
  </sheetViews>
  <sheetFormatPr defaultRowHeight="15" x14ac:dyDescent="0.25"/>
  <cols>
    <col min="2" max="2" width="27.85546875" customWidth="1"/>
    <col min="3" max="3" width="16.28515625" customWidth="1"/>
    <col min="4" max="4" width="16.140625" customWidth="1"/>
    <col min="5" max="5" width="19.7109375" bestFit="1" customWidth="1"/>
    <col min="6" max="6" width="19" customWidth="1"/>
  </cols>
  <sheetData>
    <row r="1" spans="2:13" x14ac:dyDescent="0.25">
      <c r="B1" s="203" t="s">
        <v>109</v>
      </c>
      <c r="C1" s="203"/>
      <c r="D1" s="203"/>
      <c r="E1" s="203"/>
      <c r="F1" s="203"/>
      <c r="G1" s="36"/>
      <c r="H1" s="36"/>
      <c r="I1" s="36"/>
      <c r="J1" s="36"/>
      <c r="K1" s="36"/>
      <c r="L1" s="36"/>
      <c r="M1" s="36"/>
    </row>
    <row r="2" spans="2:13" x14ac:dyDescent="0.25">
      <c r="B2" s="203" t="s">
        <v>121</v>
      </c>
      <c r="C2" s="203"/>
      <c r="D2" s="203"/>
      <c r="E2" s="203"/>
      <c r="F2" s="203"/>
    </row>
    <row r="3" spans="2:13" x14ac:dyDescent="0.25">
      <c r="B3" s="250" t="s">
        <v>227</v>
      </c>
      <c r="C3" s="250"/>
      <c r="D3" s="250"/>
      <c r="E3" s="250"/>
      <c r="F3" s="250"/>
    </row>
    <row r="4" spans="2:13" ht="33.75" x14ac:dyDescent="0.25">
      <c r="B4" s="78" t="s">
        <v>54</v>
      </c>
      <c r="C4" s="159" t="s">
        <v>139</v>
      </c>
      <c r="D4" s="159" t="s">
        <v>197</v>
      </c>
      <c r="E4" s="120" t="s">
        <v>144</v>
      </c>
      <c r="F4" s="123" t="s">
        <v>165</v>
      </c>
    </row>
    <row r="5" spans="2:13" x14ac:dyDescent="0.25">
      <c r="B5" s="152" t="s">
        <v>285</v>
      </c>
      <c r="C5" s="153">
        <v>16798</v>
      </c>
      <c r="D5" s="153">
        <v>17182</v>
      </c>
      <c r="E5" s="61">
        <v>313758697.44999981</v>
      </c>
      <c r="F5" s="61">
        <v>18678.336554947007</v>
      </c>
    </row>
    <row r="6" spans="2:13" x14ac:dyDescent="0.25">
      <c r="B6" s="152" t="s">
        <v>286</v>
      </c>
      <c r="C6" s="153">
        <v>6663</v>
      </c>
      <c r="D6" s="153">
        <v>6818</v>
      </c>
      <c r="E6" s="61">
        <v>372683190.37</v>
      </c>
      <c r="F6" s="61">
        <v>55933.241838511181</v>
      </c>
    </row>
    <row r="7" spans="2:13" x14ac:dyDescent="0.25">
      <c r="B7" s="152" t="s">
        <v>287</v>
      </c>
      <c r="C7" s="153">
        <v>1815</v>
      </c>
      <c r="D7" s="153">
        <v>1873</v>
      </c>
      <c r="E7" s="61">
        <v>188792126.85999998</v>
      </c>
      <c r="F7" s="61">
        <v>104017.70074931129</v>
      </c>
    </row>
    <row r="8" spans="2:13" x14ac:dyDescent="0.25">
      <c r="B8" s="152" t="s">
        <v>288</v>
      </c>
      <c r="C8" s="153">
        <v>1628</v>
      </c>
      <c r="D8" s="153">
        <v>1696</v>
      </c>
      <c r="E8" s="61">
        <v>215391059.08999997</v>
      </c>
      <c r="F8" s="61">
        <v>132304.09035012283</v>
      </c>
    </row>
    <row r="9" spans="2:13" x14ac:dyDescent="0.25">
      <c r="B9" s="152" t="s">
        <v>333</v>
      </c>
      <c r="C9" s="153">
        <v>1287</v>
      </c>
      <c r="D9" s="153">
        <v>1296</v>
      </c>
      <c r="E9" s="61">
        <v>20587392.330000002</v>
      </c>
      <c r="F9" s="61">
        <v>15996.419836829838</v>
      </c>
    </row>
    <row r="10" spans="2:13" x14ac:dyDescent="0.25">
      <c r="B10" s="152" t="s">
        <v>334</v>
      </c>
      <c r="C10" s="153">
        <v>1229</v>
      </c>
      <c r="D10" s="153">
        <v>1300</v>
      </c>
      <c r="E10" s="61">
        <v>121668067.90999998</v>
      </c>
      <c r="F10" s="61">
        <v>98997.614247355552</v>
      </c>
    </row>
    <row r="11" spans="2:13" x14ac:dyDescent="0.25">
      <c r="B11" s="152" t="s">
        <v>289</v>
      </c>
      <c r="C11" s="153">
        <v>1189</v>
      </c>
      <c r="D11" s="153">
        <v>1272</v>
      </c>
      <c r="E11" s="61">
        <v>73293738.36999999</v>
      </c>
      <c r="F11" s="61">
        <v>61643.177771236325</v>
      </c>
    </row>
    <row r="12" spans="2:13" x14ac:dyDescent="0.25">
      <c r="B12" s="152" t="s">
        <v>290</v>
      </c>
      <c r="C12" s="153">
        <v>683</v>
      </c>
      <c r="D12" s="153">
        <v>712</v>
      </c>
      <c r="E12" s="61">
        <v>43183549.739999995</v>
      </c>
      <c r="F12" s="61">
        <v>63226.280732064413</v>
      </c>
    </row>
    <row r="13" spans="2:13" x14ac:dyDescent="0.25">
      <c r="B13" s="152" t="s">
        <v>291</v>
      </c>
      <c r="C13" s="153">
        <v>610</v>
      </c>
      <c r="D13" s="153">
        <v>626</v>
      </c>
      <c r="E13" s="61">
        <v>75433591.529999971</v>
      </c>
      <c r="F13" s="61">
        <v>123661.62545901634</v>
      </c>
    </row>
    <row r="14" spans="2:13" x14ac:dyDescent="0.25">
      <c r="B14" s="152" t="s">
        <v>292</v>
      </c>
      <c r="C14" s="153">
        <v>554</v>
      </c>
      <c r="D14" s="153">
        <v>566</v>
      </c>
      <c r="E14" s="61">
        <v>60767120.580000028</v>
      </c>
      <c r="F14" s="61">
        <v>109687.94328519861</v>
      </c>
    </row>
    <row r="15" spans="2:13" x14ac:dyDescent="0.25">
      <c r="B15" s="152" t="s">
        <v>293</v>
      </c>
      <c r="C15" s="153">
        <v>353</v>
      </c>
      <c r="D15" s="153">
        <v>365</v>
      </c>
      <c r="E15" s="61">
        <v>29497177.849999994</v>
      </c>
      <c r="F15" s="61">
        <v>83561.410339943322</v>
      </c>
    </row>
    <row r="16" spans="2:13" x14ac:dyDescent="0.25">
      <c r="B16" s="152" t="s">
        <v>294</v>
      </c>
      <c r="C16" s="153">
        <v>309</v>
      </c>
      <c r="D16" s="153">
        <v>328</v>
      </c>
      <c r="E16" s="61">
        <v>36008460.230000019</v>
      </c>
      <c r="F16" s="61">
        <v>116532.23375404537</v>
      </c>
    </row>
    <row r="17" spans="2:6" x14ac:dyDescent="0.25">
      <c r="B17" s="152" t="s">
        <v>295</v>
      </c>
      <c r="C17" s="153">
        <v>248</v>
      </c>
      <c r="D17" s="153">
        <v>253</v>
      </c>
      <c r="E17" s="61">
        <v>20541621.299999997</v>
      </c>
      <c r="F17" s="61">
        <v>82829.118145161279</v>
      </c>
    </row>
    <row r="18" spans="2:6" x14ac:dyDescent="0.25">
      <c r="B18" s="152" t="s">
        <v>296</v>
      </c>
      <c r="C18" s="153">
        <v>210</v>
      </c>
      <c r="D18" s="153">
        <v>220</v>
      </c>
      <c r="E18" s="61">
        <v>19638149.980000004</v>
      </c>
      <c r="F18" s="61">
        <v>93514.99990476192</v>
      </c>
    </row>
    <row r="19" spans="2:6" x14ac:dyDescent="0.25">
      <c r="B19" s="152" t="s">
        <v>297</v>
      </c>
      <c r="C19" s="153">
        <v>166</v>
      </c>
      <c r="D19" s="153">
        <v>178</v>
      </c>
      <c r="E19" s="61">
        <v>23188722.290000007</v>
      </c>
      <c r="F19" s="61">
        <v>139691.09813253017</v>
      </c>
    </row>
    <row r="20" spans="2:6" x14ac:dyDescent="0.25">
      <c r="B20" s="152" t="s">
        <v>298</v>
      </c>
      <c r="C20" s="153">
        <v>161</v>
      </c>
      <c r="D20" s="153">
        <v>171</v>
      </c>
      <c r="E20" s="61">
        <v>21242887.859999999</v>
      </c>
      <c r="F20" s="61">
        <v>131943.40285714285</v>
      </c>
    </row>
    <row r="21" spans="2:6" x14ac:dyDescent="0.25">
      <c r="B21" s="152" t="s">
        <v>299</v>
      </c>
      <c r="C21" s="153">
        <v>152</v>
      </c>
      <c r="D21" s="153">
        <v>156</v>
      </c>
      <c r="E21" s="61">
        <v>21804550.590000004</v>
      </c>
      <c r="F21" s="61">
        <v>143450.99072368423</v>
      </c>
    </row>
    <row r="22" spans="2:6" x14ac:dyDescent="0.25">
      <c r="B22" s="152" t="s">
        <v>300</v>
      </c>
      <c r="C22" s="153">
        <v>133</v>
      </c>
      <c r="D22" s="153">
        <v>139</v>
      </c>
      <c r="E22" s="61">
        <v>12119134.179999998</v>
      </c>
      <c r="F22" s="61">
        <v>91121.30962406013</v>
      </c>
    </row>
    <row r="23" spans="2:6" x14ac:dyDescent="0.25">
      <c r="B23" s="152" t="s">
        <v>301</v>
      </c>
      <c r="C23" s="153">
        <v>122</v>
      </c>
      <c r="D23" s="153">
        <v>130</v>
      </c>
      <c r="E23" s="61">
        <v>19753468.91</v>
      </c>
      <c r="F23" s="61">
        <v>161913.67959016393</v>
      </c>
    </row>
    <row r="24" spans="2:6" x14ac:dyDescent="0.25">
      <c r="B24" s="152" t="s">
        <v>302</v>
      </c>
      <c r="C24" s="153">
        <v>1686</v>
      </c>
      <c r="D24" s="153">
        <v>1739</v>
      </c>
      <c r="E24" s="61">
        <v>165295132.25000006</v>
      </c>
      <c r="F24" s="61">
        <v>98039.817467378452</v>
      </c>
    </row>
    <row r="25" spans="2:6" x14ac:dyDescent="0.25">
      <c r="B25" s="72" t="s">
        <v>284</v>
      </c>
      <c r="C25" s="148">
        <v>35996</v>
      </c>
      <c r="D25" s="149">
        <v>37020</v>
      </c>
      <c r="E25" s="74">
        <v>1854647839.6699994</v>
      </c>
      <c r="F25" s="74">
        <v>51523.720404211686</v>
      </c>
    </row>
    <row r="26" spans="2:6" ht="37.5" customHeight="1" x14ac:dyDescent="0.25">
      <c r="B26" s="278" t="s">
        <v>221</v>
      </c>
      <c r="C26" s="278"/>
      <c r="D26" s="278"/>
      <c r="E26" s="278"/>
      <c r="F26" s="278"/>
    </row>
    <row r="27" spans="2:6" x14ac:dyDescent="0.25">
      <c r="B27" s="194" t="s">
        <v>67</v>
      </c>
    </row>
  </sheetData>
  <mergeCells count="4">
    <mergeCell ref="B1:F1"/>
    <mergeCell ref="B2:F2"/>
    <mergeCell ref="B3:F3"/>
    <mergeCell ref="B26:F26"/>
  </mergeCells>
  <pageMargins left="0.7" right="0.7" top="0.75" bottom="0.75" header="0.3" footer="0.3"/>
  <pageSetup orientation="portrait" horizontalDpi="4294967295" verticalDpi="4294967295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7736-81B1-447F-94F1-7FDEDD051D1B}">
  <dimension ref="B1:G42"/>
  <sheetViews>
    <sheetView showGridLines="0" workbookViewId="0">
      <selection activeCell="A3" sqref="A3"/>
    </sheetView>
  </sheetViews>
  <sheetFormatPr defaultRowHeight="15" x14ac:dyDescent="0.25"/>
  <cols>
    <col min="2" max="2" width="24.28515625" bestFit="1" customWidth="1"/>
    <col min="3" max="3" width="11.42578125" customWidth="1"/>
    <col min="4" max="4" width="9.7109375" bestFit="1" customWidth="1"/>
    <col min="5" max="5" width="12.140625" bestFit="1" customWidth="1"/>
    <col min="6" max="6" width="12.5703125" customWidth="1"/>
    <col min="7" max="7" width="18" bestFit="1" customWidth="1"/>
  </cols>
  <sheetData>
    <row r="1" spans="2:7" x14ac:dyDescent="0.25">
      <c r="B1" s="203" t="s">
        <v>110</v>
      </c>
      <c r="C1" s="203"/>
      <c r="D1" s="203"/>
      <c r="E1" s="203"/>
      <c r="F1" s="203"/>
      <c r="G1" s="203"/>
    </row>
    <row r="2" spans="2:7" x14ac:dyDescent="0.25">
      <c r="B2" s="203" t="s">
        <v>198</v>
      </c>
      <c r="C2" s="203"/>
      <c r="D2" s="203"/>
      <c r="E2" s="203"/>
      <c r="F2" s="203"/>
      <c r="G2" s="203"/>
    </row>
    <row r="3" spans="2:7" x14ac:dyDescent="0.25">
      <c r="B3" s="250" t="s">
        <v>227</v>
      </c>
      <c r="C3" s="250"/>
      <c r="D3" s="250"/>
      <c r="E3" s="250"/>
      <c r="F3" s="250"/>
      <c r="G3" s="250"/>
    </row>
    <row r="4" spans="2:7" ht="45" x14ac:dyDescent="0.25">
      <c r="B4" s="78" t="s">
        <v>15</v>
      </c>
      <c r="C4" s="159" t="s">
        <v>140</v>
      </c>
      <c r="D4" s="159" t="s">
        <v>207</v>
      </c>
      <c r="E4" s="123" t="s">
        <v>144</v>
      </c>
      <c r="F4" s="123" t="s">
        <v>165</v>
      </c>
      <c r="G4" s="123" t="s">
        <v>179</v>
      </c>
    </row>
    <row r="5" spans="2:7" x14ac:dyDescent="0.25">
      <c r="B5" s="71" t="s">
        <v>252</v>
      </c>
      <c r="C5" s="121">
        <v>14872</v>
      </c>
      <c r="D5" s="60">
        <v>15458</v>
      </c>
      <c r="E5" s="61">
        <v>1008824193.4100006</v>
      </c>
      <c r="F5" s="61">
        <v>67833.794607988209</v>
      </c>
      <c r="G5" s="89">
        <v>0.41755807671528905</v>
      </c>
    </row>
    <row r="6" spans="2:7" x14ac:dyDescent="0.25">
      <c r="B6" s="71" t="s">
        <v>253</v>
      </c>
      <c r="C6" s="121">
        <v>3617</v>
      </c>
      <c r="D6" s="121">
        <v>3716</v>
      </c>
      <c r="E6" s="61">
        <v>176465747.99000001</v>
      </c>
      <c r="F6" s="61">
        <v>48787.876137683168</v>
      </c>
      <c r="G6" s="89">
        <v>0.1003781739600216</v>
      </c>
    </row>
    <row r="7" spans="2:7" x14ac:dyDescent="0.25">
      <c r="B7" s="71" t="s">
        <v>254</v>
      </c>
      <c r="C7" s="121">
        <v>3423</v>
      </c>
      <c r="D7" s="121">
        <v>3509</v>
      </c>
      <c r="E7" s="61">
        <v>239244200.23999992</v>
      </c>
      <c r="F7" s="61">
        <v>69893.134747297663</v>
      </c>
      <c r="G7" s="89">
        <v>9.4786601836844953E-2</v>
      </c>
    </row>
    <row r="8" spans="2:7" x14ac:dyDescent="0.25">
      <c r="B8" s="71" t="s">
        <v>255</v>
      </c>
      <c r="C8" s="121">
        <v>3238</v>
      </c>
      <c r="D8" s="121">
        <v>3341</v>
      </c>
      <c r="E8" s="61">
        <v>133902584.76000004</v>
      </c>
      <c r="F8" s="61">
        <v>41353.485101914775</v>
      </c>
      <c r="G8" s="89">
        <v>9.0248514316585635E-2</v>
      </c>
    </row>
    <row r="9" spans="2:7" x14ac:dyDescent="0.25">
      <c r="B9" s="71" t="s">
        <v>256</v>
      </c>
      <c r="C9" s="121">
        <v>3186</v>
      </c>
      <c r="D9" s="121">
        <v>3209</v>
      </c>
      <c r="E9" s="61">
        <v>54789659.920000002</v>
      </c>
      <c r="F9" s="61">
        <v>17197.00562460766</v>
      </c>
      <c r="G9" s="89">
        <v>8.668287412209616E-2</v>
      </c>
    </row>
    <row r="10" spans="2:7" x14ac:dyDescent="0.25">
      <c r="B10" s="71" t="s">
        <v>257</v>
      </c>
      <c r="C10" s="121">
        <v>1469</v>
      </c>
      <c r="D10" s="121">
        <v>1492</v>
      </c>
      <c r="E10" s="61">
        <v>25813715.060000006</v>
      </c>
      <c r="F10" s="61">
        <v>17572.304329475839</v>
      </c>
      <c r="G10" s="89">
        <v>4.0302539168017286E-2</v>
      </c>
    </row>
    <row r="11" spans="2:7" x14ac:dyDescent="0.25">
      <c r="B11" s="71" t="s">
        <v>258</v>
      </c>
      <c r="C11" s="121">
        <v>1168</v>
      </c>
      <c r="D11" s="121">
        <v>1181</v>
      </c>
      <c r="E11" s="61">
        <v>40698521.350000001</v>
      </c>
      <c r="F11" s="61">
        <v>34844.62444349315</v>
      </c>
      <c r="G11" s="89">
        <v>3.1901674770394378E-2</v>
      </c>
    </row>
    <row r="12" spans="2:7" x14ac:dyDescent="0.25">
      <c r="B12" s="71" t="s">
        <v>259</v>
      </c>
      <c r="C12" s="121">
        <v>1145</v>
      </c>
      <c r="D12" s="121">
        <v>1156</v>
      </c>
      <c r="E12" s="61">
        <v>18879185.850000001</v>
      </c>
      <c r="F12" s="61">
        <v>16488.371921397382</v>
      </c>
      <c r="G12" s="89">
        <v>3.122636412749865E-2</v>
      </c>
    </row>
    <row r="13" spans="2:7" x14ac:dyDescent="0.25">
      <c r="B13" s="71" t="s">
        <v>260</v>
      </c>
      <c r="C13" s="121">
        <v>816</v>
      </c>
      <c r="D13" s="121">
        <v>828</v>
      </c>
      <c r="E13" s="61">
        <v>32106964.590000007</v>
      </c>
      <c r="F13" s="61">
        <v>39346.770330882362</v>
      </c>
      <c r="G13" s="89">
        <v>2.2366288492706644E-2</v>
      </c>
    </row>
    <row r="14" spans="2:7" x14ac:dyDescent="0.25">
      <c r="B14" s="71" t="s">
        <v>261</v>
      </c>
      <c r="C14" s="121">
        <v>577</v>
      </c>
      <c r="D14" s="121">
        <v>595</v>
      </c>
      <c r="E14" s="61">
        <v>14551466.129999999</v>
      </c>
      <c r="F14" s="61">
        <v>25219.178734835354</v>
      </c>
      <c r="G14" s="89">
        <v>1.6072393300918423E-2</v>
      </c>
    </row>
    <row r="15" spans="2:7" x14ac:dyDescent="0.25">
      <c r="B15" s="71" t="s">
        <v>262</v>
      </c>
      <c r="C15" s="121">
        <v>506</v>
      </c>
      <c r="D15" s="121">
        <v>522</v>
      </c>
      <c r="E15" s="61">
        <v>41177527.710000016</v>
      </c>
      <c r="F15" s="61">
        <v>81378.5132608696</v>
      </c>
      <c r="G15" s="89">
        <v>1.4100486223662886E-2</v>
      </c>
    </row>
    <row r="16" spans="2:7" x14ac:dyDescent="0.25">
      <c r="B16" s="71" t="s">
        <v>263</v>
      </c>
      <c r="C16" s="121">
        <v>404</v>
      </c>
      <c r="D16" s="121">
        <v>410</v>
      </c>
      <c r="E16" s="61">
        <v>17050307.41</v>
      </c>
      <c r="F16" s="61">
        <v>42203.731212871287</v>
      </c>
      <c r="G16" s="89">
        <v>1.1075094543490005E-2</v>
      </c>
    </row>
    <row r="17" spans="2:7" x14ac:dyDescent="0.25">
      <c r="B17" s="71" t="s">
        <v>264</v>
      </c>
      <c r="C17" s="121">
        <v>291</v>
      </c>
      <c r="D17" s="121">
        <v>296</v>
      </c>
      <c r="E17" s="61">
        <v>10016174.880000003</v>
      </c>
      <c r="F17" s="61">
        <v>34419.844948453618</v>
      </c>
      <c r="G17" s="89">
        <v>7.9956780118854674E-3</v>
      </c>
    </row>
    <row r="18" spans="2:7" x14ac:dyDescent="0.25">
      <c r="B18" s="71" t="s">
        <v>265</v>
      </c>
      <c r="C18" s="121">
        <v>185</v>
      </c>
      <c r="D18" s="121">
        <v>194</v>
      </c>
      <c r="E18" s="61">
        <v>3494871.4600000004</v>
      </c>
      <c r="F18" s="61">
        <v>18891.197081081082</v>
      </c>
      <c r="G18" s="89">
        <v>5.2404105888708809E-3</v>
      </c>
    </row>
    <row r="19" spans="2:7" x14ac:dyDescent="0.25">
      <c r="B19" s="71" t="s">
        <v>266</v>
      </c>
      <c r="C19" s="121">
        <v>183</v>
      </c>
      <c r="D19" s="121">
        <v>184</v>
      </c>
      <c r="E19" s="61">
        <v>5256117.74</v>
      </c>
      <c r="F19" s="61">
        <v>28721.954863387979</v>
      </c>
      <c r="G19" s="89">
        <v>4.9702863317125879E-3</v>
      </c>
    </row>
    <row r="20" spans="2:7" x14ac:dyDescent="0.25">
      <c r="B20" s="71" t="s">
        <v>267</v>
      </c>
      <c r="C20" s="121">
        <v>179</v>
      </c>
      <c r="D20" s="121">
        <v>182</v>
      </c>
      <c r="E20" s="61">
        <v>3792342.7799999993</v>
      </c>
      <c r="F20" s="61">
        <v>21186.272513966476</v>
      </c>
      <c r="G20" s="89">
        <v>4.9162614802809295E-3</v>
      </c>
    </row>
    <row r="21" spans="2:7" x14ac:dyDescent="0.25">
      <c r="B21" s="71" t="s">
        <v>268</v>
      </c>
      <c r="C21" s="121">
        <v>120</v>
      </c>
      <c r="D21" s="121">
        <v>121</v>
      </c>
      <c r="E21" s="61">
        <v>10544088.1</v>
      </c>
      <c r="F21" s="61">
        <v>87867.400833333333</v>
      </c>
      <c r="G21" s="89">
        <v>3.2685035116153433E-3</v>
      </c>
    </row>
    <row r="22" spans="2:7" x14ac:dyDescent="0.25">
      <c r="B22" s="71" t="s">
        <v>269</v>
      </c>
      <c r="C22" s="121">
        <v>120</v>
      </c>
      <c r="D22" s="121">
        <v>121</v>
      </c>
      <c r="E22" s="61">
        <v>2418546.56</v>
      </c>
      <c r="F22" s="61">
        <v>20154.554666666667</v>
      </c>
      <c r="G22" s="89">
        <v>3.2685035116153433E-3</v>
      </c>
    </row>
    <row r="23" spans="2:7" x14ac:dyDescent="0.25">
      <c r="B23" s="71" t="s">
        <v>270</v>
      </c>
      <c r="C23" s="121">
        <v>104</v>
      </c>
      <c r="D23" s="121">
        <v>104</v>
      </c>
      <c r="E23" s="61">
        <v>5274613.7600000007</v>
      </c>
      <c r="F23" s="61">
        <v>50717.44000000001</v>
      </c>
      <c r="G23" s="89">
        <v>2.8092922744462454E-3</v>
      </c>
    </row>
    <row r="24" spans="2:7" x14ac:dyDescent="0.25">
      <c r="B24" s="71" t="s">
        <v>271</v>
      </c>
      <c r="C24" s="121">
        <v>70</v>
      </c>
      <c r="D24" s="121">
        <v>71</v>
      </c>
      <c r="E24" s="61">
        <v>996841.61999999988</v>
      </c>
      <c r="F24" s="61">
        <v>14240.59457142857</v>
      </c>
      <c r="G24" s="89">
        <v>1.917882225823879E-3</v>
      </c>
    </row>
    <row r="25" spans="2:7" x14ac:dyDescent="0.25">
      <c r="B25" s="71" t="s">
        <v>272</v>
      </c>
      <c r="C25" s="121">
        <v>60</v>
      </c>
      <c r="D25" s="121">
        <v>62</v>
      </c>
      <c r="E25" s="61">
        <v>2168940.2400000002</v>
      </c>
      <c r="F25" s="61">
        <v>36149.004000000001</v>
      </c>
      <c r="G25" s="89">
        <v>1.6747703943814155E-3</v>
      </c>
    </row>
    <row r="26" spans="2:7" x14ac:dyDescent="0.25">
      <c r="B26" s="71" t="s">
        <v>273</v>
      </c>
      <c r="C26" s="121">
        <v>56</v>
      </c>
      <c r="D26" s="121">
        <v>57</v>
      </c>
      <c r="E26" s="61">
        <v>988027.5</v>
      </c>
      <c r="F26" s="61">
        <v>17643.348214285714</v>
      </c>
      <c r="G26" s="89">
        <v>1.539708265802269E-3</v>
      </c>
    </row>
    <row r="27" spans="2:7" x14ac:dyDescent="0.25">
      <c r="B27" s="71" t="s">
        <v>274</v>
      </c>
      <c r="C27" s="121">
        <v>52</v>
      </c>
      <c r="D27" s="121">
        <v>52</v>
      </c>
      <c r="E27" s="61">
        <v>2358677.5</v>
      </c>
      <c r="F27" s="61">
        <v>45359.182692307695</v>
      </c>
      <c r="G27" s="89">
        <v>1.4046461372231227E-3</v>
      </c>
    </row>
    <row r="28" spans="2:7" x14ac:dyDescent="0.25">
      <c r="B28" s="71" t="s">
        <v>275</v>
      </c>
      <c r="C28" s="121">
        <v>28</v>
      </c>
      <c r="D28" s="121">
        <v>29</v>
      </c>
      <c r="E28" s="61">
        <v>241074.5</v>
      </c>
      <c r="F28" s="61">
        <v>8609.8035714285706</v>
      </c>
      <c r="G28" s="89">
        <v>7.8336034575904919E-4</v>
      </c>
    </row>
    <row r="29" spans="2:7" x14ac:dyDescent="0.25">
      <c r="B29" s="71" t="s">
        <v>276</v>
      </c>
      <c r="C29" s="121">
        <v>26</v>
      </c>
      <c r="D29" s="121">
        <v>27</v>
      </c>
      <c r="E29" s="61">
        <v>476017.4</v>
      </c>
      <c r="F29" s="61">
        <v>18308.36153846154</v>
      </c>
      <c r="G29" s="89">
        <v>7.2933549432739055E-4</v>
      </c>
    </row>
    <row r="30" spans="2:7" x14ac:dyDescent="0.25">
      <c r="B30" s="71" t="s">
        <v>277</v>
      </c>
      <c r="C30" s="121">
        <v>26</v>
      </c>
      <c r="D30" s="121">
        <v>26</v>
      </c>
      <c r="E30" s="61">
        <v>355775</v>
      </c>
      <c r="F30" s="61">
        <v>13683.653846153846</v>
      </c>
      <c r="G30" s="89">
        <v>7.0232306861156134E-4</v>
      </c>
    </row>
    <row r="31" spans="2:7" x14ac:dyDescent="0.25">
      <c r="B31" s="71" t="s">
        <v>278</v>
      </c>
      <c r="C31" s="121">
        <v>24</v>
      </c>
      <c r="D31" s="121">
        <v>24</v>
      </c>
      <c r="E31" s="61">
        <v>510526.89</v>
      </c>
      <c r="F31" s="61">
        <v>21271.953750000001</v>
      </c>
      <c r="G31" s="89">
        <v>6.482982171799027E-4</v>
      </c>
    </row>
    <row r="32" spans="2:7" x14ac:dyDescent="0.25">
      <c r="B32" s="71" t="s">
        <v>279</v>
      </c>
      <c r="C32" s="121">
        <v>21</v>
      </c>
      <c r="D32" s="121">
        <v>21</v>
      </c>
      <c r="E32" s="61">
        <v>622123.48</v>
      </c>
      <c r="F32" s="61">
        <v>29624.927619047619</v>
      </c>
      <c r="G32" s="89">
        <v>5.6726094003241496E-4</v>
      </c>
    </row>
    <row r="33" spans="2:7" x14ac:dyDescent="0.25">
      <c r="B33" s="71" t="s">
        <v>280</v>
      </c>
      <c r="C33" s="121">
        <v>19</v>
      </c>
      <c r="D33" s="121">
        <v>20</v>
      </c>
      <c r="E33" s="61">
        <v>1045643.9199999999</v>
      </c>
      <c r="F33" s="61">
        <v>55033.890526315787</v>
      </c>
      <c r="G33" s="89">
        <v>5.4024851431658564E-4</v>
      </c>
    </row>
    <row r="34" spans="2:7" x14ac:dyDescent="0.25">
      <c r="B34" s="71" t="s">
        <v>281</v>
      </c>
      <c r="C34" s="121">
        <v>6</v>
      </c>
      <c r="D34" s="121">
        <v>6</v>
      </c>
      <c r="E34" s="61">
        <v>468311.92000000004</v>
      </c>
      <c r="F34" s="61">
        <v>78051.986666666679</v>
      </c>
      <c r="G34" s="89">
        <v>1.6207455429497568E-4</v>
      </c>
    </row>
    <row r="35" spans="2:7" x14ac:dyDescent="0.25">
      <c r="B35" s="71" t="s">
        <v>282</v>
      </c>
      <c r="C35" s="121">
        <v>4</v>
      </c>
      <c r="D35" s="121">
        <v>4</v>
      </c>
      <c r="E35" s="61">
        <v>63800</v>
      </c>
      <c r="F35" s="61">
        <v>15950</v>
      </c>
      <c r="G35" s="89">
        <v>1.0804970286331713E-4</v>
      </c>
    </row>
    <row r="36" spans="2:7" x14ac:dyDescent="0.25">
      <c r="B36" s="71" t="s">
        <v>283</v>
      </c>
      <c r="C36" s="121">
        <v>1</v>
      </c>
      <c r="D36" s="121">
        <v>2</v>
      </c>
      <c r="E36" s="61">
        <v>51250</v>
      </c>
      <c r="F36" s="61">
        <v>51250</v>
      </c>
      <c r="G36" s="89">
        <v>5.4024851431658565E-5</v>
      </c>
    </row>
    <row r="37" spans="2:7" x14ac:dyDescent="0.25">
      <c r="B37" s="26" t="s">
        <v>284</v>
      </c>
      <c r="C37" s="151">
        <v>35996</v>
      </c>
      <c r="D37" s="151">
        <v>37020</v>
      </c>
      <c r="E37" s="74">
        <v>1854647839.6700006</v>
      </c>
      <c r="F37" s="74">
        <v>51523.720404211708</v>
      </c>
      <c r="G37" s="99">
        <v>1</v>
      </c>
    </row>
    <row r="38" spans="2:7" ht="23.25" customHeight="1" x14ac:dyDescent="0.25">
      <c r="B38" s="279" t="s">
        <v>125</v>
      </c>
      <c r="C38" s="279"/>
      <c r="D38" s="279"/>
      <c r="E38" s="279"/>
      <c r="F38" s="279"/>
      <c r="G38" s="279"/>
    </row>
    <row r="39" spans="2:7" x14ac:dyDescent="0.25">
      <c r="B39" s="50" t="s">
        <v>141</v>
      </c>
    </row>
    <row r="40" spans="2:7" ht="15" customHeight="1" x14ac:dyDescent="0.25">
      <c r="B40" s="202" t="s">
        <v>222</v>
      </c>
      <c r="C40" s="202"/>
      <c r="D40" s="202"/>
      <c r="E40" s="202"/>
      <c r="F40" s="202"/>
      <c r="G40" s="202"/>
    </row>
    <row r="41" spans="2:7" x14ac:dyDescent="0.25">
      <c r="B41" s="202"/>
      <c r="C41" s="202"/>
      <c r="D41" s="202"/>
      <c r="E41" s="202"/>
      <c r="F41" s="202"/>
      <c r="G41" s="202"/>
    </row>
    <row r="42" spans="2:7" x14ac:dyDescent="0.25">
      <c r="B42" s="194" t="s">
        <v>67</v>
      </c>
    </row>
  </sheetData>
  <mergeCells count="5">
    <mergeCell ref="B1:G1"/>
    <mergeCell ref="B2:G2"/>
    <mergeCell ref="B3:G3"/>
    <mergeCell ref="B38:G38"/>
    <mergeCell ref="B40:G41"/>
  </mergeCells>
  <pageMargins left="0.7" right="0.7" top="0.75" bottom="0.75" header="0.3" footer="0.3"/>
  <pageSetup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659B-067D-455B-A563-F65B419BFDE4}">
  <dimension ref="B1:K31"/>
  <sheetViews>
    <sheetView showGridLines="0" workbookViewId="0">
      <selection activeCell="A3" sqref="A3"/>
    </sheetView>
  </sheetViews>
  <sheetFormatPr defaultRowHeight="15" x14ac:dyDescent="0.25"/>
  <cols>
    <col min="2" max="2" width="36.5703125" bestFit="1" customWidth="1"/>
    <col min="3" max="3" width="17.140625" customWidth="1"/>
    <col min="4" max="4" width="18" bestFit="1" customWidth="1"/>
    <col min="5" max="5" width="13.28515625" bestFit="1" customWidth="1"/>
    <col min="6" max="6" width="19.28515625" bestFit="1" customWidth="1"/>
  </cols>
  <sheetData>
    <row r="1" spans="2:7" x14ac:dyDescent="0.25">
      <c r="B1" s="203" t="s">
        <v>111</v>
      </c>
      <c r="C1" s="203"/>
      <c r="D1" s="203"/>
      <c r="E1" s="203"/>
      <c r="F1" s="203"/>
      <c r="G1" s="36"/>
    </row>
    <row r="2" spans="2:7" x14ac:dyDescent="0.25">
      <c r="B2" s="203" t="s">
        <v>215</v>
      </c>
      <c r="C2" s="203"/>
      <c r="D2" s="203"/>
      <c r="E2" s="203"/>
      <c r="F2" s="203"/>
    </row>
    <row r="3" spans="2:7" x14ac:dyDescent="0.25">
      <c r="B3" s="250" t="s">
        <v>227</v>
      </c>
      <c r="C3" s="250"/>
      <c r="D3" s="250"/>
      <c r="E3" s="250"/>
      <c r="F3" s="250"/>
    </row>
    <row r="4" spans="2:7" ht="37.5" customHeight="1" x14ac:dyDescent="0.25">
      <c r="B4" s="78" t="s">
        <v>26</v>
      </c>
      <c r="C4" s="69" t="s">
        <v>139</v>
      </c>
      <c r="D4" s="159" t="s">
        <v>197</v>
      </c>
      <c r="E4" s="69" t="s">
        <v>144</v>
      </c>
      <c r="F4" s="123" t="s">
        <v>178</v>
      </c>
    </row>
    <row r="5" spans="2:7" x14ac:dyDescent="0.25">
      <c r="B5" s="125" t="s">
        <v>230</v>
      </c>
      <c r="C5" s="182">
        <v>21743</v>
      </c>
      <c r="D5" s="182">
        <v>22541</v>
      </c>
      <c r="E5" s="126">
        <v>1299326108.8300002</v>
      </c>
      <c r="F5" s="126">
        <v>59758.364017384862</v>
      </c>
    </row>
    <row r="6" spans="2:7" x14ac:dyDescent="0.25">
      <c r="B6" s="104" t="s">
        <v>231</v>
      </c>
      <c r="C6" s="121">
        <v>5655</v>
      </c>
      <c r="D6" s="121">
        <v>5757</v>
      </c>
      <c r="E6" s="61">
        <v>291027501.3300001</v>
      </c>
      <c r="F6" s="61">
        <v>51463.74912997349</v>
      </c>
    </row>
    <row r="7" spans="2:7" x14ac:dyDescent="0.25">
      <c r="B7" s="104" t="s">
        <v>232</v>
      </c>
      <c r="C7" s="121">
        <v>4866</v>
      </c>
      <c r="D7" s="121">
        <v>4990</v>
      </c>
      <c r="E7" s="61">
        <v>267752994.78000003</v>
      </c>
      <c r="F7" s="61">
        <v>55025.276362515418</v>
      </c>
    </row>
    <row r="8" spans="2:7" x14ac:dyDescent="0.25">
      <c r="B8" s="104" t="s">
        <v>233</v>
      </c>
      <c r="C8" s="121">
        <v>2816</v>
      </c>
      <c r="D8" s="121">
        <v>2893</v>
      </c>
      <c r="E8" s="61">
        <v>192788798.75999984</v>
      </c>
      <c r="F8" s="61">
        <v>68461.931377840854</v>
      </c>
    </row>
    <row r="9" spans="2:7" x14ac:dyDescent="0.25">
      <c r="B9" s="104" t="s">
        <v>234</v>
      </c>
      <c r="C9" s="121">
        <v>1833</v>
      </c>
      <c r="D9" s="121">
        <v>2037</v>
      </c>
      <c r="E9" s="61">
        <v>98687277.029999942</v>
      </c>
      <c r="F9" s="61">
        <v>53839.21278232403</v>
      </c>
    </row>
    <row r="10" spans="2:7" x14ac:dyDescent="0.25">
      <c r="B10" s="104" t="s">
        <v>239</v>
      </c>
      <c r="C10" s="121">
        <v>1367</v>
      </c>
      <c r="D10" s="121">
        <v>1403</v>
      </c>
      <c r="E10" s="61">
        <v>62057557.670000009</v>
      </c>
      <c r="F10" s="61">
        <v>45396.896613021221</v>
      </c>
    </row>
    <row r="11" spans="2:7" x14ac:dyDescent="0.25">
      <c r="B11" s="104" t="s">
        <v>240</v>
      </c>
      <c r="C11" s="121">
        <v>1203</v>
      </c>
      <c r="D11" s="121">
        <v>1231</v>
      </c>
      <c r="E11" s="61">
        <v>89736171.880000025</v>
      </c>
      <c r="F11" s="61">
        <v>74593.659085619307</v>
      </c>
    </row>
    <row r="12" spans="2:7" x14ac:dyDescent="0.25">
      <c r="B12" s="104" t="s">
        <v>241</v>
      </c>
      <c r="C12" s="121">
        <v>1036</v>
      </c>
      <c r="D12" s="121">
        <v>1077</v>
      </c>
      <c r="E12" s="61">
        <v>56974899.75999999</v>
      </c>
      <c r="F12" s="61">
        <v>54995.076988416979</v>
      </c>
    </row>
    <row r="13" spans="2:7" x14ac:dyDescent="0.25">
      <c r="B13" s="104" t="s">
        <v>242</v>
      </c>
      <c r="C13" s="121">
        <v>990</v>
      </c>
      <c r="D13" s="121">
        <v>1015</v>
      </c>
      <c r="E13" s="61">
        <v>118540703.46000002</v>
      </c>
      <c r="F13" s="61">
        <v>119738.08430303032</v>
      </c>
    </row>
    <row r="14" spans="2:7" x14ac:dyDescent="0.25">
      <c r="B14" s="104" t="s">
        <v>243</v>
      </c>
      <c r="C14" s="121">
        <v>958</v>
      </c>
      <c r="D14" s="121">
        <v>1063</v>
      </c>
      <c r="E14" s="61">
        <v>54838468.639999993</v>
      </c>
      <c r="F14" s="61">
        <v>57242.660375782871</v>
      </c>
    </row>
    <row r="15" spans="2:7" x14ac:dyDescent="0.25">
      <c r="B15" s="104" t="s">
        <v>244</v>
      </c>
      <c r="C15" s="121">
        <v>848</v>
      </c>
      <c r="D15" s="121">
        <v>901</v>
      </c>
      <c r="E15" s="61">
        <v>41229500.019999981</v>
      </c>
      <c r="F15" s="61">
        <v>48619.693419811301</v>
      </c>
    </row>
    <row r="16" spans="2:7" x14ac:dyDescent="0.25">
      <c r="B16" s="104" t="s">
        <v>245</v>
      </c>
      <c r="C16" s="121">
        <v>171</v>
      </c>
      <c r="D16" s="121">
        <v>174</v>
      </c>
      <c r="E16" s="61">
        <v>25692235.499999996</v>
      </c>
      <c r="F16" s="61">
        <v>150246.99122807014</v>
      </c>
    </row>
    <row r="17" spans="2:11" x14ac:dyDescent="0.25">
      <c r="B17" s="125" t="s">
        <v>235</v>
      </c>
      <c r="C17" s="182">
        <v>8824</v>
      </c>
      <c r="D17" s="182">
        <v>8975</v>
      </c>
      <c r="E17" s="126">
        <v>440914005.08000016</v>
      </c>
      <c r="F17" s="126">
        <v>49967.588970988203</v>
      </c>
    </row>
    <row r="18" spans="2:11" x14ac:dyDescent="0.25">
      <c r="B18" s="104" t="s">
        <v>236</v>
      </c>
      <c r="C18" s="121">
        <v>6023</v>
      </c>
      <c r="D18" s="121">
        <v>6101</v>
      </c>
      <c r="E18" s="61">
        <v>266375576.93000019</v>
      </c>
      <c r="F18" s="61">
        <v>44226.394974265349</v>
      </c>
    </row>
    <row r="19" spans="2:11" x14ac:dyDescent="0.25">
      <c r="B19" s="104" t="s">
        <v>237</v>
      </c>
      <c r="C19" s="121">
        <v>2612</v>
      </c>
      <c r="D19" s="121">
        <v>2681</v>
      </c>
      <c r="E19" s="61">
        <v>127439857.32999995</v>
      </c>
      <c r="F19" s="61">
        <v>48790.14446018375</v>
      </c>
    </row>
    <row r="20" spans="2:11" x14ac:dyDescent="0.25">
      <c r="B20" s="104" t="s">
        <v>246</v>
      </c>
      <c r="C20" s="121">
        <v>189</v>
      </c>
      <c r="D20" s="121">
        <v>193</v>
      </c>
      <c r="E20" s="61">
        <v>47098570.82</v>
      </c>
      <c r="F20" s="61">
        <v>249198.78740740742</v>
      </c>
      <c r="K20" t="s">
        <v>218</v>
      </c>
    </row>
    <row r="21" spans="2:11" x14ac:dyDescent="0.25">
      <c r="B21" s="125" t="s">
        <v>238</v>
      </c>
      <c r="C21" s="182">
        <v>5369</v>
      </c>
      <c r="D21" s="182">
        <v>5441</v>
      </c>
      <c r="E21" s="126">
        <v>113592967.75999999</v>
      </c>
      <c r="F21" s="126">
        <v>21157.192728627302</v>
      </c>
    </row>
    <row r="22" spans="2:11" x14ac:dyDescent="0.25">
      <c r="B22" s="104" t="s">
        <v>247</v>
      </c>
      <c r="C22" s="121">
        <v>3854</v>
      </c>
      <c r="D22" s="121">
        <v>3892</v>
      </c>
      <c r="E22" s="61">
        <v>76401138.099999994</v>
      </c>
      <c r="F22" s="61">
        <v>19823.85524130773</v>
      </c>
    </row>
    <row r="23" spans="2:11" x14ac:dyDescent="0.25">
      <c r="B23" s="104" t="s">
        <v>248</v>
      </c>
      <c r="C23" s="121">
        <v>796</v>
      </c>
      <c r="D23" s="121">
        <v>811</v>
      </c>
      <c r="E23" s="61">
        <v>18413203.660000004</v>
      </c>
      <c r="F23" s="61">
        <v>23132.165402010054</v>
      </c>
    </row>
    <row r="24" spans="2:11" x14ac:dyDescent="0.25">
      <c r="B24" s="104" t="s">
        <v>249</v>
      </c>
      <c r="C24" s="121">
        <v>635</v>
      </c>
      <c r="D24" s="121">
        <v>653</v>
      </c>
      <c r="E24" s="61">
        <v>17103138.620000001</v>
      </c>
      <c r="F24" s="61">
        <v>26934.076566929136</v>
      </c>
    </row>
    <row r="25" spans="2:11" x14ac:dyDescent="0.25">
      <c r="B25" s="104" t="s">
        <v>250</v>
      </c>
      <c r="C25" s="121">
        <v>84</v>
      </c>
      <c r="D25" s="121">
        <v>85</v>
      </c>
      <c r="E25" s="61">
        <v>1675487.38</v>
      </c>
      <c r="F25" s="61">
        <v>19946.278333333332</v>
      </c>
    </row>
    <row r="26" spans="2:11" x14ac:dyDescent="0.25">
      <c r="B26" s="125" t="s">
        <v>251</v>
      </c>
      <c r="C26" s="182">
        <v>60</v>
      </c>
      <c r="D26" s="182">
        <v>63</v>
      </c>
      <c r="E26" s="126">
        <v>814758</v>
      </c>
      <c r="F26" s="126">
        <v>13579.3</v>
      </c>
    </row>
    <row r="27" spans="2:11" x14ac:dyDescent="0.25">
      <c r="B27" s="105" t="s">
        <v>16</v>
      </c>
      <c r="C27" s="149">
        <v>35996</v>
      </c>
      <c r="D27" s="149">
        <v>37020</v>
      </c>
      <c r="E27" s="127">
        <v>1854647839.6700001</v>
      </c>
      <c r="F27" s="127">
        <v>51523.720404211657</v>
      </c>
    </row>
    <row r="28" spans="2:11" x14ac:dyDescent="0.25">
      <c r="B28" s="34" t="s">
        <v>216</v>
      </c>
    </row>
    <row r="29" spans="2:11" ht="15" customHeight="1" x14ac:dyDescent="0.25">
      <c r="B29" s="202" t="s">
        <v>220</v>
      </c>
      <c r="C29" s="202"/>
      <c r="D29" s="202"/>
      <c r="E29" s="202"/>
      <c r="F29" s="202"/>
      <c r="G29" s="146"/>
    </row>
    <row r="30" spans="2:11" x14ac:dyDescent="0.25">
      <c r="B30" s="202"/>
      <c r="C30" s="202"/>
      <c r="D30" s="202"/>
      <c r="E30" s="202"/>
      <c r="F30" s="202"/>
      <c r="G30" s="146"/>
    </row>
    <row r="31" spans="2:11" x14ac:dyDescent="0.25">
      <c r="B31" s="194" t="s">
        <v>67</v>
      </c>
    </row>
  </sheetData>
  <mergeCells count="4">
    <mergeCell ref="B1:F1"/>
    <mergeCell ref="B2:F2"/>
    <mergeCell ref="B3:F3"/>
    <mergeCell ref="B29:F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4079-83FB-4D3D-AF62-3DB30172BE9C}">
  <dimension ref="B1:N20"/>
  <sheetViews>
    <sheetView showGridLines="0" workbookViewId="0">
      <selection activeCell="A3" sqref="A3"/>
    </sheetView>
  </sheetViews>
  <sheetFormatPr defaultRowHeight="12.75" x14ac:dyDescent="0.2"/>
  <cols>
    <col min="1" max="2" width="9.140625" style="1"/>
    <col min="3" max="3" width="8.85546875" style="1" bestFit="1" customWidth="1"/>
    <col min="4" max="5" width="7.85546875" style="1" bestFit="1" customWidth="1"/>
    <col min="6" max="6" width="8.85546875" style="1" customWidth="1"/>
    <col min="7" max="7" width="7.85546875" style="1" customWidth="1"/>
    <col min="8" max="8" width="10.28515625" style="1" customWidth="1"/>
    <col min="9" max="9" width="8.85546875" style="1" customWidth="1"/>
    <col min="10" max="10" width="8.140625" style="1" customWidth="1"/>
    <col min="11" max="11" width="9.28515625" style="1" customWidth="1"/>
    <col min="12" max="12" width="10.5703125" style="1" customWidth="1"/>
    <col min="13" max="13" width="12.140625" style="1" customWidth="1"/>
    <col min="14" max="14" width="11" style="1" customWidth="1"/>
    <col min="15" max="16384" width="9.140625" style="1"/>
  </cols>
  <sheetData>
    <row r="1" spans="2:14" x14ac:dyDescent="0.2">
      <c r="B1" s="203" t="s">
        <v>19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"/>
      <c r="N1" s="2"/>
    </row>
    <row r="2" spans="2:14" x14ac:dyDescent="0.2">
      <c r="B2" s="203" t="s">
        <v>148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"/>
      <c r="N2" s="2"/>
    </row>
    <row r="3" spans="2:14" x14ac:dyDescent="0.2">
      <c r="B3" s="204" t="s">
        <v>227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8"/>
      <c r="N3" s="8"/>
    </row>
    <row r="4" spans="2:14" ht="23.25" customHeight="1" x14ac:dyDescent="0.2">
      <c r="B4" s="217" t="s">
        <v>123</v>
      </c>
      <c r="C4" s="217"/>
      <c r="D4" s="217"/>
      <c r="E4" s="213" t="s">
        <v>142</v>
      </c>
      <c r="F4" s="214"/>
      <c r="G4" s="215"/>
      <c r="H4" s="220" t="s">
        <v>145</v>
      </c>
      <c r="I4" s="220"/>
      <c r="J4" s="220"/>
      <c r="K4" s="218" t="s">
        <v>147</v>
      </c>
      <c r="L4" s="219"/>
      <c r="M4" s="13"/>
    </row>
    <row r="5" spans="2:14" x14ac:dyDescent="0.2">
      <c r="B5" s="135" t="s">
        <v>13</v>
      </c>
      <c r="C5" s="135" t="s">
        <v>14</v>
      </c>
      <c r="D5" s="135" t="s">
        <v>16</v>
      </c>
      <c r="E5" s="135" t="s">
        <v>13</v>
      </c>
      <c r="F5" s="135" t="s">
        <v>14</v>
      </c>
      <c r="G5" s="135" t="s">
        <v>16</v>
      </c>
      <c r="H5" s="59" t="s">
        <v>13</v>
      </c>
      <c r="I5" s="59" t="s">
        <v>14</v>
      </c>
      <c r="J5" s="59" t="s">
        <v>16</v>
      </c>
      <c r="K5" s="68" t="s">
        <v>13</v>
      </c>
      <c r="L5" s="68" t="s">
        <v>14</v>
      </c>
      <c r="M5" s="13"/>
    </row>
    <row r="6" spans="2:14" x14ac:dyDescent="0.2">
      <c r="B6" s="60">
        <v>1046676</v>
      </c>
      <c r="C6" s="60">
        <v>1200515</v>
      </c>
      <c r="D6" s="60">
        <v>2247191</v>
      </c>
      <c r="E6" s="60">
        <v>1087075</v>
      </c>
      <c r="F6" s="60">
        <v>1249643</v>
      </c>
      <c r="G6" s="60">
        <v>2336718</v>
      </c>
      <c r="H6" s="61">
        <v>31016.447436503833</v>
      </c>
      <c r="I6" s="61">
        <v>30441.644677042634</v>
      </c>
      <c r="J6" s="61">
        <v>30709.371030993741</v>
      </c>
      <c r="K6" s="97">
        <v>0.46521445891202962</v>
      </c>
      <c r="L6" s="97">
        <v>0.53478554108797038</v>
      </c>
    </row>
    <row r="7" spans="2:14" ht="12.75" customHeight="1" x14ac:dyDescent="0.2">
      <c r="B7" s="216" t="s">
        <v>221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</row>
    <row r="8" spans="2:14" ht="21" customHeight="1" x14ac:dyDescent="0.2"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</row>
    <row r="9" spans="2:14" x14ac:dyDescent="0.2">
      <c r="B9" s="194" t="s">
        <v>67</v>
      </c>
      <c r="C9" s="9"/>
    </row>
    <row r="10" spans="2:14" x14ac:dyDescent="0.2">
      <c r="C10" s="9"/>
    </row>
    <row r="11" spans="2:14" x14ac:dyDescent="0.2">
      <c r="C11" s="9"/>
    </row>
    <row r="17" spans="3:7" x14ac:dyDescent="0.2">
      <c r="C17" s="14"/>
      <c r="D17" s="14"/>
      <c r="E17" s="14"/>
      <c r="F17" s="14"/>
      <c r="G17" s="14"/>
    </row>
    <row r="18" spans="3:7" x14ac:dyDescent="0.2">
      <c r="D18" s="15"/>
      <c r="E18" s="15"/>
      <c r="F18" s="15"/>
      <c r="G18" s="15"/>
    </row>
    <row r="19" spans="3:7" x14ac:dyDescent="0.2">
      <c r="D19" s="9"/>
      <c r="E19" s="9"/>
      <c r="F19" s="9"/>
      <c r="G19" s="9"/>
    </row>
    <row r="20" spans="3:7" x14ac:dyDescent="0.2">
      <c r="D20" s="9"/>
      <c r="E20" s="9"/>
      <c r="F20" s="9"/>
      <c r="G20" s="9"/>
    </row>
  </sheetData>
  <mergeCells count="8">
    <mergeCell ref="B7:L8"/>
    <mergeCell ref="B3:L3"/>
    <mergeCell ref="B2:L2"/>
    <mergeCell ref="B1:L1"/>
    <mergeCell ref="B4:D4"/>
    <mergeCell ref="E4:G4"/>
    <mergeCell ref="K4:L4"/>
    <mergeCell ref="H4:J4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30C6-77AD-473D-83C7-B6063B18A044}">
  <dimension ref="B1:V30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8.140625" style="1" customWidth="1"/>
    <col min="3" max="3" width="7" style="1" customWidth="1"/>
    <col min="4" max="4" width="8.140625" style="1" customWidth="1"/>
    <col min="5" max="5" width="8.85546875" style="1" customWidth="1"/>
    <col min="6" max="6" width="7.7109375" style="1" customWidth="1"/>
    <col min="7" max="7" width="8.7109375" style="1" customWidth="1"/>
    <col min="8" max="8" width="8.7109375" style="1" bestFit="1" customWidth="1"/>
    <col min="9" max="9" width="8.42578125" style="1" customWidth="1"/>
    <col min="10" max="10" width="8.140625" style="1" customWidth="1"/>
    <col min="11" max="11" width="7.85546875" style="1" customWidth="1"/>
    <col min="12" max="12" width="8.7109375" style="1" customWidth="1"/>
    <col min="13" max="13" width="7.85546875" style="1" bestFit="1" customWidth="1"/>
    <col min="14" max="14" width="8.140625" style="1" customWidth="1"/>
    <col min="15" max="16" width="7.85546875" style="1" bestFit="1" customWidth="1"/>
    <col min="17" max="17" width="7.85546875" style="1" customWidth="1"/>
    <col min="18" max="18" width="7" style="1" customWidth="1"/>
    <col min="19" max="19" width="7.42578125" style="1" customWidth="1"/>
    <col min="20" max="20" width="8.140625" style="1" customWidth="1"/>
    <col min="21" max="21" width="8.42578125" style="1" customWidth="1"/>
    <col min="22" max="16384" width="9.140625" style="1"/>
  </cols>
  <sheetData>
    <row r="1" spans="2:22" ht="15" customHeight="1" x14ac:dyDescent="0.2">
      <c r="B1" s="203" t="s">
        <v>20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"/>
    </row>
    <row r="2" spans="2:22" ht="15" customHeight="1" x14ac:dyDescent="0.2">
      <c r="B2" s="203" t="s">
        <v>149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"/>
    </row>
    <row r="3" spans="2:22" ht="15" customHeight="1" x14ac:dyDescent="0.2">
      <c r="B3" s="222" t="s">
        <v>227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9"/>
    </row>
    <row r="4" spans="2:22" ht="15" customHeight="1" x14ac:dyDescent="0.2">
      <c r="B4" s="223" t="s">
        <v>123</v>
      </c>
      <c r="C4" s="224"/>
      <c r="D4" s="224"/>
      <c r="E4" s="224"/>
      <c r="F4" s="225"/>
      <c r="G4" s="223" t="s">
        <v>142</v>
      </c>
      <c r="H4" s="224"/>
      <c r="I4" s="224"/>
      <c r="J4" s="224"/>
      <c r="K4" s="225"/>
      <c r="L4" s="226" t="s">
        <v>165</v>
      </c>
      <c r="M4" s="227"/>
      <c r="N4" s="227"/>
      <c r="O4" s="227"/>
      <c r="P4" s="228"/>
      <c r="Q4" s="226" t="s">
        <v>147</v>
      </c>
      <c r="R4" s="227"/>
      <c r="S4" s="227"/>
      <c r="T4" s="227"/>
      <c r="U4" s="228"/>
    </row>
    <row r="5" spans="2:22" ht="22.5" x14ac:dyDescent="0.2">
      <c r="B5" s="134" t="s">
        <v>303</v>
      </c>
      <c r="C5" s="134" t="s">
        <v>69</v>
      </c>
      <c r="D5" s="69" t="s">
        <v>70</v>
      </c>
      <c r="E5" s="69" t="s">
        <v>305</v>
      </c>
      <c r="F5" s="135" t="s">
        <v>16</v>
      </c>
      <c r="G5" s="134" t="s">
        <v>303</v>
      </c>
      <c r="H5" s="134" t="s">
        <v>69</v>
      </c>
      <c r="I5" s="69" t="s">
        <v>70</v>
      </c>
      <c r="J5" s="69" t="s">
        <v>305</v>
      </c>
      <c r="K5" s="135" t="s">
        <v>16</v>
      </c>
      <c r="L5" s="57" t="s">
        <v>303</v>
      </c>
      <c r="M5" s="57" t="s">
        <v>69</v>
      </c>
      <c r="N5" s="58" t="s">
        <v>70</v>
      </c>
      <c r="O5" s="58" t="s">
        <v>305</v>
      </c>
      <c r="P5" s="59" t="s">
        <v>16</v>
      </c>
      <c r="Q5" s="137" t="s">
        <v>51</v>
      </c>
      <c r="R5" s="137" t="s">
        <v>69</v>
      </c>
      <c r="S5" s="75" t="s">
        <v>70</v>
      </c>
      <c r="T5" s="75" t="s">
        <v>30</v>
      </c>
      <c r="U5" s="68" t="s">
        <v>16</v>
      </c>
    </row>
    <row r="6" spans="2:22" x14ac:dyDescent="0.2">
      <c r="B6" s="60">
        <v>891</v>
      </c>
      <c r="C6" s="60">
        <v>739730</v>
      </c>
      <c r="D6" s="60">
        <v>1214645</v>
      </c>
      <c r="E6" s="60">
        <v>291925</v>
      </c>
      <c r="F6" s="60">
        <v>2247191</v>
      </c>
      <c r="G6" s="60">
        <v>891</v>
      </c>
      <c r="H6" s="60">
        <v>761916</v>
      </c>
      <c r="I6" s="60">
        <v>1271095</v>
      </c>
      <c r="J6" s="60">
        <v>302816</v>
      </c>
      <c r="K6" s="60">
        <v>2336718</v>
      </c>
      <c r="L6" s="61">
        <v>16906.152098765433</v>
      </c>
      <c r="M6" s="61">
        <v>23386.452275208569</v>
      </c>
      <c r="N6" s="61">
        <v>34741.053961321952</v>
      </c>
      <c r="O6" s="61">
        <v>32532.503158687996</v>
      </c>
      <c r="P6" s="61">
        <v>30709.371030993821</v>
      </c>
      <c r="Q6" s="136">
        <v>3.8130403411964988E-4</v>
      </c>
      <c r="R6" s="136">
        <v>0.32606245169506975</v>
      </c>
      <c r="S6" s="136">
        <v>0.54396593855142128</v>
      </c>
      <c r="T6" s="136">
        <v>0.12959030571938934</v>
      </c>
      <c r="U6" s="136">
        <v>1</v>
      </c>
    </row>
    <row r="7" spans="2:22" x14ac:dyDescent="0.2">
      <c r="B7" s="221" t="s">
        <v>221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</row>
    <row r="8" spans="2:22" ht="12.75" customHeight="1" x14ac:dyDescent="0.2"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2:22" x14ac:dyDescent="0.2">
      <c r="B9" s="194" t="s">
        <v>67</v>
      </c>
      <c r="C9" s="9"/>
    </row>
    <row r="10" spans="2:22" x14ac:dyDescent="0.2">
      <c r="D10" s="9"/>
      <c r="E10" s="9"/>
      <c r="F10" s="9"/>
      <c r="G10" s="9"/>
      <c r="H10" s="9"/>
      <c r="I10" s="9"/>
      <c r="J10" s="9"/>
      <c r="K10" s="9"/>
    </row>
    <row r="11" spans="2:22" x14ac:dyDescent="0.2">
      <c r="D11" s="9"/>
      <c r="H11" s="9"/>
    </row>
    <row r="12" spans="2:22" x14ac:dyDescent="0.2">
      <c r="D12" s="9"/>
      <c r="K12" s="9"/>
    </row>
    <row r="13" spans="2:22" x14ac:dyDescent="0.2">
      <c r="K13" s="9"/>
    </row>
    <row r="14" spans="2:22" x14ac:dyDescent="0.2">
      <c r="K14" s="9"/>
    </row>
    <row r="18" spans="4:12" x14ac:dyDescent="0.2">
      <c r="D18" s="15"/>
    </row>
    <row r="19" spans="4:12" x14ac:dyDescent="0.2">
      <c r="D19" s="15"/>
      <c r="E19" s="9"/>
      <c r="F19" s="9"/>
      <c r="G19" s="9"/>
      <c r="H19" s="9"/>
      <c r="I19" s="9"/>
      <c r="J19" s="9"/>
    </row>
    <row r="20" spans="4:12" x14ac:dyDescent="0.2">
      <c r="D20" s="15"/>
      <c r="L20" s="17"/>
    </row>
    <row r="21" spans="4:12" x14ac:dyDescent="0.2">
      <c r="D21" s="15"/>
    </row>
    <row r="22" spans="4:12" x14ac:dyDescent="0.2">
      <c r="D22" s="15"/>
    </row>
    <row r="23" spans="4:12" x14ac:dyDescent="0.2">
      <c r="D23" s="15"/>
    </row>
    <row r="24" spans="4:12" x14ac:dyDescent="0.2">
      <c r="D24" s="15"/>
    </row>
    <row r="25" spans="4:12" x14ac:dyDescent="0.2">
      <c r="D25" s="15"/>
    </row>
    <row r="26" spans="4:12" x14ac:dyDescent="0.2">
      <c r="D26" s="15"/>
    </row>
    <row r="27" spans="4:12" x14ac:dyDescent="0.2">
      <c r="D27" s="15"/>
    </row>
    <row r="28" spans="4:12" x14ac:dyDescent="0.2">
      <c r="D28" s="15"/>
    </row>
    <row r="29" spans="4:12" x14ac:dyDescent="0.2">
      <c r="D29" s="15"/>
    </row>
    <row r="30" spans="4:12" x14ac:dyDescent="0.2">
      <c r="D30" s="15"/>
    </row>
  </sheetData>
  <mergeCells count="8">
    <mergeCell ref="B7:U8"/>
    <mergeCell ref="B2:U2"/>
    <mergeCell ref="B3:U3"/>
    <mergeCell ref="B1:U1"/>
    <mergeCell ref="B4:F4"/>
    <mergeCell ref="G4:K4"/>
    <mergeCell ref="L4:P4"/>
    <mergeCell ref="Q4:U4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1641-8576-46A6-891E-5A4F46D2F29C}">
  <dimension ref="B1:P15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21.28515625" style="1" customWidth="1"/>
    <col min="3" max="3" width="8" style="1" customWidth="1"/>
    <col min="4" max="4" width="6.5703125" style="1" bestFit="1" customWidth="1"/>
    <col min="5" max="5" width="8.140625" style="1" customWidth="1"/>
    <col min="6" max="6" width="7.7109375" style="1" bestFit="1" customWidth="1"/>
    <col min="7" max="7" width="7.85546875" style="1" bestFit="1" customWidth="1"/>
    <col min="8" max="8" width="8.85546875" style="1" customWidth="1"/>
    <col min="9" max="9" width="10.28515625" style="1" customWidth="1"/>
    <col min="10" max="12" width="7.85546875" style="1" bestFit="1" customWidth="1"/>
    <col min="13" max="14" width="18.140625" style="1" bestFit="1" customWidth="1"/>
    <col min="15" max="15" width="14.85546875" style="1" bestFit="1" customWidth="1"/>
    <col min="16" max="16" width="12" style="1" bestFit="1" customWidth="1"/>
    <col min="17" max="20" width="26" style="1" bestFit="1" customWidth="1"/>
    <col min="21" max="21" width="29.42578125" style="1" bestFit="1" customWidth="1"/>
    <col min="22" max="22" width="31" style="1" bestFit="1" customWidth="1"/>
    <col min="23" max="23" width="17" style="1" bestFit="1" customWidth="1"/>
    <col min="24" max="26" width="18.140625" style="1" bestFit="1" customWidth="1"/>
    <col min="27" max="27" width="14.85546875" style="1" bestFit="1" customWidth="1"/>
    <col min="28" max="28" width="11.28515625" style="1" bestFit="1" customWidth="1"/>
    <col min="29" max="16384" width="9.140625" style="1"/>
  </cols>
  <sheetData>
    <row r="1" spans="2:16" x14ac:dyDescent="0.2">
      <c r="B1" s="231" t="s">
        <v>21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3"/>
      <c r="N1" s="3"/>
      <c r="O1" s="3"/>
      <c r="P1" s="3"/>
    </row>
    <row r="2" spans="2:16" ht="12.75" customHeight="1" x14ac:dyDescent="0.2">
      <c r="B2" s="230" t="s">
        <v>183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10"/>
      <c r="N2" s="10"/>
      <c r="O2" s="10"/>
      <c r="P2" s="10"/>
    </row>
    <row r="3" spans="2:16" x14ac:dyDescent="0.2">
      <c r="B3" s="229" t="s">
        <v>227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3"/>
      <c r="N3" s="3"/>
      <c r="O3" s="3"/>
      <c r="P3" s="3"/>
    </row>
    <row r="4" spans="2:16" ht="15" customHeight="1" x14ac:dyDescent="0.2">
      <c r="B4" s="232" t="s">
        <v>190</v>
      </c>
      <c r="C4" s="223" t="s">
        <v>150</v>
      </c>
      <c r="D4" s="224"/>
      <c r="E4" s="224"/>
      <c r="F4" s="224"/>
      <c r="G4" s="225"/>
      <c r="H4" s="226" t="s">
        <v>165</v>
      </c>
      <c r="I4" s="227"/>
      <c r="J4" s="227"/>
      <c r="K4" s="227"/>
      <c r="L4" s="228"/>
    </row>
    <row r="5" spans="2:16" ht="22.5" x14ac:dyDescent="0.2">
      <c r="B5" s="232"/>
      <c r="C5" s="69" t="s">
        <v>303</v>
      </c>
      <c r="D5" s="69" t="s">
        <v>304</v>
      </c>
      <c r="E5" s="69" t="s">
        <v>70</v>
      </c>
      <c r="F5" s="69" t="s">
        <v>305</v>
      </c>
      <c r="G5" s="69" t="s">
        <v>16</v>
      </c>
      <c r="H5" s="58" t="s">
        <v>303</v>
      </c>
      <c r="I5" s="58" t="s">
        <v>304</v>
      </c>
      <c r="J5" s="58" t="s">
        <v>70</v>
      </c>
      <c r="K5" s="58" t="s">
        <v>305</v>
      </c>
      <c r="L5" s="58" t="s">
        <v>16</v>
      </c>
    </row>
    <row r="6" spans="2:16" x14ac:dyDescent="0.2">
      <c r="B6" s="139" t="s">
        <v>71</v>
      </c>
      <c r="C6" s="60">
        <v>28</v>
      </c>
      <c r="D6" s="60">
        <v>7337</v>
      </c>
      <c r="E6" s="60">
        <v>6884</v>
      </c>
      <c r="F6" s="60">
        <v>1631</v>
      </c>
      <c r="G6" s="60">
        <v>15880</v>
      </c>
      <c r="H6" s="61">
        <v>2675.1328571428571</v>
      </c>
      <c r="I6" s="61">
        <v>3063.6707777431416</v>
      </c>
      <c r="J6" s="61">
        <v>3422.0426374781114</v>
      </c>
      <c r="K6" s="61">
        <v>3557.4096191819458</v>
      </c>
      <c r="L6" s="61">
        <v>3265.2288336280558</v>
      </c>
    </row>
    <row r="7" spans="2:16" x14ac:dyDescent="0.2">
      <c r="B7" s="139" t="s">
        <v>72</v>
      </c>
      <c r="C7" s="60">
        <v>49</v>
      </c>
      <c r="D7" s="60">
        <v>50308</v>
      </c>
      <c r="E7" s="60">
        <v>99739</v>
      </c>
      <c r="F7" s="60">
        <v>57863</v>
      </c>
      <c r="G7" s="60">
        <v>207959</v>
      </c>
      <c r="H7" s="61">
        <v>7895.2675510204081</v>
      </c>
      <c r="I7" s="61">
        <v>8641.6565373008343</v>
      </c>
      <c r="J7" s="61">
        <v>8309.7858672676175</v>
      </c>
      <c r="K7" s="61">
        <v>7927.957173541181</v>
      </c>
      <c r="L7" s="61">
        <v>8279.9502749780368</v>
      </c>
    </row>
    <row r="8" spans="2:16" x14ac:dyDescent="0.2">
      <c r="B8" s="139" t="s">
        <v>73</v>
      </c>
      <c r="C8" s="60">
        <v>261</v>
      </c>
      <c r="D8" s="60">
        <v>220654</v>
      </c>
      <c r="E8" s="60">
        <v>301953</v>
      </c>
      <c r="F8" s="60">
        <v>88361</v>
      </c>
      <c r="G8" s="60">
        <v>611229</v>
      </c>
      <c r="H8" s="61">
        <v>13624.577241379307</v>
      </c>
      <c r="I8" s="61">
        <v>13319.466364094123</v>
      </c>
      <c r="J8" s="61">
        <v>13271.492561486304</v>
      </c>
      <c r="K8" s="61">
        <v>12958.077990188187</v>
      </c>
      <c r="L8" s="61">
        <v>13243.169182266945</v>
      </c>
    </row>
    <row r="9" spans="2:16" x14ac:dyDescent="0.2">
      <c r="B9" s="139" t="s">
        <v>74</v>
      </c>
      <c r="C9" s="60">
        <v>523</v>
      </c>
      <c r="D9" s="60">
        <v>356684</v>
      </c>
      <c r="E9" s="60">
        <v>452532</v>
      </c>
      <c r="F9" s="60">
        <v>69444</v>
      </c>
      <c r="G9" s="60">
        <v>879183</v>
      </c>
      <c r="H9" s="61">
        <v>18904.478336520078</v>
      </c>
      <c r="I9" s="61">
        <v>21949.714687335858</v>
      </c>
      <c r="J9" s="61">
        <v>22865.969852964899</v>
      </c>
      <c r="K9" s="61">
        <v>22294.05918140832</v>
      </c>
      <c r="L9" s="61">
        <v>22442.661044395696</v>
      </c>
    </row>
    <row r="10" spans="2:16" x14ac:dyDescent="0.2">
      <c r="B10" s="139" t="s">
        <v>75</v>
      </c>
      <c r="C10" s="60">
        <v>29</v>
      </c>
      <c r="D10" s="60">
        <v>77678</v>
      </c>
      <c r="E10" s="60">
        <v>176553</v>
      </c>
      <c r="F10" s="60">
        <v>35221</v>
      </c>
      <c r="G10" s="60">
        <v>289481</v>
      </c>
      <c r="H10" s="61">
        <v>35501.822758620692</v>
      </c>
      <c r="I10" s="61">
        <v>39176.084367794771</v>
      </c>
      <c r="J10" s="61">
        <v>40591.445720347634</v>
      </c>
      <c r="K10" s="61">
        <v>42021.510322113652</v>
      </c>
      <c r="L10" s="61">
        <v>40376.073584356142</v>
      </c>
    </row>
    <row r="11" spans="2:16" x14ac:dyDescent="0.2">
      <c r="B11" s="139" t="s">
        <v>229</v>
      </c>
      <c r="C11" s="60">
        <v>1</v>
      </c>
      <c r="D11" s="60">
        <v>49255</v>
      </c>
      <c r="E11" s="60">
        <v>233434</v>
      </c>
      <c r="F11" s="60">
        <v>50296</v>
      </c>
      <c r="G11" s="60">
        <v>332986</v>
      </c>
      <c r="H11" s="61">
        <v>129000</v>
      </c>
      <c r="I11" s="61">
        <v>71592.51254479913</v>
      </c>
      <c r="J11" s="61">
        <v>94366.586706228481</v>
      </c>
      <c r="K11" s="61">
        <v>107028.74205339118</v>
      </c>
      <c r="L11" s="61">
        <v>92810.064599963225</v>
      </c>
    </row>
    <row r="12" spans="2:16" x14ac:dyDescent="0.2">
      <c r="B12" s="72" t="s">
        <v>16</v>
      </c>
      <c r="C12" s="73">
        <v>891</v>
      </c>
      <c r="D12" s="73">
        <v>761916</v>
      </c>
      <c r="E12" s="73">
        <v>1271095</v>
      </c>
      <c r="F12" s="73">
        <v>302816</v>
      </c>
      <c r="G12" s="73">
        <v>2336718</v>
      </c>
      <c r="H12" s="74">
        <v>16906.152098765429</v>
      </c>
      <c r="I12" s="74">
        <v>23386.452275208496</v>
      </c>
      <c r="J12" s="74">
        <v>34741.053961322017</v>
      </c>
      <c r="K12" s="74">
        <v>32532.503158688061</v>
      </c>
      <c r="L12" s="74">
        <v>30709.371030993829</v>
      </c>
    </row>
    <row r="13" spans="2:16" ht="12.75" customHeight="1" x14ac:dyDescent="0.2">
      <c r="B13" s="201" t="s">
        <v>221</v>
      </c>
      <c r="C13" s="201"/>
      <c r="D13" s="201"/>
      <c r="E13" s="201"/>
      <c r="F13" s="201"/>
      <c r="G13" s="201"/>
      <c r="H13" s="201"/>
      <c r="I13" s="201"/>
      <c r="J13" s="201"/>
      <c r="K13" s="201"/>
      <c r="L13" s="201"/>
    </row>
    <row r="14" spans="2:16" ht="24.75" customHeight="1" x14ac:dyDescent="0.2"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</row>
    <row r="15" spans="2:16" ht="12.75" customHeight="1" x14ac:dyDescent="0.2">
      <c r="B15" s="195" t="s">
        <v>67</v>
      </c>
    </row>
  </sheetData>
  <mergeCells count="7">
    <mergeCell ref="B13:L14"/>
    <mergeCell ref="B3:L3"/>
    <mergeCell ref="B2:L2"/>
    <mergeCell ref="B1:L1"/>
    <mergeCell ref="B4:B5"/>
    <mergeCell ref="C4:G4"/>
    <mergeCell ref="H4:L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3C49-3144-425F-B71B-A63938112B0C}">
  <dimension ref="B1:Y17"/>
  <sheetViews>
    <sheetView showGridLines="0" tabSelected="1" zoomScaleNormal="100" workbookViewId="0">
      <selection activeCell="C11" sqref="C11"/>
    </sheetView>
  </sheetViews>
  <sheetFormatPr defaultRowHeight="11.25" x14ac:dyDescent="0.2"/>
  <cols>
    <col min="1" max="1" width="5" style="31" customWidth="1"/>
    <col min="2" max="2" width="7.7109375" style="31" customWidth="1"/>
    <col min="3" max="3" width="8.85546875" style="31" customWidth="1"/>
    <col min="4" max="4" width="9.5703125" style="31" customWidth="1"/>
    <col min="5" max="5" width="9.28515625" style="31" customWidth="1"/>
    <col min="6" max="6" width="17.28515625" style="31" bestFit="1" customWidth="1"/>
    <col min="7" max="7" width="8.42578125" style="31" customWidth="1"/>
    <col min="8" max="8" width="17.28515625" style="31" bestFit="1" customWidth="1"/>
    <col min="9" max="9" width="10.28515625" style="31" bestFit="1" customWidth="1"/>
    <col min="10" max="10" width="8.7109375" style="31" customWidth="1"/>
    <col min="11" max="11" width="9.140625" style="31" customWidth="1"/>
    <col min="12" max="12" width="9.5703125" style="31" customWidth="1"/>
    <col min="13" max="13" width="9.28515625" style="31" customWidth="1"/>
    <col min="14" max="14" width="8.42578125" style="31" customWidth="1"/>
    <col min="15" max="15" width="8.140625" style="31" customWidth="1"/>
    <col min="16" max="16" width="9.140625" style="31" bestFit="1" customWidth="1"/>
    <col min="17" max="17" width="9.28515625" style="31" customWidth="1"/>
    <col min="18" max="18" width="13.140625" style="31" bestFit="1" customWidth="1"/>
    <col min="19" max="20" width="9.85546875" style="31" customWidth="1"/>
    <col min="21" max="21" width="8.28515625" style="31" customWidth="1"/>
    <col min="22" max="23" width="7" style="31" bestFit="1" customWidth="1"/>
    <col min="24" max="24" width="9.140625" style="31"/>
    <col min="25" max="25" width="9.7109375" style="31" customWidth="1"/>
    <col min="26" max="16384" width="9.140625" style="31"/>
  </cols>
  <sheetData>
    <row r="1" spans="2:25" ht="15" customHeight="1" x14ac:dyDescent="0.2">
      <c r="B1" s="230" t="s">
        <v>22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45"/>
      <c r="X1" s="45"/>
      <c r="Y1" s="45"/>
    </row>
    <row r="2" spans="2:25" ht="12.75" x14ac:dyDescent="0.2">
      <c r="B2" s="231" t="s">
        <v>184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46"/>
      <c r="X2" s="46"/>
      <c r="Y2" s="46"/>
    </row>
    <row r="3" spans="2:25" ht="12.75" x14ac:dyDescent="0.2">
      <c r="B3" s="233" t="s">
        <v>227</v>
      </c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47"/>
      <c r="X3" s="47"/>
      <c r="Y3" s="47"/>
    </row>
    <row r="4" spans="2:25" x14ac:dyDescent="0.2">
      <c r="B4" s="223" t="s">
        <v>151</v>
      </c>
      <c r="C4" s="224"/>
      <c r="D4" s="224"/>
      <c r="E4" s="224"/>
      <c r="F4" s="224"/>
      <c r="G4" s="224"/>
      <c r="H4" s="225"/>
      <c r="I4" s="223" t="s">
        <v>142</v>
      </c>
      <c r="J4" s="224"/>
      <c r="K4" s="224"/>
      <c r="L4" s="224"/>
      <c r="M4" s="224"/>
      <c r="N4" s="224"/>
      <c r="O4" s="225"/>
      <c r="P4" s="235" t="s">
        <v>165</v>
      </c>
      <c r="Q4" s="235"/>
      <c r="R4" s="235"/>
      <c r="S4" s="235"/>
      <c r="T4" s="235"/>
      <c r="U4" s="235"/>
      <c r="V4" s="236"/>
    </row>
    <row r="5" spans="2:25" ht="36" customHeight="1" x14ac:dyDescent="0.2">
      <c r="B5" s="69" t="s">
        <v>71</v>
      </c>
      <c r="C5" s="69" t="s">
        <v>72</v>
      </c>
      <c r="D5" s="69" t="s">
        <v>73</v>
      </c>
      <c r="E5" s="69" t="s">
        <v>74</v>
      </c>
      <c r="F5" s="69" t="s">
        <v>75</v>
      </c>
      <c r="G5" s="69" t="s">
        <v>229</v>
      </c>
      <c r="H5" s="70" t="s">
        <v>16</v>
      </c>
      <c r="I5" s="69" t="s">
        <v>71</v>
      </c>
      <c r="J5" s="69" t="s">
        <v>72</v>
      </c>
      <c r="K5" s="69" t="s">
        <v>73</v>
      </c>
      <c r="L5" s="69" t="s">
        <v>74</v>
      </c>
      <c r="M5" s="69" t="s">
        <v>75</v>
      </c>
      <c r="N5" s="69" t="s">
        <v>229</v>
      </c>
      <c r="O5" s="70" t="s">
        <v>16</v>
      </c>
      <c r="P5" s="58" t="s">
        <v>71</v>
      </c>
      <c r="Q5" s="58" t="s">
        <v>72</v>
      </c>
      <c r="R5" s="58" t="s">
        <v>73</v>
      </c>
      <c r="S5" s="58" t="s">
        <v>74</v>
      </c>
      <c r="T5" s="58" t="s">
        <v>75</v>
      </c>
      <c r="U5" s="58" t="s">
        <v>229</v>
      </c>
      <c r="V5" s="58" t="s">
        <v>16</v>
      </c>
    </row>
    <row r="6" spans="2:25" x14ac:dyDescent="0.2">
      <c r="B6" s="60">
        <v>13172</v>
      </c>
      <c r="C6" s="60">
        <v>199255</v>
      </c>
      <c r="D6" s="60">
        <v>577944</v>
      </c>
      <c r="E6" s="60">
        <v>849295</v>
      </c>
      <c r="F6" s="60">
        <v>265327</v>
      </c>
      <c r="G6" s="138">
        <v>314346</v>
      </c>
      <c r="H6" s="60">
        <f>SUM(B6:G6)</f>
        <v>2219339</v>
      </c>
      <c r="I6" s="60">
        <v>15880</v>
      </c>
      <c r="J6" s="60">
        <v>207959</v>
      </c>
      <c r="K6" s="60">
        <v>611229</v>
      </c>
      <c r="L6" s="60">
        <v>879183</v>
      </c>
      <c r="M6" s="60">
        <v>289481</v>
      </c>
      <c r="N6" s="138">
        <v>332986</v>
      </c>
      <c r="O6" s="60">
        <v>2336718</v>
      </c>
      <c r="P6" s="77">
        <v>3265.2288336280581</v>
      </c>
      <c r="Q6" s="77">
        <v>8279.9502749780459</v>
      </c>
      <c r="R6" s="77">
        <v>13243.169182266962</v>
      </c>
      <c r="S6" s="77">
        <v>22442.661044395663</v>
      </c>
      <c r="T6" s="77">
        <v>40376.073584356091</v>
      </c>
      <c r="U6" s="77">
        <v>92810.064599963327</v>
      </c>
      <c r="V6" s="77">
        <v>30709.371030993709</v>
      </c>
    </row>
    <row r="7" spans="2:25" ht="11.25" customHeight="1" x14ac:dyDescent="0.2"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</row>
    <row r="8" spans="2:25" x14ac:dyDescent="0.2"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</row>
    <row r="9" spans="2:25" x14ac:dyDescent="0.2"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</row>
    <row r="10" spans="2:25" x14ac:dyDescent="0.2">
      <c r="I10" s="48"/>
      <c r="J10" s="48"/>
      <c r="K10" s="48"/>
      <c r="L10" s="48"/>
      <c r="M10" s="48"/>
      <c r="N10" s="48"/>
      <c r="O10" s="48"/>
    </row>
    <row r="11" spans="2:25" ht="15" x14ac:dyDescent="0.2">
      <c r="C11" s="48"/>
      <c r="D11" s="48"/>
      <c r="E11" s="48"/>
      <c r="H11" s="280"/>
      <c r="I11" s="49"/>
      <c r="J11" s="48"/>
      <c r="K11" s="48"/>
      <c r="L11" s="48"/>
      <c r="M11" s="48"/>
      <c r="N11" s="48"/>
      <c r="O11" s="48"/>
    </row>
    <row r="12" spans="2:25" x14ac:dyDescent="0.2">
      <c r="E12" s="48"/>
      <c r="G12" s="281"/>
      <c r="L12" s="155"/>
    </row>
    <row r="13" spans="2:25" x14ac:dyDescent="0.2">
      <c r="E13" s="48"/>
    </row>
    <row r="14" spans="2:25" x14ac:dyDescent="0.2">
      <c r="E14" s="48"/>
    </row>
    <row r="15" spans="2:25" x14ac:dyDescent="0.2"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</row>
    <row r="16" spans="2:25" x14ac:dyDescent="0.2">
      <c r="E16" s="48"/>
    </row>
    <row r="17" spans="9:15" x14ac:dyDescent="0.2">
      <c r="I17" s="49"/>
      <c r="J17" s="49"/>
      <c r="K17" s="49"/>
      <c r="L17" s="49"/>
      <c r="M17" s="49"/>
      <c r="N17" s="49"/>
      <c r="O17" s="49"/>
    </row>
  </sheetData>
  <mergeCells count="8">
    <mergeCell ref="B1:V1"/>
    <mergeCell ref="B2:V2"/>
    <mergeCell ref="B3:V3"/>
    <mergeCell ref="B7:V8"/>
    <mergeCell ref="B9:V9"/>
    <mergeCell ref="B4:H4"/>
    <mergeCell ref="P4:V4"/>
    <mergeCell ref="I4:O4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C43C-07CE-4DE0-9520-BCB7C5D8386A}">
  <dimension ref="B1:L42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28.85546875" style="1" bestFit="1" customWidth="1"/>
    <col min="3" max="3" width="10.140625" style="1" bestFit="1" customWidth="1"/>
    <col min="4" max="4" width="9.28515625" style="1" bestFit="1" customWidth="1"/>
    <col min="5" max="5" width="15.28515625" style="7" bestFit="1" customWidth="1"/>
    <col min="6" max="6" width="15.5703125" style="1" customWidth="1"/>
    <col min="7" max="7" width="12" style="1" bestFit="1" customWidth="1"/>
    <col min="8" max="8" width="9.140625" style="1"/>
    <col min="9" max="9" width="28.85546875" style="1" bestFit="1" customWidth="1"/>
    <col min="10" max="10" width="16" style="1" bestFit="1" customWidth="1"/>
    <col min="11" max="16384" width="9.140625" style="1"/>
  </cols>
  <sheetData>
    <row r="1" spans="2:10" x14ac:dyDescent="0.2">
      <c r="B1" s="231" t="s">
        <v>23</v>
      </c>
      <c r="C1" s="231"/>
      <c r="D1" s="231"/>
      <c r="E1" s="231"/>
      <c r="F1" s="231"/>
      <c r="G1" s="231"/>
    </row>
    <row r="2" spans="2:10" x14ac:dyDescent="0.2">
      <c r="B2" s="231" t="s">
        <v>208</v>
      </c>
      <c r="C2" s="231"/>
      <c r="D2" s="231"/>
      <c r="E2" s="231"/>
      <c r="F2" s="231"/>
      <c r="G2" s="231"/>
    </row>
    <row r="3" spans="2:10" x14ac:dyDescent="0.2">
      <c r="B3" s="231" t="s">
        <v>227</v>
      </c>
      <c r="C3" s="231"/>
      <c r="D3" s="231"/>
      <c r="E3" s="231"/>
      <c r="F3" s="231"/>
      <c r="G3" s="231"/>
    </row>
    <row r="4" spans="2:10" ht="33.75" x14ac:dyDescent="0.25">
      <c r="B4" s="78" t="s">
        <v>15</v>
      </c>
      <c r="C4" s="69" t="s">
        <v>123</v>
      </c>
      <c r="D4" s="69" t="s">
        <v>142</v>
      </c>
      <c r="E4" s="69" t="s">
        <v>152</v>
      </c>
      <c r="F4" s="58" t="s">
        <v>165</v>
      </c>
      <c r="G4" s="75" t="s">
        <v>147</v>
      </c>
      <c r="I4"/>
      <c r="J4"/>
    </row>
    <row r="5" spans="2:10" ht="15" x14ac:dyDescent="0.25">
      <c r="B5" s="79" t="s">
        <v>252</v>
      </c>
      <c r="C5" s="80">
        <v>1130263</v>
      </c>
      <c r="D5" s="81">
        <v>1187280</v>
      </c>
      <c r="E5" s="82">
        <v>43889715536.179977</v>
      </c>
      <c r="F5" s="82">
        <v>38831.418471789286</v>
      </c>
      <c r="G5" s="83">
        <v>0.50809725435418396</v>
      </c>
      <c r="I5" s="21"/>
      <c r="J5"/>
    </row>
    <row r="6" spans="2:10" ht="15" x14ac:dyDescent="0.25">
      <c r="B6" s="79" t="s">
        <v>253</v>
      </c>
      <c r="C6" s="80">
        <v>308930</v>
      </c>
      <c r="D6" s="81">
        <v>320605</v>
      </c>
      <c r="E6" s="82">
        <v>8084218443.469985</v>
      </c>
      <c r="F6" s="82">
        <v>26168.447361764753</v>
      </c>
      <c r="G6" s="83">
        <v>0.13720311993145942</v>
      </c>
      <c r="I6" s="21"/>
      <c r="J6"/>
    </row>
    <row r="7" spans="2:10" ht="15" x14ac:dyDescent="0.25">
      <c r="B7" s="79" t="s">
        <v>255</v>
      </c>
      <c r="C7" s="80">
        <v>249943</v>
      </c>
      <c r="D7" s="81">
        <v>257565</v>
      </c>
      <c r="E7" s="82">
        <v>6104217160.3599901</v>
      </c>
      <c r="F7" s="82">
        <v>24422.436957066173</v>
      </c>
      <c r="G7" s="83">
        <v>0.11022511060384693</v>
      </c>
      <c r="I7" s="21"/>
      <c r="J7"/>
    </row>
    <row r="8" spans="2:10" ht="15" x14ac:dyDescent="0.25">
      <c r="B8" s="79" t="s">
        <v>254</v>
      </c>
      <c r="C8" s="80">
        <v>94076</v>
      </c>
      <c r="D8" s="81">
        <v>96435</v>
      </c>
      <c r="E8" s="82">
        <v>2231584357.3300014</v>
      </c>
      <c r="F8" s="82">
        <v>23721.080374697067</v>
      </c>
      <c r="G8" s="83">
        <v>4.1269421470626753E-2</v>
      </c>
      <c r="I8" s="21"/>
      <c r="J8"/>
    </row>
    <row r="9" spans="2:10" ht="15" x14ac:dyDescent="0.25">
      <c r="B9" s="79" t="s">
        <v>262</v>
      </c>
      <c r="C9" s="80">
        <v>54632</v>
      </c>
      <c r="D9" s="81">
        <v>55694</v>
      </c>
      <c r="E9" s="82">
        <v>1499762647.9800007</v>
      </c>
      <c r="F9" s="82">
        <v>27452.091228217909</v>
      </c>
      <c r="G9" s="83">
        <v>2.3834283811739371E-2</v>
      </c>
      <c r="I9" s="21"/>
      <c r="J9"/>
    </row>
    <row r="10" spans="2:10" ht="15" x14ac:dyDescent="0.25">
      <c r="B10" s="79" t="s">
        <v>256</v>
      </c>
      <c r="C10" s="80">
        <v>47242</v>
      </c>
      <c r="D10" s="81">
        <v>48481</v>
      </c>
      <c r="E10" s="82">
        <v>1051382273.66</v>
      </c>
      <c r="F10" s="82">
        <v>22255.244774988358</v>
      </c>
      <c r="G10" s="83">
        <v>2.0747475733058074E-2</v>
      </c>
      <c r="I10" s="21"/>
      <c r="J10"/>
    </row>
    <row r="11" spans="2:10" ht="15" x14ac:dyDescent="0.25">
      <c r="B11" s="79" t="s">
        <v>261</v>
      </c>
      <c r="C11" s="80">
        <v>46687</v>
      </c>
      <c r="D11" s="81">
        <v>47939</v>
      </c>
      <c r="E11" s="82">
        <v>914316838.16000032</v>
      </c>
      <c r="F11" s="82">
        <v>19583.970659069983</v>
      </c>
      <c r="G11" s="83">
        <v>2.051552647773501E-2</v>
      </c>
      <c r="I11" s="21"/>
      <c r="J11"/>
    </row>
    <row r="12" spans="2:10" ht="15" x14ac:dyDescent="0.25">
      <c r="B12" s="79" t="s">
        <v>260</v>
      </c>
      <c r="C12" s="80">
        <v>44314</v>
      </c>
      <c r="D12" s="81">
        <v>45276</v>
      </c>
      <c r="E12" s="82">
        <v>783684543.7099998</v>
      </c>
      <c r="F12" s="82">
        <v>17684.807142438051</v>
      </c>
      <c r="G12" s="83">
        <v>1.9375893881931838E-2</v>
      </c>
      <c r="I12" s="21"/>
      <c r="J12"/>
    </row>
    <row r="13" spans="2:10" ht="15" x14ac:dyDescent="0.25">
      <c r="B13" s="79" t="s">
        <v>258</v>
      </c>
      <c r="C13" s="80">
        <v>37012</v>
      </c>
      <c r="D13" s="81">
        <v>38400</v>
      </c>
      <c r="E13" s="82">
        <v>774793165.77000022</v>
      </c>
      <c r="F13" s="82">
        <v>20933.566566789155</v>
      </c>
      <c r="G13" s="83">
        <v>1.6433305174180197E-2</v>
      </c>
      <c r="I13" s="21"/>
      <c r="J13"/>
    </row>
    <row r="14" spans="2:10" ht="15" x14ac:dyDescent="0.25">
      <c r="B14" s="79" t="s">
        <v>269</v>
      </c>
      <c r="C14" s="80">
        <v>28271</v>
      </c>
      <c r="D14" s="81">
        <v>29155</v>
      </c>
      <c r="E14" s="82">
        <v>445114105.46999955</v>
      </c>
      <c r="F14" s="82">
        <v>15744.547609564555</v>
      </c>
      <c r="G14" s="83">
        <v>1.2476901363365199E-2</v>
      </c>
      <c r="I14" s="21"/>
      <c r="J14"/>
    </row>
    <row r="15" spans="2:10" ht="15" x14ac:dyDescent="0.25">
      <c r="B15" s="79" t="s">
        <v>270</v>
      </c>
      <c r="C15" s="80">
        <v>25415</v>
      </c>
      <c r="D15" s="81">
        <v>25829</v>
      </c>
      <c r="E15" s="82">
        <v>534893781.2500006</v>
      </c>
      <c r="F15" s="82">
        <v>21046.381320086588</v>
      </c>
      <c r="G15" s="83">
        <v>1.105353748291407E-2</v>
      </c>
      <c r="I15" s="21"/>
      <c r="J15"/>
    </row>
    <row r="16" spans="2:10" ht="15" x14ac:dyDescent="0.25">
      <c r="B16" s="79" t="s">
        <v>267</v>
      </c>
      <c r="C16" s="80">
        <v>25030</v>
      </c>
      <c r="D16" s="81">
        <v>25590</v>
      </c>
      <c r="E16" s="82">
        <v>438558745.35000002</v>
      </c>
      <c r="F16" s="82">
        <v>17521.324224930086</v>
      </c>
      <c r="G16" s="83">
        <v>1.0951257276231021E-2</v>
      </c>
      <c r="I16" s="21"/>
      <c r="J16"/>
    </row>
    <row r="17" spans="2:10" ht="15" x14ac:dyDescent="0.25">
      <c r="B17" s="79" t="s">
        <v>271</v>
      </c>
      <c r="C17" s="80">
        <v>21189</v>
      </c>
      <c r="D17" s="81">
        <v>21454</v>
      </c>
      <c r="E17" s="82">
        <v>210077897.78999996</v>
      </c>
      <c r="F17" s="82">
        <v>9914.4791066119196</v>
      </c>
      <c r="G17" s="83">
        <v>9.1812533647620299E-3</v>
      </c>
      <c r="I17" s="21"/>
      <c r="J17"/>
    </row>
    <row r="18" spans="2:10" ht="15" x14ac:dyDescent="0.25">
      <c r="B18" s="79" t="s">
        <v>257</v>
      </c>
      <c r="C18" s="80">
        <v>20276</v>
      </c>
      <c r="D18" s="81">
        <v>20737</v>
      </c>
      <c r="E18" s="82">
        <v>325607930.29000002</v>
      </c>
      <c r="F18" s="82">
        <v>16058.785277668179</v>
      </c>
      <c r="G18" s="83">
        <v>8.8744127447128833E-3</v>
      </c>
      <c r="I18" s="21"/>
      <c r="J18"/>
    </row>
    <row r="19" spans="2:10" ht="15" x14ac:dyDescent="0.25">
      <c r="B19" s="79" t="s">
        <v>266</v>
      </c>
      <c r="C19" s="80">
        <v>13131</v>
      </c>
      <c r="D19" s="81">
        <v>13418</v>
      </c>
      <c r="E19" s="82">
        <v>213203051.14000019</v>
      </c>
      <c r="F19" s="82">
        <v>16236.619536973589</v>
      </c>
      <c r="G19" s="83">
        <v>5.7422418965403614E-3</v>
      </c>
      <c r="I19" s="21"/>
      <c r="J19"/>
    </row>
    <row r="20" spans="2:10" ht="15" x14ac:dyDescent="0.25">
      <c r="B20" s="79" t="s">
        <v>263</v>
      </c>
      <c r="C20" s="80">
        <v>11681</v>
      </c>
      <c r="D20" s="81">
        <v>12019</v>
      </c>
      <c r="E20" s="82">
        <v>175779315.05000013</v>
      </c>
      <c r="F20" s="82">
        <v>15048.310508518118</v>
      </c>
      <c r="G20" s="83">
        <v>5.1435389293872863E-3</v>
      </c>
      <c r="I20" s="21"/>
      <c r="J20"/>
    </row>
    <row r="21" spans="2:10" ht="15" x14ac:dyDescent="0.25">
      <c r="B21" s="79" t="s">
        <v>276</v>
      </c>
      <c r="C21" s="80">
        <v>10876</v>
      </c>
      <c r="D21" s="81">
        <v>11103</v>
      </c>
      <c r="E21" s="82">
        <v>164798935.97000003</v>
      </c>
      <c r="F21" s="82">
        <v>15152.531810408242</v>
      </c>
      <c r="G21" s="83">
        <v>4.7515361288781961E-3</v>
      </c>
      <c r="I21" s="21"/>
      <c r="J21"/>
    </row>
    <row r="22" spans="2:10" ht="15" x14ac:dyDescent="0.25">
      <c r="B22" s="79" t="s">
        <v>280</v>
      </c>
      <c r="C22" s="80">
        <v>10637</v>
      </c>
      <c r="D22" s="81">
        <v>10836</v>
      </c>
      <c r="E22" s="82">
        <v>127097156.08000003</v>
      </c>
      <c r="F22" s="82">
        <v>11948.590399548748</v>
      </c>
      <c r="G22" s="83">
        <v>4.6372733038389739E-3</v>
      </c>
      <c r="I22" s="21"/>
      <c r="J22"/>
    </row>
    <row r="23" spans="2:10" ht="15" x14ac:dyDescent="0.25">
      <c r="B23" s="79" t="s">
        <v>264</v>
      </c>
      <c r="C23" s="80">
        <v>9514</v>
      </c>
      <c r="D23" s="81">
        <v>9717</v>
      </c>
      <c r="E23" s="82">
        <v>148463174.27000004</v>
      </c>
      <c r="F23" s="82">
        <v>15604.706145680055</v>
      </c>
      <c r="G23" s="83">
        <v>4.1583965202476297E-3</v>
      </c>
      <c r="I23" s="21"/>
      <c r="J23"/>
    </row>
    <row r="24" spans="2:10" ht="15" x14ac:dyDescent="0.25">
      <c r="B24" s="79" t="s">
        <v>273</v>
      </c>
      <c r="C24" s="80">
        <v>9413</v>
      </c>
      <c r="D24" s="81">
        <v>9640</v>
      </c>
      <c r="E24" s="82">
        <v>131800657.36</v>
      </c>
      <c r="F24" s="82">
        <v>14001.982084351428</v>
      </c>
      <c r="G24" s="83">
        <v>4.1254443197681536E-3</v>
      </c>
      <c r="I24" s="21"/>
      <c r="J24"/>
    </row>
    <row r="25" spans="2:10" ht="15" x14ac:dyDescent="0.25">
      <c r="B25" s="79" t="s">
        <v>272</v>
      </c>
      <c r="C25" s="80">
        <v>9266</v>
      </c>
      <c r="D25" s="81">
        <v>9405</v>
      </c>
      <c r="E25" s="82">
        <v>121113852.55000001</v>
      </c>
      <c r="F25" s="82">
        <v>13070.780547161668</v>
      </c>
      <c r="G25" s="83">
        <v>4.0248759157074151E-3</v>
      </c>
      <c r="I25" s="21"/>
      <c r="J25"/>
    </row>
    <row r="26" spans="2:10" ht="15" x14ac:dyDescent="0.25">
      <c r="B26" s="79" t="s">
        <v>265</v>
      </c>
      <c r="C26" s="80">
        <v>8260</v>
      </c>
      <c r="D26" s="81">
        <v>8449</v>
      </c>
      <c r="E26" s="82">
        <v>121377422.89999992</v>
      </c>
      <c r="F26" s="82">
        <v>14694.603256658585</v>
      </c>
      <c r="G26" s="83">
        <v>3.6157550889752209E-3</v>
      </c>
      <c r="I26" s="21"/>
      <c r="J26"/>
    </row>
    <row r="27" spans="2:10" ht="15" x14ac:dyDescent="0.25">
      <c r="B27" s="79" t="s">
        <v>259</v>
      </c>
      <c r="C27" s="80">
        <v>8256</v>
      </c>
      <c r="D27" s="81">
        <v>8413</v>
      </c>
      <c r="E27" s="82">
        <v>140255690.97</v>
      </c>
      <c r="F27" s="82">
        <v>16988.334662063953</v>
      </c>
      <c r="G27" s="83">
        <v>3.6003488653744268E-3</v>
      </c>
      <c r="I27" s="21"/>
      <c r="J27"/>
    </row>
    <row r="28" spans="2:10" ht="15" x14ac:dyDescent="0.25">
      <c r="B28" s="79" t="s">
        <v>268</v>
      </c>
      <c r="C28" s="80">
        <v>6522</v>
      </c>
      <c r="D28" s="81">
        <v>6635</v>
      </c>
      <c r="E28" s="82">
        <v>143738063.12000003</v>
      </c>
      <c r="F28" s="82">
        <v>22038.954786875198</v>
      </c>
      <c r="G28" s="83">
        <v>2.8394525997574374E-3</v>
      </c>
      <c r="I28" s="21"/>
      <c r="J28"/>
    </row>
    <row r="29" spans="2:10" ht="15" x14ac:dyDescent="0.25">
      <c r="B29" s="79" t="s">
        <v>275</v>
      </c>
      <c r="C29" s="80">
        <v>4834</v>
      </c>
      <c r="D29" s="81">
        <v>4922</v>
      </c>
      <c r="E29" s="82">
        <v>34252810.329999998</v>
      </c>
      <c r="F29" s="82">
        <v>7085.8109908978067</v>
      </c>
      <c r="G29" s="83">
        <v>2.106373126752993E-3</v>
      </c>
      <c r="I29" s="21"/>
      <c r="J29"/>
    </row>
    <row r="30" spans="2:10" ht="15" x14ac:dyDescent="0.25">
      <c r="B30" s="79" t="s">
        <v>278</v>
      </c>
      <c r="C30" s="80">
        <v>3262</v>
      </c>
      <c r="D30" s="81">
        <v>3310</v>
      </c>
      <c r="E30" s="82">
        <v>65207156.040000007</v>
      </c>
      <c r="F30" s="82">
        <v>19989.931342734522</v>
      </c>
      <c r="G30" s="83">
        <v>1.4165166699618868E-3</v>
      </c>
      <c r="I30" s="21"/>
      <c r="J30"/>
    </row>
    <row r="31" spans="2:10" ht="15" x14ac:dyDescent="0.25">
      <c r="B31" s="79" t="s">
        <v>274</v>
      </c>
      <c r="C31" s="80">
        <v>2777</v>
      </c>
      <c r="D31" s="81">
        <v>2814</v>
      </c>
      <c r="E31" s="82">
        <v>54554377.009999998</v>
      </c>
      <c r="F31" s="82">
        <v>19645.076344976591</v>
      </c>
      <c r="G31" s="83">
        <v>1.2042531447953924E-3</v>
      </c>
      <c r="I31" s="21"/>
      <c r="J31"/>
    </row>
    <row r="32" spans="2:10" ht="15" x14ac:dyDescent="0.25">
      <c r="B32" s="79" t="s">
        <v>279</v>
      </c>
      <c r="C32" s="80">
        <v>1883</v>
      </c>
      <c r="D32" s="81">
        <v>1932</v>
      </c>
      <c r="E32" s="82">
        <v>27886565.840000004</v>
      </c>
      <c r="F32" s="82">
        <v>14809.647286245356</v>
      </c>
      <c r="G32" s="83">
        <v>8.2680066657594108E-4</v>
      </c>
      <c r="I32" s="21"/>
      <c r="J32"/>
    </row>
    <row r="33" spans="2:12" ht="15" x14ac:dyDescent="0.25">
      <c r="B33" s="79" t="s">
        <v>282</v>
      </c>
      <c r="C33" s="80">
        <v>1480</v>
      </c>
      <c r="D33" s="81">
        <v>1519</v>
      </c>
      <c r="E33" s="82">
        <v>21110604.229999997</v>
      </c>
      <c r="F33" s="82">
        <v>14263.921777027024</v>
      </c>
      <c r="G33" s="83">
        <v>6.5005704582238853E-4</v>
      </c>
      <c r="I33" s="21"/>
      <c r="J33"/>
    </row>
    <row r="34" spans="2:12" ht="15" x14ac:dyDescent="0.25">
      <c r="B34" s="79" t="s">
        <v>277</v>
      </c>
      <c r="C34" s="80">
        <v>1167</v>
      </c>
      <c r="D34" s="81">
        <v>1174</v>
      </c>
      <c r="E34" s="82">
        <v>17078570.539999999</v>
      </c>
      <c r="F34" s="82">
        <v>14634.593436161096</v>
      </c>
      <c r="G34" s="83">
        <v>5.024140696481133E-4</v>
      </c>
      <c r="I34" s="21"/>
      <c r="J34"/>
    </row>
    <row r="35" spans="2:12" ht="15" x14ac:dyDescent="0.25">
      <c r="B35" s="79" t="s">
        <v>283</v>
      </c>
      <c r="C35" s="80">
        <v>476</v>
      </c>
      <c r="D35" s="81">
        <v>491</v>
      </c>
      <c r="E35" s="82">
        <v>6764273.7200000007</v>
      </c>
      <c r="F35" s="82">
        <v>14210.659075630254</v>
      </c>
      <c r="G35" s="83">
        <v>2.1012377188860617E-4</v>
      </c>
      <c r="I35" s="21"/>
      <c r="J35"/>
    </row>
    <row r="36" spans="2:12" ht="15" x14ac:dyDescent="0.25">
      <c r="B36" s="79" t="s">
        <v>281</v>
      </c>
      <c r="C36" s="84">
        <v>476</v>
      </c>
      <c r="D36" s="81">
        <v>481</v>
      </c>
      <c r="E36" s="82">
        <v>7413092.6200000001</v>
      </c>
      <c r="F36" s="82">
        <v>15573.723991596638</v>
      </c>
      <c r="G36" s="83">
        <v>2.0584426533283006E-4</v>
      </c>
      <c r="I36" s="21"/>
      <c r="J36"/>
    </row>
    <row r="37" spans="2:12" x14ac:dyDescent="0.2">
      <c r="B37" s="72" t="s">
        <v>284</v>
      </c>
      <c r="C37" s="73">
        <v>2247191</v>
      </c>
      <c r="D37" s="85">
        <v>2336718</v>
      </c>
      <c r="E37" s="86">
        <v>69009822196.509979</v>
      </c>
      <c r="F37" s="86">
        <v>30709.37103099364</v>
      </c>
      <c r="G37" s="87">
        <v>1</v>
      </c>
    </row>
    <row r="38" spans="2:12" ht="20.25" customHeight="1" x14ac:dyDescent="0.2">
      <c r="B38" s="201" t="s">
        <v>185</v>
      </c>
      <c r="C38" s="201"/>
      <c r="D38" s="201"/>
      <c r="E38" s="201"/>
      <c r="F38" s="201"/>
      <c r="G38" s="201"/>
    </row>
    <row r="39" spans="2:12" x14ac:dyDescent="0.2">
      <c r="B39" s="34" t="s">
        <v>186</v>
      </c>
    </row>
    <row r="40" spans="2:12" ht="22.5" customHeight="1" x14ac:dyDescent="0.2">
      <c r="B40" s="202" t="s">
        <v>222</v>
      </c>
      <c r="C40" s="202"/>
      <c r="D40" s="202"/>
      <c r="E40" s="202"/>
      <c r="F40" s="202"/>
      <c r="G40" s="202"/>
      <c r="H40" s="146"/>
      <c r="I40" s="146"/>
      <c r="J40" s="146"/>
      <c r="K40" s="146"/>
      <c r="L40" s="146"/>
    </row>
    <row r="41" spans="2:12" x14ac:dyDescent="0.2">
      <c r="B41" s="202"/>
      <c r="C41" s="202"/>
      <c r="D41" s="202"/>
      <c r="E41" s="202"/>
      <c r="F41" s="202"/>
      <c r="G41" s="202"/>
      <c r="H41" s="146"/>
      <c r="I41" s="146"/>
      <c r="J41" s="146"/>
      <c r="K41" s="146"/>
      <c r="L41" s="146"/>
    </row>
    <row r="42" spans="2:12" x14ac:dyDescent="0.2">
      <c r="B42" s="194" t="s">
        <v>67</v>
      </c>
    </row>
  </sheetData>
  <mergeCells count="5">
    <mergeCell ref="B1:G1"/>
    <mergeCell ref="B2:G2"/>
    <mergeCell ref="B3:G3"/>
    <mergeCell ref="B40:G41"/>
    <mergeCell ref="B38:G3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D1A9-B241-4584-80FC-DE692629AAD3}">
  <dimension ref="B1:V14"/>
  <sheetViews>
    <sheetView showGridLines="0" workbookViewId="0">
      <selection activeCell="A3" sqref="A3"/>
    </sheetView>
  </sheetViews>
  <sheetFormatPr defaultRowHeight="12.75" x14ac:dyDescent="0.2"/>
  <cols>
    <col min="1" max="1" width="9.140625" style="1"/>
    <col min="2" max="2" width="10.140625" style="1" customWidth="1"/>
    <col min="3" max="3" width="10" style="1" customWidth="1"/>
    <col min="4" max="4" width="9.5703125" style="1" bestFit="1" customWidth="1"/>
    <col min="5" max="5" width="9.28515625" style="1" bestFit="1" customWidth="1"/>
    <col min="6" max="6" width="8" style="1" bestFit="1" customWidth="1"/>
    <col min="7" max="10" width="9.28515625" style="1" bestFit="1" customWidth="1"/>
    <col min="11" max="11" width="9.28515625" style="1" customWidth="1"/>
    <col min="12" max="12" width="9.85546875" style="1" customWidth="1"/>
    <col min="13" max="13" width="11" style="1" customWidth="1"/>
    <col min="14" max="14" width="9.42578125" style="1" customWidth="1"/>
    <col min="15" max="15" width="9.140625" style="1" customWidth="1"/>
    <col min="16" max="16" width="10.140625" style="1" customWidth="1"/>
    <col min="17" max="17" width="9.28515625" style="1" bestFit="1" customWidth="1"/>
    <col min="18" max="18" width="10.28515625" style="1" customWidth="1"/>
    <col min="19" max="19" width="9.5703125" style="1" bestFit="1" customWidth="1"/>
    <col min="20" max="21" width="9.85546875" style="1" bestFit="1" customWidth="1"/>
    <col min="22" max="22" width="7.7109375" style="1" bestFit="1" customWidth="1"/>
    <col min="23" max="16384" width="9.140625" style="1"/>
  </cols>
  <sheetData>
    <row r="1" spans="2:22" x14ac:dyDescent="0.2">
      <c r="B1" s="237" t="s">
        <v>24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30"/>
    </row>
    <row r="2" spans="2:22" x14ac:dyDescent="0.2">
      <c r="B2" s="237" t="s">
        <v>153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30"/>
    </row>
    <row r="3" spans="2:22" ht="15" customHeight="1" x14ac:dyDescent="0.2">
      <c r="B3" s="229" t="s">
        <v>227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3"/>
    </row>
    <row r="4" spans="2:22" x14ac:dyDescent="0.2">
      <c r="B4" s="223" t="s">
        <v>126</v>
      </c>
      <c r="C4" s="224"/>
      <c r="D4" s="224"/>
      <c r="E4" s="224"/>
      <c r="F4" s="225"/>
      <c r="G4" s="223" t="s">
        <v>153</v>
      </c>
      <c r="H4" s="224"/>
      <c r="I4" s="224"/>
      <c r="J4" s="224"/>
      <c r="K4" s="225"/>
      <c r="L4" s="236" t="s">
        <v>165</v>
      </c>
      <c r="M4" s="238"/>
      <c r="N4" s="238"/>
      <c r="O4" s="238"/>
      <c r="P4" s="239"/>
      <c r="Q4" s="235" t="s">
        <v>147</v>
      </c>
      <c r="R4" s="235"/>
      <c r="S4" s="235"/>
      <c r="T4" s="235"/>
      <c r="U4" s="235"/>
    </row>
    <row r="5" spans="2:22" ht="22.5" x14ac:dyDescent="0.2">
      <c r="B5" s="69" t="s">
        <v>329</v>
      </c>
      <c r="C5" s="69" t="s">
        <v>330</v>
      </c>
      <c r="D5" s="69" t="s">
        <v>331</v>
      </c>
      <c r="E5" s="69" t="s">
        <v>332</v>
      </c>
      <c r="F5" s="70" t="s">
        <v>16</v>
      </c>
      <c r="G5" s="69" t="s">
        <v>329</v>
      </c>
      <c r="H5" s="69" t="s">
        <v>330</v>
      </c>
      <c r="I5" s="69" t="s">
        <v>331</v>
      </c>
      <c r="J5" s="69" t="s">
        <v>332</v>
      </c>
      <c r="K5" s="70" t="s">
        <v>16</v>
      </c>
      <c r="L5" s="58" t="s">
        <v>329</v>
      </c>
      <c r="M5" s="58" t="s">
        <v>330</v>
      </c>
      <c r="N5" s="58" t="s">
        <v>331</v>
      </c>
      <c r="O5" s="58" t="s">
        <v>332</v>
      </c>
      <c r="P5" s="108" t="s">
        <v>16</v>
      </c>
      <c r="Q5" s="75" t="s">
        <v>329</v>
      </c>
      <c r="R5" s="75" t="s">
        <v>330</v>
      </c>
      <c r="S5" s="75" t="s">
        <v>331</v>
      </c>
      <c r="T5" s="75" t="s">
        <v>332</v>
      </c>
      <c r="U5" s="88" t="s">
        <v>16</v>
      </c>
    </row>
    <row r="6" spans="2:22" x14ac:dyDescent="0.2">
      <c r="B6" s="183">
        <v>259178</v>
      </c>
      <c r="C6" s="183">
        <v>352926</v>
      </c>
      <c r="D6" s="183">
        <v>214613</v>
      </c>
      <c r="E6" s="183">
        <v>1420474</v>
      </c>
      <c r="F6" s="183">
        <v>2247191</v>
      </c>
      <c r="G6" s="183">
        <v>263542</v>
      </c>
      <c r="H6" s="183">
        <v>360761</v>
      </c>
      <c r="I6" s="183">
        <v>221849</v>
      </c>
      <c r="J6" s="183">
        <v>1490566</v>
      </c>
      <c r="K6" s="183">
        <v>2336718</v>
      </c>
      <c r="L6" s="183">
        <v>17898.368544590969</v>
      </c>
      <c r="M6" s="183">
        <v>23857.188706357723</v>
      </c>
      <c r="N6" s="183">
        <v>31636.678507499535</v>
      </c>
      <c r="O6" s="183">
        <v>34609.217886388607</v>
      </c>
      <c r="P6" s="183">
        <v>30709.371030993774</v>
      </c>
      <c r="Q6" s="184">
        <v>0.11278297167223431</v>
      </c>
      <c r="R6" s="184">
        <v>0.1543879064568339</v>
      </c>
      <c r="S6" s="184">
        <v>9.4940424989237035E-2</v>
      </c>
      <c r="T6" s="184">
        <v>0.63788869688169481</v>
      </c>
      <c r="U6" s="184">
        <v>1</v>
      </c>
    </row>
    <row r="7" spans="2:22" ht="12.75" customHeight="1" x14ac:dyDescent="0.2">
      <c r="B7" s="201" t="s">
        <v>221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</row>
    <row r="8" spans="2:22" x14ac:dyDescent="0.2"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</row>
    <row r="9" spans="2:22" x14ac:dyDescent="0.2">
      <c r="B9" s="194" t="s">
        <v>67</v>
      </c>
      <c r="C9" s="9"/>
    </row>
    <row r="10" spans="2:22" x14ac:dyDescent="0.2">
      <c r="B10" s="16"/>
      <c r="C10" s="9"/>
      <c r="G10" s="9"/>
      <c r="H10" s="9"/>
      <c r="I10" s="9"/>
      <c r="J10" s="9"/>
      <c r="K10" s="9"/>
    </row>
    <row r="11" spans="2:22" x14ac:dyDescent="0.2">
      <c r="B11" s="16"/>
      <c r="C11" s="9"/>
      <c r="F11" s="9"/>
      <c r="H11" s="9"/>
    </row>
    <row r="13" spans="2:22" x14ac:dyDescent="0.2">
      <c r="F13" s="9"/>
      <c r="H13" s="9"/>
    </row>
    <row r="14" spans="2:22" x14ac:dyDescent="0.2">
      <c r="F14" s="9"/>
      <c r="H14" s="9"/>
    </row>
  </sheetData>
  <mergeCells count="8">
    <mergeCell ref="B7:U8"/>
    <mergeCell ref="B1:U1"/>
    <mergeCell ref="B2:U2"/>
    <mergeCell ref="L4:P4"/>
    <mergeCell ref="Q4:U4"/>
    <mergeCell ref="B4:F4"/>
    <mergeCell ref="B3:U3"/>
    <mergeCell ref="G4:K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242559860754EBA04917240847C28" ma:contentTypeVersion="2" ma:contentTypeDescription="Create a new document." ma:contentTypeScope="" ma:versionID="d684083f68b8c2c37a1244b92e63c4f2">
  <xsd:schema xmlns:xsd="http://www.w3.org/2001/XMLSchema" xmlns:xs="http://www.w3.org/2001/XMLSchema" xmlns:p="http://schemas.microsoft.com/office/2006/metadata/properties" xmlns:ns2="f49c234a-949e-4ddc-a6f0-dd178b13d28c" targetNamespace="http://schemas.microsoft.com/office/2006/metadata/properties" ma:root="true" ma:fieldsID="8feadde56424573912e24e360962821c" ns2:_="">
    <xsd:import namespace="f49c234a-949e-4ddc-a6f0-dd178b13d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c234a-949e-4ddc-a6f0-dd178b13d2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EA09A7-C035-40CD-A20F-96A71AEE414E}">
  <ds:schemaRefs>
    <ds:schemaRef ds:uri="http://schemas.microsoft.com/office/2006/documentManagement/types"/>
    <ds:schemaRef ds:uri="http://purl.org/dc/dcmitype/"/>
    <ds:schemaRef ds:uri="f49c234a-949e-4ddc-a6f0-dd178b13d28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94FFFE9-2143-4C6D-97EF-5CAC990D8E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9c234a-949e-4ddc-a6f0-dd178b13d2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AB7D37-0C1A-44F8-A320-EEFEA5F4AE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</vt:i4>
      </vt:variant>
    </vt:vector>
  </HeadingPairs>
  <TitlesOfParts>
    <vt:vector size="40" baseType="lpstr">
      <vt:lpstr>Índice	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'12'!_Hlk118126086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Diaz Grisanty</dc:creator>
  <cp:lastModifiedBy>Javier Castiill</cp:lastModifiedBy>
  <dcterms:created xsi:type="dcterms:W3CDTF">2021-01-27T20:43:01Z</dcterms:created>
  <dcterms:modified xsi:type="dcterms:W3CDTF">2024-03-17T00:38:51Z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0x010100582242559860754EBA04917240847C28</vt:lpwstr>
  </property>
</Properties>
</file>